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Екатерина\Desktop\"/>
    </mc:Choice>
  </mc:AlternateContent>
  <xr:revisionPtr revIDLastSave="0" documentId="13_ncr:1_{FA11FF55-C882-47C6-A5DA-EB3E0C529A3D}" xr6:coauthVersionLast="47" xr6:coauthVersionMax="47" xr10:uidLastSave="{00000000-0000-0000-0000-000000000000}"/>
  <bookViews>
    <workbookView xWindow="-108" yWindow="-108" windowWidth="23256" windowHeight="12576" firstSheet="1" activeTab="3" xr2:uid="{00000000-000D-0000-FFFF-FFFF00000000}"/>
  </bookViews>
  <sheets>
    <sheet name="МоиПроги" sheetId="8" r:id="rId1"/>
    <sheet name="Readme" sheetId="7" r:id="rId2"/>
    <sheet name="ИсхДанные" sheetId="1" r:id="rId3"/>
    <sheet name="Расписание_Завуч" sheetId="2" r:id="rId4"/>
    <sheet name="Расписание_Классы" sheetId="4" r:id="rId5"/>
    <sheet name="Расписание_Учителя" sheetId="3" r:id="rId6"/>
    <sheet name="Расчеты" sheetId="5" r:id="rId7"/>
  </sheets>
  <definedNames>
    <definedName name="Предметы">OFFSET(ИсхДанные!$H$9,,,COUNTIF(ИсхДанные!$H$9:$H$58,"&lt;&gt;0"),)</definedName>
    <definedName name="Уч_Пр01">OFFSET(Расписание_Завуч!$F$606,,,COUNTIF(Расписание_Завуч!$F$606:$F$631,"&lt;&gt;0"),)</definedName>
    <definedName name="Уч_Пр02">OFFSET(Расписание_Завуч!$G$606,,,COUNTIF(Расписание_Завуч!$G$606:$G$631,"&lt;&gt;0"),)</definedName>
    <definedName name="Уч_Пр03">OFFSET(Расписание_Завуч!$H$606,,,COUNTIF(Расписание_Завуч!$H$606:$H$631,"&lt;&gt;0"),)</definedName>
    <definedName name="Уч_Пр04">OFFSET(Расписание_Завуч!$I$606,,,COUNTIF(Расписание_Завуч!$I$606:$I$631,"&lt;&gt;0"),)</definedName>
    <definedName name="Уч_Пр05">OFFSET(Расписание_Завуч!$J$606,,,COUNTIF(Расписание_Завуч!$J$606:$J$631,"&lt;&gt;0"),)</definedName>
    <definedName name="Уч_Пр06">OFFSET(Расписание_Завуч!$K$606,,,COUNTIF(Расписание_Завуч!$K$606:$K$631,"&lt;&gt;0"),)</definedName>
    <definedName name="Уч_Пр07">OFFSET(Расписание_Завуч!$L$606,,,COUNTIF(Расписание_Завуч!$L$606:$L$631,"&lt;&gt;0"),)</definedName>
    <definedName name="Уч_Пр08">OFFSET(Расписание_Завуч!$M$606,,,COUNTIF(Расписание_Завуч!$M$606:$M$631,"&lt;&gt;0"),)</definedName>
    <definedName name="Уч_Пр09">OFFSET(Расписание_Завуч!$N$606,,,COUNTIF(Расписание_Завуч!$N$606:$N$631,"&lt;&gt;0"),)</definedName>
    <definedName name="Уч_Пр10">OFFSET(Расписание_Завуч!$O$606,,,COUNTIF(Расписание_Завуч!$O$606:$O$631,"&lt;&gt;0"),)</definedName>
    <definedName name="Уч_Пр11">OFFSET(Расписание_Завуч!$P$606,,,COUNTIF(Расписание_Завуч!$P$606:$P$631,"&lt;&gt;0"),)</definedName>
    <definedName name="Уч_Пр12">OFFSET(Расписание_Завуч!$Q$606,,,COUNTIF(Расписание_Завуч!$Q$606:$Q$631,"&lt;&gt;0"),)</definedName>
    <definedName name="Уч_Пр13">OFFSET(Расписание_Завуч!$R$606,,,COUNTIF(Расписание_Завуч!$R$606:$R$631,"&lt;&gt;0"),)</definedName>
    <definedName name="Уч_Пр14">OFFSET(Расписание_Завуч!$S$606,,,COUNTIF(Расписание_Завуч!$S$606:$S$631,"&lt;&gt;0"),)</definedName>
    <definedName name="Уч_Пр15">OFFSET(Расписание_Завуч!$T$606,,,COUNTIF(Расписание_Завуч!$T$606:$T$631,"&lt;&gt;0"),)</definedName>
    <definedName name="Уч_Пр16">OFFSET(Расписание_Завуч!$U$606,,,COUNTIF(Расписание_Завуч!$U$606:$U$631,"&lt;&gt;0"),)</definedName>
    <definedName name="Уч_Пр17">OFFSET(Расписание_Завуч!$V$606,,,COUNTIF(Расписание_Завуч!$V$606:$V$631,"&lt;&gt;0"),)</definedName>
    <definedName name="Уч_Пр18">OFFSET(Расписание_Завуч!$W$606,,,COUNTIF(Расписание_Завуч!$W$606:$W$631,"&lt;&gt;0"),)</definedName>
    <definedName name="Уч_Пр19">OFFSET(Расписание_Завуч!$X$606,,,COUNTIF(Расписание_Завуч!$X$606:$X$631,"&lt;&gt;0"),)</definedName>
    <definedName name="Уч_Пр20">OFFSET(Расписание_Завуч!$Y$606,,,COUNTIF(Расписание_Завуч!$Y$606:$Y$631,"&lt;&gt;0"),)</definedName>
    <definedName name="Уч_Пр21">OFFSET(Расписание_Завуч!$Z$606,,,COUNTIF(Расписание_Завуч!$Z$606:$Z$631,"&lt;&gt;0"),)</definedName>
    <definedName name="Уч_Пр22">OFFSET(Расписание_Завуч!$AA$606,,,COUNTIF(Расписание_Завуч!$AA$606:$AA$631,"&lt;&gt;0"),)</definedName>
    <definedName name="Уч_Пр23">OFFSET(Расписание_Завуч!$AB$606,,,COUNTIF(Расписание_Завуч!$AB$606:$AB$631,"&lt;&gt;0"),)</definedName>
    <definedName name="Уч_Пр24">OFFSET(Расписание_Завуч!$AC$606,,,COUNTIF(Расписание_Завуч!$AC$606:$AC$631,"&lt;&gt;0"),)</definedName>
    <definedName name="Уч_Пр25">OFFSET(Расписание_Завуч!$AD$606,,,COUNTIF(Расписание_Завуч!$AD$606:$AD$631,"&lt;&gt;0"),)</definedName>
    <definedName name="Уч_Пр26">OFFSET(Расписание_Завуч!$AE$606,,,COUNTIF(Расписание_Завуч!$AE$606:$AE$631,"&lt;&gt;0"),)</definedName>
    <definedName name="Уч_Пр27">OFFSET(Расписание_Завуч!$AF$606,,,COUNTIF(Расписание_Завуч!$AF$606:$AF$631,"&lt;&gt;0"),)</definedName>
    <definedName name="Уч_Пр28">OFFSET(Расписание_Завуч!$AG$606,,,COUNTIF(Расписание_Завуч!$AG$606:$AG$631,"&lt;&gt;0"),)</definedName>
    <definedName name="Уч_Пр29">OFFSET(Расписание_Завуч!$AH$606,,,COUNTIF(Расписание_Завуч!$AH$606:$AH$631,"&lt;&gt;0"),)</definedName>
    <definedName name="Уч_Пр30">OFFSET(Расписание_Завуч!$AI$606,,,COUNTIF(Расписание_Завуч!$AI$606:$AI$631,"&lt;&gt;0"),)</definedName>
    <definedName name="Уч_Пр31">OFFSET(Расписание_Завуч!$AJ$606,,,COUNTIF(Расписание_Завуч!$AJ$606:$AJ$631,"&lt;&gt;0"),)</definedName>
    <definedName name="Уч_Пр32">OFFSET(Расписание_Завуч!$AK$606,,,COUNTIF(Расписание_Завуч!$AK$606:$AK$631,"&lt;&gt;0"),)</definedName>
    <definedName name="Уч_Пр33">OFFSET(Расписание_Завуч!$AL$606,,,COUNTIF(Расписание_Завуч!$AL$606:$AL$631,"&lt;&gt;0"),)</definedName>
    <definedName name="Уч_Пр34">OFFSET(Расписание_Завуч!$AM$606,,,COUNTIF(Расписание_Завуч!$AM$606:$AM$631,"&lt;&gt;0"),)</definedName>
    <definedName name="Уч_Пр35">OFFSET(Расписание_Завуч!$AN$606,,,COUNTIF(Расписание_Завуч!$AN$606:$AN$631,"&lt;&gt;0"),)</definedName>
    <definedName name="Учитель">ИсхДанные!$K$9:$K$108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3" i="4" l="1"/>
  <c r="G16" i="4"/>
  <c r="I16" i="4"/>
  <c r="J16" i="4"/>
  <c r="K16" i="4"/>
  <c r="AG71" i="5" l="1"/>
  <c r="AG72" i="5"/>
  <c r="AG73" i="5"/>
  <c r="AG74" i="5"/>
  <c r="AG75" i="5"/>
  <c r="AG76" i="5"/>
  <c r="AG77" i="5"/>
  <c r="AG78" i="5"/>
  <c r="AG79" i="5"/>
  <c r="AG80" i="5"/>
  <c r="AG81" i="5"/>
  <c r="AG82" i="5"/>
  <c r="AG83" i="5"/>
  <c r="AG84" i="5"/>
  <c r="AG85" i="5"/>
  <c r="AG86" i="5"/>
  <c r="AG87" i="5"/>
  <c r="AG88" i="5"/>
  <c r="AG89" i="5"/>
  <c r="AG90" i="5"/>
  <c r="AG91" i="5"/>
  <c r="AG92" i="5"/>
  <c r="AG93" i="5"/>
  <c r="AG94" i="5"/>
  <c r="AG95" i="5"/>
  <c r="AG96" i="5"/>
  <c r="AG97" i="5"/>
  <c r="AG98" i="5"/>
  <c r="AG99" i="5"/>
  <c r="AG100" i="5"/>
  <c r="AG101" i="5"/>
  <c r="AG102" i="5"/>
  <c r="AG103" i="5"/>
  <c r="AG104" i="5"/>
  <c r="AG105" i="5"/>
  <c r="AG106" i="5"/>
  <c r="AG107" i="5"/>
  <c r="AG108" i="5"/>
  <c r="AG109" i="5"/>
  <c r="AG110" i="5"/>
  <c r="AG111" i="5"/>
  <c r="AG112" i="5"/>
  <c r="AG113" i="5"/>
  <c r="AG114" i="5"/>
  <c r="AG115" i="5"/>
  <c r="AG116" i="5"/>
  <c r="AG117" i="5"/>
  <c r="AG118" i="5"/>
  <c r="AG119" i="5"/>
  <c r="AG120" i="5"/>
  <c r="AG121" i="5"/>
  <c r="AG122" i="5"/>
  <c r="AG123" i="5"/>
  <c r="AG70" i="5"/>
  <c r="AG7" i="5"/>
  <c r="AE71" i="5"/>
  <c r="AE72" i="5"/>
  <c r="AE73" i="5"/>
  <c r="AE74" i="5"/>
  <c r="AE75" i="5"/>
  <c r="AE76" i="5"/>
  <c r="AE77" i="5"/>
  <c r="AE78" i="5"/>
  <c r="AE79" i="5"/>
  <c r="AE80" i="5"/>
  <c r="AE81" i="5"/>
  <c r="AE82" i="5"/>
  <c r="AE83" i="5"/>
  <c r="AE84" i="5"/>
  <c r="AE85" i="5"/>
  <c r="AE86" i="5"/>
  <c r="AE87" i="5"/>
  <c r="AE88" i="5"/>
  <c r="AE89" i="5"/>
  <c r="AE90" i="5"/>
  <c r="AE91" i="5"/>
  <c r="AE92" i="5"/>
  <c r="AE93" i="5"/>
  <c r="AE94" i="5"/>
  <c r="AE95" i="5"/>
  <c r="AE96" i="5"/>
  <c r="AE97" i="5"/>
  <c r="AE98" i="5"/>
  <c r="AE99" i="5"/>
  <c r="AE100" i="5"/>
  <c r="AE101" i="5"/>
  <c r="AE102" i="5"/>
  <c r="AE103" i="5"/>
  <c r="AE104" i="5"/>
  <c r="AE105" i="5"/>
  <c r="AE106" i="5"/>
  <c r="AE107" i="5"/>
  <c r="AE108" i="5"/>
  <c r="AE109" i="5"/>
  <c r="AE110" i="5"/>
  <c r="AE111" i="5"/>
  <c r="AE112" i="5"/>
  <c r="AE113" i="5"/>
  <c r="AE114" i="5"/>
  <c r="AE115" i="5"/>
  <c r="AE116" i="5"/>
  <c r="AE117" i="5"/>
  <c r="AE118" i="5"/>
  <c r="AE119" i="5"/>
  <c r="AE120" i="5"/>
  <c r="AE121" i="5"/>
  <c r="AE122" i="5"/>
  <c r="AE123" i="5"/>
  <c r="AE70" i="5"/>
  <c r="AE7" i="5"/>
  <c r="AC71" i="5"/>
  <c r="AC72" i="5"/>
  <c r="AC73" i="5"/>
  <c r="AC74" i="5"/>
  <c r="AC75" i="5"/>
  <c r="AC76" i="5"/>
  <c r="AC77" i="5"/>
  <c r="AC78" i="5"/>
  <c r="AC79" i="5"/>
  <c r="AC80" i="5"/>
  <c r="AC81" i="5"/>
  <c r="AC82" i="5"/>
  <c r="AC83" i="5"/>
  <c r="AC84" i="5"/>
  <c r="AC85" i="5"/>
  <c r="AC86" i="5"/>
  <c r="AC87" i="5"/>
  <c r="AC88" i="5"/>
  <c r="AC89" i="5"/>
  <c r="AC90" i="5"/>
  <c r="AC91" i="5"/>
  <c r="AC92" i="5"/>
  <c r="AC93" i="5"/>
  <c r="AC94" i="5"/>
  <c r="AC95" i="5"/>
  <c r="AC96" i="5"/>
  <c r="AC97" i="5"/>
  <c r="AC98" i="5"/>
  <c r="AC99" i="5"/>
  <c r="AC100" i="5"/>
  <c r="AC101" i="5"/>
  <c r="AC102" i="5"/>
  <c r="AC103" i="5"/>
  <c r="AC104" i="5"/>
  <c r="AC105" i="5"/>
  <c r="AC106" i="5"/>
  <c r="AC107" i="5"/>
  <c r="AC108" i="5"/>
  <c r="AC109" i="5"/>
  <c r="AC110" i="5"/>
  <c r="AC111" i="5"/>
  <c r="AC112" i="5"/>
  <c r="AC113" i="5"/>
  <c r="AC114" i="5"/>
  <c r="AC115" i="5"/>
  <c r="AC116" i="5"/>
  <c r="AC117" i="5"/>
  <c r="AC118" i="5"/>
  <c r="AC119" i="5"/>
  <c r="AC120" i="5"/>
  <c r="AC121" i="5"/>
  <c r="AC122" i="5"/>
  <c r="AC123" i="5"/>
  <c r="AC70" i="5"/>
  <c r="AC7" i="5"/>
  <c r="AA71" i="5"/>
  <c r="AA72" i="5"/>
  <c r="AA73" i="5"/>
  <c r="AA74" i="5"/>
  <c r="AA75" i="5"/>
  <c r="AA76" i="5"/>
  <c r="AA77" i="5"/>
  <c r="AA78" i="5"/>
  <c r="AA79" i="5"/>
  <c r="AA80" i="5"/>
  <c r="AA81" i="5"/>
  <c r="AA82" i="5"/>
  <c r="AA83" i="5"/>
  <c r="AA84" i="5"/>
  <c r="AA85" i="5"/>
  <c r="AA86" i="5"/>
  <c r="AA87" i="5"/>
  <c r="AA88" i="5"/>
  <c r="AA89" i="5"/>
  <c r="AA90" i="5"/>
  <c r="AA91" i="5"/>
  <c r="AA92" i="5"/>
  <c r="AA93" i="5"/>
  <c r="AA94" i="5"/>
  <c r="AA95" i="5"/>
  <c r="AA96" i="5"/>
  <c r="AA97" i="5"/>
  <c r="AA98" i="5"/>
  <c r="AA99" i="5"/>
  <c r="AA100" i="5"/>
  <c r="AA101" i="5"/>
  <c r="AA102" i="5"/>
  <c r="AA103" i="5"/>
  <c r="AA104" i="5"/>
  <c r="AA105" i="5"/>
  <c r="AA106" i="5"/>
  <c r="AA107" i="5"/>
  <c r="AA108" i="5"/>
  <c r="AA109" i="5"/>
  <c r="AA110" i="5"/>
  <c r="AA111" i="5"/>
  <c r="AA112" i="5"/>
  <c r="AA113" i="5"/>
  <c r="AA114" i="5"/>
  <c r="AA115" i="5"/>
  <c r="AA116" i="5"/>
  <c r="AA117" i="5"/>
  <c r="AA118" i="5"/>
  <c r="AA119" i="5"/>
  <c r="AA120" i="5"/>
  <c r="AA121" i="5"/>
  <c r="AA122" i="5"/>
  <c r="AA123" i="5"/>
  <c r="AA70" i="5"/>
  <c r="AA7" i="5"/>
  <c r="Y71" i="5"/>
  <c r="Y72" i="5"/>
  <c r="Y73" i="5"/>
  <c r="Y74" i="5"/>
  <c r="Y75" i="5"/>
  <c r="Y76" i="5"/>
  <c r="Y77" i="5"/>
  <c r="Y78" i="5"/>
  <c r="Y79" i="5"/>
  <c r="Y80" i="5"/>
  <c r="Y81" i="5"/>
  <c r="Y82" i="5"/>
  <c r="Y83" i="5"/>
  <c r="Y84" i="5"/>
  <c r="Y85" i="5"/>
  <c r="Y86" i="5"/>
  <c r="Y87" i="5"/>
  <c r="Y88" i="5"/>
  <c r="Y89" i="5"/>
  <c r="Y90" i="5"/>
  <c r="Y91" i="5"/>
  <c r="Y92" i="5"/>
  <c r="Y93" i="5"/>
  <c r="Y94" i="5"/>
  <c r="Y95" i="5"/>
  <c r="Y96" i="5"/>
  <c r="Y97" i="5"/>
  <c r="Y98" i="5"/>
  <c r="Y99" i="5"/>
  <c r="Y100" i="5"/>
  <c r="Y101" i="5"/>
  <c r="Y102" i="5"/>
  <c r="Y103" i="5"/>
  <c r="Y104" i="5"/>
  <c r="Y105" i="5"/>
  <c r="Y106" i="5"/>
  <c r="Y107" i="5"/>
  <c r="Y108" i="5"/>
  <c r="Y109" i="5"/>
  <c r="Y110" i="5"/>
  <c r="Y111" i="5"/>
  <c r="Y112" i="5"/>
  <c r="Y113" i="5"/>
  <c r="Y114" i="5"/>
  <c r="Y115" i="5"/>
  <c r="Y116" i="5"/>
  <c r="Y117" i="5"/>
  <c r="Y118" i="5"/>
  <c r="Y119" i="5"/>
  <c r="Y120" i="5"/>
  <c r="Y121" i="5"/>
  <c r="Y122" i="5"/>
  <c r="Y123" i="5"/>
  <c r="Y70" i="5"/>
  <c r="Y7" i="5"/>
  <c r="W71" i="5"/>
  <c r="W72" i="5"/>
  <c r="W73" i="5"/>
  <c r="W74" i="5"/>
  <c r="W75" i="5"/>
  <c r="W76" i="5"/>
  <c r="W77" i="5"/>
  <c r="W78" i="5"/>
  <c r="W79" i="5"/>
  <c r="W80" i="5"/>
  <c r="W81" i="5"/>
  <c r="W82" i="5"/>
  <c r="W83" i="5"/>
  <c r="W84" i="5"/>
  <c r="W85" i="5"/>
  <c r="W86" i="5"/>
  <c r="W87" i="5"/>
  <c r="W88" i="5"/>
  <c r="W89" i="5"/>
  <c r="W90" i="5"/>
  <c r="W91" i="5"/>
  <c r="W92" i="5"/>
  <c r="W93" i="5"/>
  <c r="W94" i="5"/>
  <c r="W95" i="5"/>
  <c r="W96" i="5"/>
  <c r="W97" i="5"/>
  <c r="W98" i="5"/>
  <c r="W99" i="5"/>
  <c r="W100" i="5"/>
  <c r="W101" i="5"/>
  <c r="W102" i="5"/>
  <c r="W103" i="5"/>
  <c r="W104" i="5"/>
  <c r="W105" i="5"/>
  <c r="W106" i="5"/>
  <c r="W107" i="5"/>
  <c r="W108" i="5"/>
  <c r="W109" i="5"/>
  <c r="W110" i="5"/>
  <c r="W111" i="5"/>
  <c r="W112" i="5"/>
  <c r="W113" i="5"/>
  <c r="W114" i="5"/>
  <c r="W115" i="5"/>
  <c r="W116" i="5"/>
  <c r="W117" i="5"/>
  <c r="W118" i="5"/>
  <c r="W119" i="5"/>
  <c r="W120" i="5"/>
  <c r="W121" i="5"/>
  <c r="W122" i="5"/>
  <c r="W123" i="5"/>
  <c r="W70" i="5"/>
  <c r="W7" i="5"/>
  <c r="U71" i="5"/>
  <c r="U72" i="5"/>
  <c r="U73" i="5"/>
  <c r="U74" i="5"/>
  <c r="U75" i="5"/>
  <c r="U76" i="5"/>
  <c r="U77" i="5"/>
  <c r="U78" i="5"/>
  <c r="U79" i="5"/>
  <c r="U80" i="5"/>
  <c r="U81" i="5"/>
  <c r="U82" i="5"/>
  <c r="U83" i="5"/>
  <c r="U84" i="5"/>
  <c r="U85" i="5"/>
  <c r="U86" i="5"/>
  <c r="U87" i="5"/>
  <c r="U88" i="5"/>
  <c r="U89" i="5"/>
  <c r="U90" i="5"/>
  <c r="U91" i="5"/>
  <c r="U92" i="5"/>
  <c r="U93" i="5"/>
  <c r="U94" i="5"/>
  <c r="U95" i="5"/>
  <c r="U96" i="5"/>
  <c r="U97" i="5"/>
  <c r="U98" i="5"/>
  <c r="U99" i="5"/>
  <c r="U100" i="5"/>
  <c r="U101" i="5"/>
  <c r="U102" i="5"/>
  <c r="U103" i="5"/>
  <c r="U104" i="5"/>
  <c r="U105" i="5"/>
  <c r="U106" i="5"/>
  <c r="U107" i="5"/>
  <c r="U108" i="5"/>
  <c r="U109" i="5"/>
  <c r="U110" i="5"/>
  <c r="U111" i="5"/>
  <c r="U112" i="5"/>
  <c r="U113" i="5"/>
  <c r="U114" i="5"/>
  <c r="U115" i="5"/>
  <c r="U116" i="5"/>
  <c r="U117" i="5"/>
  <c r="U118" i="5"/>
  <c r="U119" i="5"/>
  <c r="U120" i="5"/>
  <c r="U121" i="5"/>
  <c r="U122" i="5"/>
  <c r="U123" i="5"/>
  <c r="U70" i="5"/>
  <c r="U7" i="5"/>
  <c r="S71" i="5"/>
  <c r="S72" i="5"/>
  <c r="S73" i="5"/>
  <c r="S74" i="5"/>
  <c r="S75" i="5"/>
  <c r="S76" i="5"/>
  <c r="S77" i="5"/>
  <c r="S78" i="5"/>
  <c r="S79" i="5"/>
  <c r="S80" i="5"/>
  <c r="S81" i="5"/>
  <c r="S82" i="5"/>
  <c r="S83" i="5"/>
  <c r="S84" i="5"/>
  <c r="S85" i="5"/>
  <c r="S86" i="5"/>
  <c r="S87" i="5"/>
  <c r="S88" i="5"/>
  <c r="S89" i="5"/>
  <c r="S90" i="5"/>
  <c r="S91" i="5"/>
  <c r="S92" i="5"/>
  <c r="S93" i="5"/>
  <c r="S94" i="5"/>
  <c r="S95" i="5"/>
  <c r="S96" i="5"/>
  <c r="S97" i="5"/>
  <c r="S98" i="5"/>
  <c r="S99" i="5"/>
  <c r="S100" i="5"/>
  <c r="S101" i="5"/>
  <c r="S102" i="5"/>
  <c r="S103" i="5"/>
  <c r="S104" i="5"/>
  <c r="S105" i="5"/>
  <c r="S106" i="5"/>
  <c r="S107" i="5"/>
  <c r="S108" i="5"/>
  <c r="S109" i="5"/>
  <c r="S110" i="5"/>
  <c r="S111" i="5"/>
  <c r="S112" i="5"/>
  <c r="S113" i="5"/>
  <c r="S114" i="5"/>
  <c r="S115" i="5"/>
  <c r="S116" i="5"/>
  <c r="S117" i="5"/>
  <c r="S118" i="5"/>
  <c r="S119" i="5"/>
  <c r="S120" i="5"/>
  <c r="S121" i="5"/>
  <c r="S122" i="5"/>
  <c r="S123" i="5"/>
  <c r="S70" i="5"/>
  <c r="S7" i="5"/>
  <c r="Q71" i="5"/>
  <c r="Q72" i="5"/>
  <c r="Q73" i="5"/>
  <c r="Q74" i="5"/>
  <c r="Q75" i="5"/>
  <c r="Q76" i="5"/>
  <c r="Q77" i="5"/>
  <c r="Q78" i="5"/>
  <c r="Q79" i="5"/>
  <c r="Q80" i="5"/>
  <c r="Q81" i="5"/>
  <c r="Q82" i="5"/>
  <c r="Q83" i="5"/>
  <c r="Q84" i="5"/>
  <c r="Q85" i="5"/>
  <c r="Q86" i="5"/>
  <c r="Q87" i="5"/>
  <c r="Q88" i="5"/>
  <c r="Q89" i="5"/>
  <c r="Q90" i="5"/>
  <c r="Q91" i="5"/>
  <c r="Q92" i="5"/>
  <c r="Q93" i="5"/>
  <c r="Q94" i="5"/>
  <c r="Q95" i="5"/>
  <c r="Q96" i="5"/>
  <c r="Q97" i="5"/>
  <c r="Q98" i="5"/>
  <c r="Q99" i="5"/>
  <c r="Q100" i="5"/>
  <c r="Q101" i="5"/>
  <c r="Q102" i="5"/>
  <c r="Q103" i="5"/>
  <c r="Q104" i="5"/>
  <c r="Q105" i="5"/>
  <c r="Q106" i="5"/>
  <c r="Q107" i="5"/>
  <c r="Q108" i="5"/>
  <c r="Q109" i="5"/>
  <c r="Q110" i="5"/>
  <c r="Q111" i="5"/>
  <c r="Q112" i="5"/>
  <c r="Q113" i="5"/>
  <c r="Q114" i="5"/>
  <c r="Q115" i="5"/>
  <c r="Q116" i="5"/>
  <c r="Q117" i="5"/>
  <c r="Q118" i="5"/>
  <c r="Q119" i="5"/>
  <c r="Q120" i="5"/>
  <c r="Q121" i="5"/>
  <c r="Q122" i="5"/>
  <c r="Q123" i="5"/>
  <c r="Q70" i="5"/>
  <c r="Q7" i="5"/>
  <c r="O71" i="5"/>
  <c r="O72" i="5"/>
  <c r="O73" i="5"/>
  <c r="O74" i="5"/>
  <c r="O75" i="5"/>
  <c r="O76" i="5"/>
  <c r="O77" i="5"/>
  <c r="O78" i="5"/>
  <c r="O79" i="5"/>
  <c r="O80" i="5"/>
  <c r="O81" i="5"/>
  <c r="O82" i="5"/>
  <c r="O83" i="5"/>
  <c r="O84" i="5"/>
  <c r="O85" i="5"/>
  <c r="O86" i="5"/>
  <c r="O87" i="5"/>
  <c r="O88" i="5"/>
  <c r="O89" i="5"/>
  <c r="O90" i="5"/>
  <c r="O91" i="5"/>
  <c r="O92" i="5"/>
  <c r="O93" i="5"/>
  <c r="O94" i="5"/>
  <c r="O95" i="5"/>
  <c r="O96" i="5"/>
  <c r="O97" i="5"/>
  <c r="O98" i="5"/>
  <c r="O99" i="5"/>
  <c r="O100" i="5"/>
  <c r="O101" i="5"/>
  <c r="O102" i="5"/>
  <c r="O103" i="5"/>
  <c r="O104" i="5"/>
  <c r="O105" i="5"/>
  <c r="O106" i="5"/>
  <c r="O107" i="5"/>
  <c r="O108" i="5"/>
  <c r="O109" i="5"/>
  <c r="O110" i="5"/>
  <c r="O111" i="5"/>
  <c r="O112" i="5"/>
  <c r="O113" i="5"/>
  <c r="O114" i="5"/>
  <c r="O115" i="5"/>
  <c r="O116" i="5"/>
  <c r="O117" i="5"/>
  <c r="O118" i="5"/>
  <c r="O119" i="5"/>
  <c r="O120" i="5"/>
  <c r="O121" i="5"/>
  <c r="O122" i="5"/>
  <c r="O123" i="5"/>
  <c r="O70" i="5"/>
  <c r="O7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M122" i="5"/>
  <c r="M123" i="5"/>
  <c r="M70" i="5"/>
  <c r="M7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13" i="5"/>
  <c r="K51" i="4" s="1"/>
  <c r="K114" i="5"/>
  <c r="K115" i="5"/>
  <c r="K116" i="5"/>
  <c r="K117" i="5"/>
  <c r="K118" i="5"/>
  <c r="K119" i="5"/>
  <c r="K120" i="5"/>
  <c r="K121" i="5"/>
  <c r="K122" i="5"/>
  <c r="K123" i="5"/>
  <c r="K70" i="5"/>
  <c r="K7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70" i="5"/>
  <c r="I7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70" i="5"/>
  <c r="G7" i="5"/>
  <c r="E7" i="5"/>
  <c r="D71" i="5"/>
  <c r="F71" i="5"/>
  <c r="H71" i="5"/>
  <c r="J71" i="5"/>
  <c r="L71" i="5"/>
  <c r="N71" i="5"/>
  <c r="P71" i="5"/>
  <c r="R71" i="5"/>
  <c r="T71" i="5"/>
  <c r="V71" i="5"/>
  <c r="X71" i="5"/>
  <c r="Z71" i="5"/>
  <c r="AB71" i="5"/>
  <c r="AD71" i="5"/>
  <c r="AF71" i="5"/>
  <c r="D72" i="5"/>
  <c r="F72" i="5"/>
  <c r="H72" i="5"/>
  <c r="J72" i="5"/>
  <c r="L72" i="5"/>
  <c r="N72" i="5"/>
  <c r="P72" i="5"/>
  <c r="R72" i="5"/>
  <c r="T72" i="5"/>
  <c r="V72" i="5"/>
  <c r="X72" i="5"/>
  <c r="Z72" i="5"/>
  <c r="AB72" i="5"/>
  <c r="AD72" i="5"/>
  <c r="AF72" i="5"/>
  <c r="D73" i="5"/>
  <c r="F73" i="5"/>
  <c r="H73" i="5"/>
  <c r="J73" i="5"/>
  <c r="L73" i="5"/>
  <c r="N73" i="5"/>
  <c r="P73" i="5"/>
  <c r="R73" i="5"/>
  <c r="T73" i="5"/>
  <c r="V73" i="5"/>
  <c r="X73" i="5"/>
  <c r="Z73" i="5"/>
  <c r="AB73" i="5"/>
  <c r="AD73" i="5"/>
  <c r="AF73" i="5"/>
  <c r="D74" i="5"/>
  <c r="F74" i="5"/>
  <c r="H74" i="5"/>
  <c r="J74" i="5"/>
  <c r="L74" i="5"/>
  <c r="N74" i="5"/>
  <c r="P74" i="5"/>
  <c r="R74" i="5"/>
  <c r="T74" i="5"/>
  <c r="V74" i="5"/>
  <c r="X74" i="5"/>
  <c r="Z74" i="5"/>
  <c r="AB74" i="5"/>
  <c r="AD74" i="5"/>
  <c r="AF74" i="5"/>
  <c r="D75" i="5"/>
  <c r="F75" i="5"/>
  <c r="H75" i="5"/>
  <c r="J75" i="5"/>
  <c r="L75" i="5"/>
  <c r="N75" i="5"/>
  <c r="P75" i="5"/>
  <c r="R75" i="5"/>
  <c r="T75" i="5"/>
  <c r="V75" i="5"/>
  <c r="X75" i="5"/>
  <c r="Z75" i="5"/>
  <c r="AB75" i="5"/>
  <c r="AD75" i="5"/>
  <c r="AF75" i="5"/>
  <c r="D76" i="5"/>
  <c r="F76" i="5"/>
  <c r="H76" i="5"/>
  <c r="J76" i="5"/>
  <c r="L76" i="5"/>
  <c r="N76" i="5"/>
  <c r="P76" i="5"/>
  <c r="R76" i="5"/>
  <c r="T76" i="5"/>
  <c r="V76" i="5"/>
  <c r="X76" i="5"/>
  <c r="Z76" i="5"/>
  <c r="AB76" i="5"/>
  <c r="AD76" i="5"/>
  <c r="AF76" i="5"/>
  <c r="D77" i="5"/>
  <c r="F77" i="5"/>
  <c r="H77" i="5"/>
  <c r="J77" i="5"/>
  <c r="L77" i="5"/>
  <c r="N77" i="5"/>
  <c r="P77" i="5"/>
  <c r="R77" i="5"/>
  <c r="T77" i="5"/>
  <c r="V77" i="5"/>
  <c r="X77" i="5"/>
  <c r="Z77" i="5"/>
  <c r="AB77" i="5"/>
  <c r="AD77" i="5"/>
  <c r="AF77" i="5"/>
  <c r="D78" i="5"/>
  <c r="F78" i="5"/>
  <c r="H78" i="5"/>
  <c r="J78" i="5"/>
  <c r="L78" i="5"/>
  <c r="N78" i="5"/>
  <c r="P78" i="5"/>
  <c r="R78" i="5"/>
  <c r="T78" i="5"/>
  <c r="V78" i="5"/>
  <c r="X78" i="5"/>
  <c r="Z78" i="5"/>
  <c r="AB78" i="5"/>
  <c r="AD78" i="5"/>
  <c r="AF78" i="5"/>
  <c r="D79" i="5"/>
  <c r="F79" i="5"/>
  <c r="H79" i="5"/>
  <c r="J79" i="5"/>
  <c r="L79" i="5"/>
  <c r="N79" i="5"/>
  <c r="P79" i="5"/>
  <c r="R79" i="5"/>
  <c r="T79" i="5"/>
  <c r="V79" i="5"/>
  <c r="X79" i="5"/>
  <c r="Z79" i="5"/>
  <c r="AB79" i="5"/>
  <c r="AD79" i="5"/>
  <c r="AF79" i="5"/>
  <c r="D80" i="5"/>
  <c r="F80" i="5"/>
  <c r="H80" i="5"/>
  <c r="J80" i="5"/>
  <c r="L80" i="5"/>
  <c r="N80" i="5"/>
  <c r="P80" i="5"/>
  <c r="R80" i="5"/>
  <c r="T80" i="5"/>
  <c r="V80" i="5"/>
  <c r="X80" i="5"/>
  <c r="Z80" i="5"/>
  <c r="AB80" i="5"/>
  <c r="AD80" i="5"/>
  <c r="AF80" i="5"/>
  <c r="D81" i="5"/>
  <c r="F81" i="5"/>
  <c r="H81" i="5"/>
  <c r="J81" i="5"/>
  <c r="L81" i="5"/>
  <c r="N81" i="5"/>
  <c r="P81" i="5"/>
  <c r="R81" i="5"/>
  <c r="T81" i="5"/>
  <c r="V81" i="5"/>
  <c r="X81" i="5"/>
  <c r="Z81" i="5"/>
  <c r="AB81" i="5"/>
  <c r="AD81" i="5"/>
  <c r="AF81" i="5"/>
  <c r="D82" i="5"/>
  <c r="F82" i="5"/>
  <c r="H82" i="5"/>
  <c r="J82" i="5"/>
  <c r="L82" i="5"/>
  <c r="N82" i="5"/>
  <c r="P82" i="5"/>
  <c r="R82" i="5"/>
  <c r="T82" i="5"/>
  <c r="V82" i="5"/>
  <c r="X82" i="5"/>
  <c r="Z82" i="5"/>
  <c r="AB82" i="5"/>
  <c r="AD82" i="5"/>
  <c r="AF82" i="5"/>
  <c r="D83" i="5"/>
  <c r="F83" i="5"/>
  <c r="H83" i="5"/>
  <c r="J83" i="5"/>
  <c r="L83" i="5"/>
  <c r="N83" i="5"/>
  <c r="P83" i="5"/>
  <c r="R83" i="5"/>
  <c r="T83" i="5"/>
  <c r="V83" i="5"/>
  <c r="X83" i="5"/>
  <c r="Z83" i="5"/>
  <c r="AB83" i="5"/>
  <c r="AD83" i="5"/>
  <c r="AF83" i="5"/>
  <c r="D84" i="5"/>
  <c r="F84" i="5"/>
  <c r="H84" i="5"/>
  <c r="J84" i="5"/>
  <c r="L84" i="5"/>
  <c r="N84" i="5"/>
  <c r="P84" i="5"/>
  <c r="R84" i="5"/>
  <c r="T84" i="5"/>
  <c r="V84" i="5"/>
  <c r="X84" i="5"/>
  <c r="Z84" i="5"/>
  <c r="AB84" i="5"/>
  <c r="AD84" i="5"/>
  <c r="AF84" i="5"/>
  <c r="D85" i="5"/>
  <c r="F85" i="5"/>
  <c r="H85" i="5"/>
  <c r="J85" i="5"/>
  <c r="L85" i="5"/>
  <c r="N85" i="5"/>
  <c r="P85" i="5"/>
  <c r="R85" i="5"/>
  <c r="T85" i="5"/>
  <c r="V85" i="5"/>
  <c r="X85" i="5"/>
  <c r="Z85" i="5"/>
  <c r="AB85" i="5"/>
  <c r="AD85" i="5"/>
  <c r="AF85" i="5"/>
  <c r="D86" i="5"/>
  <c r="F86" i="5"/>
  <c r="H86" i="5"/>
  <c r="J86" i="5"/>
  <c r="L86" i="5"/>
  <c r="N86" i="5"/>
  <c r="P86" i="5"/>
  <c r="R86" i="5"/>
  <c r="T86" i="5"/>
  <c r="V86" i="5"/>
  <c r="X86" i="5"/>
  <c r="Z86" i="5"/>
  <c r="AB86" i="5"/>
  <c r="AD86" i="5"/>
  <c r="AF86" i="5"/>
  <c r="D87" i="5"/>
  <c r="F87" i="5"/>
  <c r="H87" i="5"/>
  <c r="J87" i="5"/>
  <c r="L87" i="5"/>
  <c r="N87" i="5"/>
  <c r="P87" i="5"/>
  <c r="R87" i="5"/>
  <c r="T87" i="5"/>
  <c r="V87" i="5"/>
  <c r="X87" i="5"/>
  <c r="Z87" i="5"/>
  <c r="AB87" i="5"/>
  <c r="AD87" i="5"/>
  <c r="AF87" i="5"/>
  <c r="D88" i="5"/>
  <c r="F88" i="5"/>
  <c r="H88" i="5"/>
  <c r="J88" i="5"/>
  <c r="L88" i="5"/>
  <c r="N88" i="5"/>
  <c r="P88" i="5"/>
  <c r="R88" i="5"/>
  <c r="T88" i="5"/>
  <c r="V88" i="5"/>
  <c r="X88" i="5"/>
  <c r="Z88" i="5"/>
  <c r="AB88" i="5"/>
  <c r="AD88" i="5"/>
  <c r="AF88" i="5"/>
  <c r="D89" i="5"/>
  <c r="F89" i="5"/>
  <c r="H89" i="5"/>
  <c r="J89" i="5"/>
  <c r="L89" i="5"/>
  <c r="N89" i="5"/>
  <c r="P89" i="5"/>
  <c r="R89" i="5"/>
  <c r="T89" i="5"/>
  <c r="V89" i="5"/>
  <c r="X89" i="5"/>
  <c r="Z89" i="5"/>
  <c r="AB89" i="5"/>
  <c r="AD89" i="5"/>
  <c r="AF89" i="5"/>
  <c r="D90" i="5"/>
  <c r="F90" i="5"/>
  <c r="H90" i="5"/>
  <c r="J90" i="5"/>
  <c r="L90" i="5"/>
  <c r="N90" i="5"/>
  <c r="P90" i="5"/>
  <c r="R90" i="5"/>
  <c r="T90" i="5"/>
  <c r="V90" i="5"/>
  <c r="X90" i="5"/>
  <c r="Z90" i="5"/>
  <c r="AB90" i="5"/>
  <c r="AD90" i="5"/>
  <c r="AF90" i="5"/>
  <c r="D91" i="5"/>
  <c r="F91" i="5"/>
  <c r="H91" i="5"/>
  <c r="J91" i="5"/>
  <c r="L91" i="5"/>
  <c r="N91" i="5"/>
  <c r="P91" i="5"/>
  <c r="R91" i="5"/>
  <c r="T91" i="5"/>
  <c r="V91" i="5"/>
  <c r="X91" i="5"/>
  <c r="Z91" i="5"/>
  <c r="AB91" i="5"/>
  <c r="AD91" i="5"/>
  <c r="AF91" i="5"/>
  <c r="D92" i="5"/>
  <c r="F92" i="5"/>
  <c r="H92" i="5"/>
  <c r="J92" i="5"/>
  <c r="L92" i="5"/>
  <c r="N92" i="5"/>
  <c r="P92" i="5"/>
  <c r="R92" i="5"/>
  <c r="T92" i="5"/>
  <c r="V92" i="5"/>
  <c r="X92" i="5"/>
  <c r="Z92" i="5"/>
  <c r="AB92" i="5"/>
  <c r="AD92" i="5"/>
  <c r="AF92" i="5"/>
  <c r="D93" i="5"/>
  <c r="F93" i="5"/>
  <c r="H93" i="5"/>
  <c r="J93" i="5"/>
  <c r="L93" i="5"/>
  <c r="N93" i="5"/>
  <c r="P93" i="5"/>
  <c r="R93" i="5"/>
  <c r="T93" i="5"/>
  <c r="V93" i="5"/>
  <c r="X93" i="5"/>
  <c r="Z93" i="5"/>
  <c r="AB93" i="5"/>
  <c r="AD93" i="5"/>
  <c r="AF93" i="5"/>
  <c r="D94" i="5"/>
  <c r="F94" i="5"/>
  <c r="H94" i="5"/>
  <c r="J94" i="5"/>
  <c r="L94" i="5"/>
  <c r="N94" i="5"/>
  <c r="P94" i="5"/>
  <c r="R94" i="5"/>
  <c r="T94" i="5"/>
  <c r="V94" i="5"/>
  <c r="X94" i="5"/>
  <c r="Z94" i="5"/>
  <c r="AB94" i="5"/>
  <c r="AD94" i="5"/>
  <c r="AF94" i="5"/>
  <c r="D95" i="5"/>
  <c r="F95" i="5"/>
  <c r="H95" i="5"/>
  <c r="I33" i="4" s="1"/>
  <c r="J95" i="5"/>
  <c r="J33" i="4" s="1"/>
  <c r="L95" i="5"/>
  <c r="N95" i="5"/>
  <c r="P95" i="5"/>
  <c r="R95" i="5"/>
  <c r="T95" i="5"/>
  <c r="V95" i="5"/>
  <c r="X95" i="5"/>
  <c r="Z95" i="5"/>
  <c r="AB95" i="5"/>
  <c r="AD95" i="5"/>
  <c r="AF95" i="5"/>
  <c r="D96" i="5"/>
  <c r="F96" i="5"/>
  <c r="H96" i="5"/>
  <c r="J96" i="5"/>
  <c r="L96" i="5"/>
  <c r="N96" i="5"/>
  <c r="P96" i="5"/>
  <c r="R96" i="5"/>
  <c r="T96" i="5"/>
  <c r="V96" i="5"/>
  <c r="X96" i="5"/>
  <c r="Z96" i="5"/>
  <c r="AB96" i="5"/>
  <c r="AD96" i="5"/>
  <c r="AF96" i="5"/>
  <c r="D97" i="5"/>
  <c r="F97" i="5"/>
  <c r="H97" i="5"/>
  <c r="J97" i="5"/>
  <c r="L97" i="5"/>
  <c r="N97" i="5"/>
  <c r="P97" i="5"/>
  <c r="R97" i="5"/>
  <c r="T97" i="5"/>
  <c r="V97" i="5"/>
  <c r="X97" i="5"/>
  <c r="Z97" i="5"/>
  <c r="AB97" i="5"/>
  <c r="AD97" i="5"/>
  <c r="AF97" i="5"/>
  <c r="D98" i="5"/>
  <c r="F98" i="5"/>
  <c r="H98" i="5"/>
  <c r="J98" i="5"/>
  <c r="L98" i="5"/>
  <c r="N98" i="5"/>
  <c r="P98" i="5"/>
  <c r="R98" i="5"/>
  <c r="T98" i="5"/>
  <c r="V98" i="5"/>
  <c r="X98" i="5"/>
  <c r="Z98" i="5"/>
  <c r="AB98" i="5"/>
  <c r="AD98" i="5"/>
  <c r="AF98" i="5"/>
  <c r="D99" i="5"/>
  <c r="F99" i="5"/>
  <c r="H99" i="5"/>
  <c r="J99" i="5"/>
  <c r="L99" i="5"/>
  <c r="N99" i="5"/>
  <c r="P99" i="5"/>
  <c r="R99" i="5"/>
  <c r="T99" i="5"/>
  <c r="V99" i="5"/>
  <c r="X99" i="5"/>
  <c r="Z99" i="5"/>
  <c r="AB99" i="5"/>
  <c r="AD99" i="5"/>
  <c r="AF99" i="5"/>
  <c r="D100" i="5"/>
  <c r="F100" i="5"/>
  <c r="H100" i="5"/>
  <c r="J100" i="5"/>
  <c r="L100" i="5"/>
  <c r="N100" i="5"/>
  <c r="P100" i="5"/>
  <c r="R100" i="5"/>
  <c r="T100" i="5"/>
  <c r="V100" i="5"/>
  <c r="X100" i="5"/>
  <c r="Z100" i="5"/>
  <c r="AB100" i="5"/>
  <c r="AD100" i="5"/>
  <c r="AF100" i="5"/>
  <c r="D101" i="5"/>
  <c r="F101" i="5"/>
  <c r="H101" i="5"/>
  <c r="J101" i="5"/>
  <c r="L101" i="5"/>
  <c r="N101" i="5"/>
  <c r="P101" i="5"/>
  <c r="R101" i="5"/>
  <c r="T101" i="5"/>
  <c r="V101" i="5"/>
  <c r="X101" i="5"/>
  <c r="Z101" i="5"/>
  <c r="AB101" i="5"/>
  <c r="AD101" i="5"/>
  <c r="AF101" i="5"/>
  <c r="D102" i="5"/>
  <c r="F102" i="5"/>
  <c r="H102" i="5"/>
  <c r="J102" i="5"/>
  <c r="L102" i="5"/>
  <c r="N102" i="5"/>
  <c r="P102" i="5"/>
  <c r="R102" i="5"/>
  <c r="T102" i="5"/>
  <c r="V102" i="5"/>
  <c r="X102" i="5"/>
  <c r="Z102" i="5"/>
  <c r="AB102" i="5"/>
  <c r="AD102" i="5"/>
  <c r="AF102" i="5"/>
  <c r="D103" i="5"/>
  <c r="F103" i="5"/>
  <c r="H103" i="5"/>
  <c r="J103" i="5"/>
  <c r="L103" i="5"/>
  <c r="N103" i="5"/>
  <c r="P103" i="5"/>
  <c r="R103" i="5"/>
  <c r="T103" i="5"/>
  <c r="V103" i="5"/>
  <c r="X103" i="5"/>
  <c r="Z103" i="5"/>
  <c r="AB103" i="5"/>
  <c r="AD103" i="5"/>
  <c r="AF103" i="5"/>
  <c r="D104" i="5"/>
  <c r="F104" i="5"/>
  <c r="H104" i="5"/>
  <c r="I42" i="4" s="1"/>
  <c r="J104" i="5"/>
  <c r="L104" i="5"/>
  <c r="N104" i="5"/>
  <c r="P104" i="5"/>
  <c r="R104" i="5"/>
  <c r="T104" i="5"/>
  <c r="V104" i="5"/>
  <c r="X104" i="5"/>
  <c r="Z104" i="5"/>
  <c r="AB104" i="5"/>
  <c r="AD104" i="5"/>
  <c r="AF104" i="5"/>
  <c r="D105" i="5"/>
  <c r="F105" i="5"/>
  <c r="H105" i="5"/>
  <c r="J105" i="5"/>
  <c r="L105" i="5"/>
  <c r="N105" i="5"/>
  <c r="P105" i="5"/>
  <c r="R105" i="5"/>
  <c r="T105" i="5"/>
  <c r="V105" i="5"/>
  <c r="X105" i="5"/>
  <c r="Z105" i="5"/>
  <c r="AB105" i="5"/>
  <c r="AD105" i="5"/>
  <c r="AF105" i="5"/>
  <c r="D106" i="5"/>
  <c r="F106" i="5"/>
  <c r="H106" i="5"/>
  <c r="J106" i="5"/>
  <c r="L106" i="5"/>
  <c r="N106" i="5"/>
  <c r="P106" i="5"/>
  <c r="R106" i="5"/>
  <c r="T106" i="5"/>
  <c r="V106" i="5"/>
  <c r="X106" i="5"/>
  <c r="Z106" i="5"/>
  <c r="AB106" i="5"/>
  <c r="AD106" i="5"/>
  <c r="AF106" i="5"/>
  <c r="D107" i="5"/>
  <c r="F107" i="5"/>
  <c r="H107" i="5"/>
  <c r="J107" i="5"/>
  <c r="L107" i="5"/>
  <c r="N107" i="5"/>
  <c r="P107" i="5"/>
  <c r="R107" i="5"/>
  <c r="T107" i="5"/>
  <c r="V107" i="5"/>
  <c r="X107" i="5"/>
  <c r="Z107" i="5"/>
  <c r="AB107" i="5"/>
  <c r="AD107" i="5"/>
  <c r="AF107" i="5"/>
  <c r="D108" i="5"/>
  <c r="F108" i="5"/>
  <c r="H108" i="5"/>
  <c r="J108" i="5"/>
  <c r="L108" i="5"/>
  <c r="N108" i="5"/>
  <c r="P108" i="5"/>
  <c r="R108" i="5"/>
  <c r="T108" i="5"/>
  <c r="V108" i="5"/>
  <c r="X108" i="5"/>
  <c r="Z108" i="5"/>
  <c r="AB108" i="5"/>
  <c r="AD108" i="5"/>
  <c r="AF108" i="5"/>
  <c r="D109" i="5"/>
  <c r="F109" i="5"/>
  <c r="H109" i="5"/>
  <c r="J109" i="5"/>
  <c r="L109" i="5"/>
  <c r="N109" i="5"/>
  <c r="P109" i="5"/>
  <c r="R109" i="5"/>
  <c r="T109" i="5"/>
  <c r="V109" i="5"/>
  <c r="X109" i="5"/>
  <c r="Z109" i="5"/>
  <c r="AB109" i="5"/>
  <c r="AD109" i="5"/>
  <c r="AF109" i="5"/>
  <c r="D110" i="5"/>
  <c r="F110" i="5"/>
  <c r="H110" i="5"/>
  <c r="J110" i="5"/>
  <c r="L110" i="5"/>
  <c r="N110" i="5"/>
  <c r="P110" i="5"/>
  <c r="R110" i="5"/>
  <c r="T110" i="5"/>
  <c r="V110" i="5"/>
  <c r="X110" i="5"/>
  <c r="Z110" i="5"/>
  <c r="AB110" i="5"/>
  <c r="AD110" i="5"/>
  <c r="AF110" i="5"/>
  <c r="D111" i="5"/>
  <c r="F111" i="5"/>
  <c r="H111" i="5"/>
  <c r="J111" i="5"/>
  <c r="L111" i="5"/>
  <c r="N111" i="5"/>
  <c r="P111" i="5"/>
  <c r="R111" i="5"/>
  <c r="T111" i="5"/>
  <c r="V111" i="5"/>
  <c r="X111" i="5"/>
  <c r="Z111" i="5"/>
  <c r="AB111" i="5"/>
  <c r="AD111" i="5"/>
  <c r="AF111" i="5"/>
  <c r="D112" i="5"/>
  <c r="F112" i="5"/>
  <c r="H112" i="5"/>
  <c r="J112" i="5"/>
  <c r="L112" i="5"/>
  <c r="N112" i="5"/>
  <c r="P112" i="5"/>
  <c r="R112" i="5"/>
  <c r="T112" i="5"/>
  <c r="V112" i="5"/>
  <c r="X112" i="5"/>
  <c r="Z112" i="5"/>
  <c r="AB112" i="5"/>
  <c r="AD112" i="5"/>
  <c r="AF112" i="5"/>
  <c r="D113" i="5"/>
  <c r="G51" i="4" s="1"/>
  <c r="F113" i="5"/>
  <c r="H113" i="5"/>
  <c r="I51" i="4" s="1"/>
  <c r="J113" i="5"/>
  <c r="J51" i="4" s="1"/>
  <c r="L113" i="5"/>
  <c r="N113" i="5"/>
  <c r="P113" i="5"/>
  <c r="R113" i="5"/>
  <c r="T113" i="5"/>
  <c r="V113" i="5"/>
  <c r="X113" i="5"/>
  <c r="Z113" i="5"/>
  <c r="AB113" i="5"/>
  <c r="AD113" i="5"/>
  <c r="AF113" i="5"/>
  <c r="D114" i="5"/>
  <c r="F114" i="5"/>
  <c r="H114" i="5"/>
  <c r="J114" i="5"/>
  <c r="L114" i="5"/>
  <c r="N114" i="5"/>
  <c r="P114" i="5"/>
  <c r="R114" i="5"/>
  <c r="T114" i="5"/>
  <c r="V114" i="5"/>
  <c r="X114" i="5"/>
  <c r="Z114" i="5"/>
  <c r="AB114" i="5"/>
  <c r="AD114" i="5"/>
  <c r="AF114" i="5"/>
  <c r="D115" i="5"/>
  <c r="F115" i="5"/>
  <c r="H115" i="5"/>
  <c r="J115" i="5"/>
  <c r="L115" i="5"/>
  <c r="N115" i="5"/>
  <c r="P115" i="5"/>
  <c r="R115" i="5"/>
  <c r="T115" i="5"/>
  <c r="V115" i="5"/>
  <c r="X115" i="5"/>
  <c r="Z115" i="5"/>
  <c r="AB115" i="5"/>
  <c r="AD115" i="5"/>
  <c r="AF115" i="5"/>
  <c r="D116" i="5"/>
  <c r="F116" i="5"/>
  <c r="H116" i="5"/>
  <c r="J116" i="5"/>
  <c r="L116" i="5"/>
  <c r="N116" i="5"/>
  <c r="P116" i="5"/>
  <c r="R116" i="5"/>
  <c r="T116" i="5"/>
  <c r="V116" i="5"/>
  <c r="X116" i="5"/>
  <c r="Z116" i="5"/>
  <c r="AB116" i="5"/>
  <c r="AD116" i="5"/>
  <c r="AF116" i="5"/>
  <c r="D117" i="5"/>
  <c r="F117" i="5"/>
  <c r="H117" i="5"/>
  <c r="J117" i="5"/>
  <c r="L117" i="5"/>
  <c r="N117" i="5"/>
  <c r="P117" i="5"/>
  <c r="R117" i="5"/>
  <c r="T117" i="5"/>
  <c r="V117" i="5"/>
  <c r="X117" i="5"/>
  <c r="Z117" i="5"/>
  <c r="AB117" i="5"/>
  <c r="AD117" i="5"/>
  <c r="AF117" i="5"/>
  <c r="D118" i="5"/>
  <c r="F118" i="5"/>
  <c r="H118" i="5"/>
  <c r="J118" i="5"/>
  <c r="L118" i="5"/>
  <c r="N118" i="5"/>
  <c r="P118" i="5"/>
  <c r="R118" i="5"/>
  <c r="T118" i="5"/>
  <c r="V118" i="5"/>
  <c r="X118" i="5"/>
  <c r="Z118" i="5"/>
  <c r="AB118" i="5"/>
  <c r="AD118" i="5"/>
  <c r="AF118" i="5"/>
  <c r="D119" i="5"/>
  <c r="F119" i="5"/>
  <c r="H119" i="5"/>
  <c r="J119" i="5"/>
  <c r="L119" i="5"/>
  <c r="N119" i="5"/>
  <c r="P119" i="5"/>
  <c r="R119" i="5"/>
  <c r="T119" i="5"/>
  <c r="V119" i="5"/>
  <c r="X119" i="5"/>
  <c r="Z119" i="5"/>
  <c r="AB119" i="5"/>
  <c r="AD119" i="5"/>
  <c r="AF119" i="5"/>
  <c r="D120" i="5"/>
  <c r="F120" i="5"/>
  <c r="H120" i="5"/>
  <c r="J120" i="5"/>
  <c r="L120" i="5"/>
  <c r="N120" i="5"/>
  <c r="P120" i="5"/>
  <c r="R120" i="5"/>
  <c r="T120" i="5"/>
  <c r="V120" i="5"/>
  <c r="X120" i="5"/>
  <c r="Z120" i="5"/>
  <c r="AB120" i="5"/>
  <c r="AD120" i="5"/>
  <c r="AF120" i="5"/>
  <c r="D121" i="5"/>
  <c r="F121" i="5"/>
  <c r="H121" i="5"/>
  <c r="J121" i="5"/>
  <c r="L121" i="5"/>
  <c r="N121" i="5"/>
  <c r="P121" i="5"/>
  <c r="R121" i="5"/>
  <c r="T121" i="5"/>
  <c r="V121" i="5"/>
  <c r="X121" i="5"/>
  <c r="Z121" i="5"/>
  <c r="AB121" i="5"/>
  <c r="AD121" i="5"/>
  <c r="AF121" i="5"/>
  <c r="D122" i="5"/>
  <c r="F122" i="5"/>
  <c r="H122" i="5"/>
  <c r="J122" i="5"/>
  <c r="L122" i="5"/>
  <c r="N122" i="5"/>
  <c r="P122" i="5"/>
  <c r="R122" i="5"/>
  <c r="T122" i="5"/>
  <c r="V122" i="5"/>
  <c r="X122" i="5"/>
  <c r="Z122" i="5"/>
  <c r="AB122" i="5"/>
  <c r="AD122" i="5"/>
  <c r="AF122" i="5"/>
  <c r="D123" i="5"/>
  <c r="F123" i="5"/>
  <c r="H123" i="5"/>
  <c r="J123" i="5"/>
  <c r="L123" i="5"/>
  <c r="N123" i="5"/>
  <c r="P123" i="5"/>
  <c r="R123" i="5"/>
  <c r="T123" i="5"/>
  <c r="V123" i="5"/>
  <c r="X123" i="5"/>
  <c r="Z123" i="5"/>
  <c r="AB123" i="5"/>
  <c r="AD123" i="5"/>
  <c r="AF123" i="5"/>
  <c r="AF70" i="5"/>
  <c r="AF7" i="5"/>
  <c r="AD70" i="5"/>
  <c r="AB70" i="5"/>
  <c r="Z70" i="5"/>
  <c r="X70" i="5"/>
  <c r="V70" i="5"/>
  <c r="T70" i="5"/>
  <c r="R70" i="5"/>
  <c r="P70" i="5"/>
  <c r="N70" i="5"/>
  <c r="L70" i="5"/>
  <c r="J70" i="5"/>
  <c r="H70" i="5"/>
  <c r="F70" i="5"/>
  <c r="D70" i="5"/>
  <c r="E70" i="5"/>
  <c r="AG69" i="5"/>
  <c r="AF69" i="5"/>
  <c r="AE69" i="5"/>
  <c r="AD69" i="5"/>
  <c r="AC69" i="5"/>
  <c r="AB69" i="5"/>
  <c r="AA69" i="5"/>
  <c r="Z69" i="5"/>
  <c r="Y69" i="5"/>
  <c r="X69" i="5"/>
  <c r="W69" i="5"/>
  <c r="V69" i="5"/>
  <c r="U69" i="5"/>
  <c r="T69" i="5"/>
  <c r="S69" i="5"/>
  <c r="R69" i="5"/>
  <c r="Q69" i="5"/>
  <c r="P69" i="5"/>
  <c r="O69" i="5"/>
  <c r="N69" i="5"/>
  <c r="M69" i="5"/>
  <c r="L69" i="5"/>
  <c r="K69" i="5"/>
  <c r="J69" i="5"/>
  <c r="I69" i="5"/>
  <c r="H69" i="5"/>
  <c r="G69" i="5"/>
  <c r="F69" i="5"/>
  <c r="E69" i="5"/>
  <c r="D69" i="5"/>
  <c r="W9" i="5"/>
  <c r="V9" i="5"/>
  <c r="H7" i="5"/>
  <c r="D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X9" i="5"/>
  <c r="Y9" i="5"/>
  <c r="Z9" i="5"/>
  <c r="AA9" i="5"/>
  <c r="AB9" i="5"/>
  <c r="AC9" i="5"/>
  <c r="AD9" i="5"/>
  <c r="AE9" i="5"/>
  <c r="AF9" i="5"/>
  <c r="AG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Y30" i="5"/>
  <c r="Z30" i="5"/>
  <c r="AA30" i="5"/>
  <c r="AB30" i="5"/>
  <c r="AC30" i="5"/>
  <c r="AD30" i="5"/>
  <c r="AE30" i="5"/>
  <c r="AF30" i="5"/>
  <c r="AG30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AA31" i="5"/>
  <c r="AB31" i="5"/>
  <c r="AC31" i="5"/>
  <c r="AD31" i="5"/>
  <c r="AE31" i="5"/>
  <c r="AF31" i="5"/>
  <c r="AG31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AA32" i="5"/>
  <c r="AB32" i="5"/>
  <c r="AC32" i="5"/>
  <c r="AD32" i="5"/>
  <c r="AE32" i="5"/>
  <c r="AF32" i="5"/>
  <c r="AG32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AA33" i="5"/>
  <c r="AB33" i="5"/>
  <c r="AC33" i="5"/>
  <c r="AD33" i="5"/>
  <c r="AE33" i="5"/>
  <c r="AF33" i="5"/>
  <c r="AG33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AD34" i="5"/>
  <c r="AE34" i="5"/>
  <c r="AF34" i="5"/>
  <c r="AG34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AA35" i="5"/>
  <c r="AB35" i="5"/>
  <c r="AC35" i="5"/>
  <c r="AD35" i="5"/>
  <c r="AE35" i="5"/>
  <c r="AF35" i="5"/>
  <c r="AG35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AA36" i="5"/>
  <c r="AB36" i="5"/>
  <c r="AC36" i="5"/>
  <c r="AD36" i="5"/>
  <c r="AE36" i="5"/>
  <c r="AF36" i="5"/>
  <c r="AG36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T37" i="5"/>
  <c r="U37" i="5"/>
  <c r="V37" i="5"/>
  <c r="W37" i="5"/>
  <c r="X37" i="5"/>
  <c r="Y37" i="5"/>
  <c r="Z37" i="5"/>
  <c r="AA37" i="5"/>
  <c r="AB37" i="5"/>
  <c r="AC37" i="5"/>
  <c r="AD37" i="5"/>
  <c r="AE37" i="5"/>
  <c r="AF37" i="5"/>
  <c r="AG37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T38" i="5"/>
  <c r="U38" i="5"/>
  <c r="V38" i="5"/>
  <c r="W38" i="5"/>
  <c r="X38" i="5"/>
  <c r="Y38" i="5"/>
  <c r="Z38" i="5"/>
  <c r="AA38" i="5"/>
  <c r="AB38" i="5"/>
  <c r="AC38" i="5"/>
  <c r="AD38" i="5"/>
  <c r="AE38" i="5"/>
  <c r="AF38" i="5"/>
  <c r="AG38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T41" i="5"/>
  <c r="U41" i="5"/>
  <c r="V41" i="5"/>
  <c r="W41" i="5"/>
  <c r="X41" i="5"/>
  <c r="Y41" i="5"/>
  <c r="Z41" i="5"/>
  <c r="AA41" i="5"/>
  <c r="AB41" i="5"/>
  <c r="AC41" i="5"/>
  <c r="AD41" i="5"/>
  <c r="AE41" i="5"/>
  <c r="AF41" i="5"/>
  <c r="AG41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T42" i="5"/>
  <c r="U42" i="5"/>
  <c r="V42" i="5"/>
  <c r="W42" i="5"/>
  <c r="X42" i="5"/>
  <c r="Y42" i="5"/>
  <c r="Z42" i="5"/>
  <c r="AA42" i="5"/>
  <c r="AB42" i="5"/>
  <c r="AC42" i="5"/>
  <c r="AD42" i="5"/>
  <c r="AE42" i="5"/>
  <c r="AF42" i="5"/>
  <c r="AG42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T43" i="5"/>
  <c r="U43" i="5"/>
  <c r="V43" i="5"/>
  <c r="W43" i="5"/>
  <c r="X43" i="5"/>
  <c r="Y43" i="5"/>
  <c r="Z43" i="5"/>
  <c r="AA43" i="5"/>
  <c r="AB43" i="5"/>
  <c r="AC43" i="5"/>
  <c r="AD43" i="5"/>
  <c r="AE43" i="5"/>
  <c r="AF43" i="5"/>
  <c r="AG43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T44" i="5"/>
  <c r="U44" i="5"/>
  <c r="V44" i="5"/>
  <c r="W44" i="5"/>
  <c r="X44" i="5"/>
  <c r="Y44" i="5"/>
  <c r="Z44" i="5"/>
  <c r="AA44" i="5"/>
  <c r="AB44" i="5"/>
  <c r="AC44" i="5"/>
  <c r="AD44" i="5"/>
  <c r="AE44" i="5"/>
  <c r="AF44" i="5"/>
  <c r="AG44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T45" i="5"/>
  <c r="U45" i="5"/>
  <c r="V45" i="5"/>
  <c r="W45" i="5"/>
  <c r="X45" i="5"/>
  <c r="Y45" i="5"/>
  <c r="Z45" i="5"/>
  <c r="AA45" i="5"/>
  <c r="AB45" i="5"/>
  <c r="AC45" i="5"/>
  <c r="AD45" i="5"/>
  <c r="AE45" i="5"/>
  <c r="AF45" i="5"/>
  <c r="AG45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T46" i="5"/>
  <c r="U46" i="5"/>
  <c r="V46" i="5"/>
  <c r="W46" i="5"/>
  <c r="X46" i="5"/>
  <c r="Y46" i="5"/>
  <c r="Z46" i="5"/>
  <c r="AA46" i="5"/>
  <c r="AB46" i="5"/>
  <c r="AC46" i="5"/>
  <c r="AD46" i="5"/>
  <c r="AE46" i="5"/>
  <c r="AF46" i="5"/>
  <c r="AG46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T47" i="5"/>
  <c r="U47" i="5"/>
  <c r="V47" i="5"/>
  <c r="W47" i="5"/>
  <c r="X47" i="5"/>
  <c r="Y47" i="5"/>
  <c r="Z47" i="5"/>
  <c r="AA47" i="5"/>
  <c r="AB47" i="5"/>
  <c r="AC47" i="5"/>
  <c r="AD47" i="5"/>
  <c r="AE47" i="5"/>
  <c r="AF47" i="5"/>
  <c r="AG47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T48" i="5"/>
  <c r="U48" i="5"/>
  <c r="V48" i="5"/>
  <c r="W48" i="5"/>
  <c r="X48" i="5"/>
  <c r="Y48" i="5"/>
  <c r="Z48" i="5"/>
  <c r="AA48" i="5"/>
  <c r="AB48" i="5"/>
  <c r="AC48" i="5"/>
  <c r="AD48" i="5"/>
  <c r="AE48" i="5"/>
  <c r="AF48" i="5"/>
  <c r="AG48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T49" i="5"/>
  <c r="U49" i="5"/>
  <c r="V49" i="5"/>
  <c r="W49" i="5"/>
  <c r="X49" i="5"/>
  <c r="Y49" i="5"/>
  <c r="Z49" i="5"/>
  <c r="AA49" i="5"/>
  <c r="AB49" i="5"/>
  <c r="AC49" i="5"/>
  <c r="AD49" i="5"/>
  <c r="AE49" i="5"/>
  <c r="AF49" i="5"/>
  <c r="AG49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T50" i="5"/>
  <c r="U50" i="5"/>
  <c r="V50" i="5"/>
  <c r="W50" i="5"/>
  <c r="X50" i="5"/>
  <c r="Y50" i="5"/>
  <c r="Z50" i="5"/>
  <c r="AA50" i="5"/>
  <c r="AB50" i="5"/>
  <c r="AC50" i="5"/>
  <c r="AD50" i="5"/>
  <c r="AE50" i="5"/>
  <c r="AF50" i="5"/>
  <c r="AG50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T51" i="5"/>
  <c r="U51" i="5"/>
  <c r="V51" i="5"/>
  <c r="W51" i="5"/>
  <c r="X51" i="5"/>
  <c r="Y51" i="5"/>
  <c r="Z51" i="5"/>
  <c r="AA51" i="5"/>
  <c r="AB51" i="5"/>
  <c r="AC51" i="5"/>
  <c r="AD51" i="5"/>
  <c r="AE51" i="5"/>
  <c r="AF51" i="5"/>
  <c r="AG51" i="5"/>
  <c r="D52" i="5"/>
  <c r="E52" i="5"/>
  <c r="F52" i="5"/>
  <c r="G52" i="5"/>
  <c r="H52" i="5"/>
  <c r="I52" i="5"/>
  <c r="J52" i="5"/>
  <c r="K52" i="5"/>
  <c r="L52" i="5"/>
  <c r="M52" i="5"/>
  <c r="N52" i="5"/>
  <c r="O52" i="5"/>
  <c r="P52" i="5"/>
  <c r="Q52" i="5"/>
  <c r="R52" i="5"/>
  <c r="S52" i="5"/>
  <c r="T52" i="5"/>
  <c r="U52" i="5"/>
  <c r="V52" i="5"/>
  <c r="W52" i="5"/>
  <c r="X52" i="5"/>
  <c r="Y52" i="5"/>
  <c r="Z52" i="5"/>
  <c r="AA52" i="5"/>
  <c r="AB52" i="5"/>
  <c r="AC52" i="5"/>
  <c r="AD52" i="5"/>
  <c r="AE52" i="5"/>
  <c r="AF52" i="5"/>
  <c r="AG52" i="5"/>
  <c r="D53" i="5"/>
  <c r="E53" i="5"/>
  <c r="F53" i="5"/>
  <c r="G53" i="5"/>
  <c r="H53" i="5"/>
  <c r="I53" i="5"/>
  <c r="J53" i="5"/>
  <c r="K53" i="5"/>
  <c r="L53" i="5"/>
  <c r="M53" i="5"/>
  <c r="N53" i="5"/>
  <c r="O53" i="5"/>
  <c r="P53" i="5"/>
  <c r="Q53" i="5"/>
  <c r="R53" i="5"/>
  <c r="S53" i="5"/>
  <c r="T53" i="5"/>
  <c r="U53" i="5"/>
  <c r="V53" i="5"/>
  <c r="W53" i="5"/>
  <c r="X53" i="5"/>
  <c r="Y53" i="5"/>
  <c r="Z53" i="5"/>
  <c r="AA53" i="5"/>
  <c r="AB53" i="5"/>
  <c r="AC53" i="5"/>
  <c r="AD53" i="5"/>
  <c r="AE53" i="5"/>
  <c r="AF53" i="5"/>
  <c r="AG53" i="5"/>
  <c r="D54" i="5"/>
  <c r="E54" i="5"/>
  <c r="F54" i="5"/>
  <c r="G54" i="5"/>
  <c r="H54" i="5"/>
  <c r="I54" i="5"/>
  <c r="J54" i="5"/>
  <c r="K54" i="5"/>
  <c r="L54" i="5"/>
  <c r="M54" i="5"/>
  <c r="N54" i="5"/>
  <c r="O54" i="5"/>
  <c r="P54" i="5"/>
  <c r="Q54" i="5"/>
  <c r="R54" i="5"/>
  <c r="S54" i="5"/>
  <c r="T54" i="5"/>
  <c r="U54" i="5"/>
  <c r="V54" i="5"/>
  <c r="W54" i="5"/>
  <c r="X54" i="5"/>
  <c r="Y54" i="5"/>
  <c r="Z54" i="5"/>
  <c r="AA54" i="5"/>
  <c r="AB54" i="5"/>
  <c r="AC54" i="5"/>
  <c r="AD54" i="5"/>
  <c r="AE54" i="5"/>
  <c r="AF54" i="5"/>
  <c r="AG54" i="5"/>
  <c r="D55" i="5"/>
  <c r="E55" i="5"/>
  <c r="F55" i="5"/>
  <c r="G55" i="5"/>
  <c r="H55" i="5"/>
  <c r="I55" i="5"/>
  <c r="J55" i="5"/>
  <c r="K55" i="5"/>
  <c r="L55" i="5"/>
  <c r="M55" i="5"/>
  <c r="N55" i="5"/>
  <c r="O55" i="5"/>
  <c r="P55" i="5"/>
  <c r="Q55" i="5"/>
  <c r="R55" i="5"/>
  <c r="S55" i="5"/>
  <c r="T55" i="5"/>
  <c r="U55" i="5"/>
  <c r="V55" i="5"/>
  <c r="W55" i="5"/>
  <c r="X55" i="5"/>
  <c r="Y55" i="5"/>
  <c r="Z55" i="5"/>
  <c r="AA55" i="5"/>
  <c r="AB55" i="5"/>
  <c r="AC55" i="5"/>
  <c r="AD55" i="5"/>
  <c r="AE55" i="5"/>
  <c r="AF55" i="5"/>
  <c r="AG55" i="5"/>
  <c r="D56" i="5"/>
  <c r="E56" i="5"/>
  <c r="F56" i="5"/>
  <c r="G56" i="5"/>
  <c r="H56" i="5"/>
  <c r="I56" i="5"/>
  <c r="J56" i="5"/>
  <c r="K56" i="5"/>
  <c r="L56" i="5"/>
  <c r="M56" i="5"/>
  <c r="N56" i="5"/>
  <c r="O56" i="5"/>
  <c r="P56" i="5"/>
  <c r="Q56" i="5"/>
  <c r="R56" i="5"/>
  <c r="S56" i="5"/>
  <c r="T56" i="5"/>
  <c r="U56" i="5"/>
  <c r="V56" i="5"/>
  <c r="W56" i="5"/>
  <c r="X56" i="5"/>
  <c r="Y56" i="5"/>
  <c r="Z56" i="5"/>
  <c r="AA56" i="5"/>
  <c r="AB56" i="5"/>
  <c r="AC56" i="5"/>
  <c r="AD56" i="5"/>
  <c r="AE56" i="5"/>
  <c r="AF56" i="5"/>
  <c r="AG56" i="5"/>
  <c r="D57" i="5"/>
  <c r="E57" i="5"/>
  <c r="F57" i="5"/>
  <c r="G57" i="5"/>
  <c r="H57" i="5"/>
  <c r="I57" i="5"/>
  <c r="J57" i="5"/>
  <c r="K57" i="5"/>
  <c r="L57" i="5"/>
  <c r="M57" i="5"/>
  <c r="N57" i="5"/>
  <c r="O57" i="5"/>
  <c r="P57" i="5"/>
  <c r="Q57" i="5"/>
  <c r="R57" i="5"/>
  <c r="S57" i="5"/>
  <c r="T57" i="5"/>
  <c r="U57" i="5"/>
  <c r="V57" i="5"/>
  <c r="W57" i="5"/>
  <c r="X57" i="5"/>
  <c r="Y57" i="5"/>
  <c r="Z57" i="5"/>
  <c r="AA57" i="5"/>
  <c r="AB57" i="5"/>
  <c r="AC57" i="5"/>
  <c r="AD57" i="5"/>
  <c r="AE57" i="5"/>
  <c r="AF57" i="5"/>
  <c r="AG57" i="5"/>
  <c r="D58" i="5"/>
  <c r="E58" i="5"/>
  <c r="F58" i="5"/>
  <c r="G58" i="5"/>
  <c r="H58" i="5"/>
  <c r="I58" i="5"/>
  <c r="J58" i="5"/>
  <c r="K58" i="5"/>
  <c r="L58" i="5"/>
  <c r="M58" i="5"/>
  <c r="N58" i="5"/>
  <c r="O58" i="5"/>
  <c r="P58" i="5"/>
  <c r="Q58" i="5"/>
  <c r="R58" i="5"/>
  <c r="S58" i="5"/>
  <c r="T58" i="5"/>
  <c r="U58" i="5"/>
  <c r="V58" i="5"/>
  <c r="W58" i="5"/>
  <c r="X58" i="5"/>
  <c r="Y58" i="5"/>
  <c r="Z58" i="5"/>
  <c r="AA58" i="5"/>
  <c r="AB58" i="5"/>
  <c r="AC58" i="5"/>
  <c r="AD58" i="5"/>
  <c r="AE58" i="5"/>
  <c r="AF58" i="5"/>
  <c r="AG58" i="5"/>
  <c r="D59" i="5"/>
  <c r="E59" i="5"/>
  <c r="F59" i="5"/>
  <c r="G59" i="5"/>
  <c r="H59" i="5"/>
  <c r="I59" i="5"/>
  <c r="J59" i="5"/>
  <c r="K59" i="5"/>
  <c r="L59" i="5"/>
  <c r="M59" i="5"/>
  <c r="N59" i="5"/>
  <c r="O59" i="5"/>
  <c r="P59" i="5"/>
  <c r="Q59" i="5"/>
  <c r="R59" i="5"/>
  <c r="S59" i="5"/>
  <c r="T59" i="5"/>
  <c r="U59" i="5"/>
  <c r="V59" i="5"/>
  <c r="W59" i="5"/>
  <c r="X59" i="5"/>
  <c r="Y59" i="5"/>
  <c r="Z59" i="5"/>
  <c r="AA59" i="5"/>
  <c r="AB59" i="5"/>
  <c r="AC59" i="5"/>
  <c r="AD59" i="5"/>
  <c r="AE59" i="5"/>
  <c r="AF59" i="5"/>
  <c r="AG59" i="5"/>
  <c r="D60" i="5"/>
  <c r="E60" i="5"/>
  <c r="F60" i="5"/>
  <c r="G60" i="5"/>
  <c r="H60" i="5"/>
  <c r="I60" i="5"/>
  <c r="J60" i="5"/>
  <c r="K60" i="5"/>
  <c r="L60" i="5"/>
  <c r="M60" i="5"/>
  <c r="N60" i="5"/>
  <c r="O60" i="5"/>
  <c r="P60" i="5"/>
  <c r="Q60" i="5"/>
  <c r="R60" i="5"/>
  <c r="S60" i="5"/>
  <c r="T60" i="5"/>
  <c r="U60" i="5"/>
  <c r="V60" i="5"/>
  <c r="W60" i="5"/>
  <c r="X60" i="5"/>
  <c r="Y60" i="5"/>
  <c r="Z60" i="5"/>
  <c r="AA60" i="5"/>
  <c r="AB60" i="5"/>
  <c r="AC60" i="5"/>
  <c r="AD60" i="5"/>
  <c r="AE60" i="5"/>
  <c r="AF60" i="5"/>
  <c r="AG60" i="5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C40" i="2" s="1"/>
  <c r="A41" i="2"/>
  <c r="A42" i="2"/>
  <c r="A43" i="2"/>
  <c r="A44" i="2"/>
  <c r="A45" i="2"/>
  <c r="A46" i="2"/>
  <c r="A47" i="2"/>
  <c r="A48" i="2"/>
  <c r="A49" i="2"/>
  <c r="A50" i="2"/>
  <c r="A51" i="2"/>
  <c r="A52" i="2"/>
  <c r="C52" i="2" s="1"/>
  <c r="A53" i="2"/>
  <c r="A54" i="2"/>
  <c r="A55" i="2"/>
  <c r="A56" i="2"/>
  <c r="A57" i="2"/>
  <c r="A58" i="2"/>
  <c r="C58" i="2" s="1"/>
  <c r="A59" i="2"/>
  <c r="A60" i="2"/>
  <c r="A61" i="2"/>
  <c r="A62" i="2"/>
  <c r="A63" i="2"/>
  <c r="A64" i="2"/>
  <c r="C64" i="2" s="1"/>
  <c r="A65" i="2"/>
  <c r="A66" i="2"/>
  <c r="A67" i="2"/>
  <c r="A68" i="2"/>
  <c r="C68" i="2" s="1"/>
  <c r="A69" i="2"/>
  <c r="A70" i="2"/>
  <c r="A71" i="2"/>
  <c r="A72" i="2"/>
  <c r="C72" i="2" s="1"/>
  <c r="A73" i="2"/>
  <c r="A74" i="2"/>
  <c r="C74" i="2" s="1"/>
  <c r="A75" i="2"/>
  <c r="A76" i="2"/>
  <c r="A77" i="2"/>
  <c r="A78" i="2"/>
  <c r="C78" i="2" s="1"/>
  <c r="A79" i="2"/>
  <c r="A80" i="2"/>
  <c r="A81" i="2"/>
  <c r="A82" i="2"/>
  <c r="C82" i="2" s="1"/>
  <c r="A83" i="2"/>
  <c r="A84" i="2"/>
  <c r="A85" i="2"/>
  <c r="A86" i="2"/>
  <c r="C86" i="2" s="1"/>
  <c r="A87" i="2"/>
  <c r="A88" i="2"/>
  <c r="C88" i="2" s="1"/>
  <c r="A89" i="2"/>
  <c r="A90" i="2"/>
  <c r="A91" i="2"/>
  <c r="A92" i="2"/>
  <c r="C92" i="2" s="1"/>
  <c r="A93" i="2"/>
  <c r="A94" i="2"/>
  <c r="A95" i="2"/>
  <c r="A96" i="2"/>
  <c r="C96" i="2" s="1"/>
  <c r="A97" i="2"/>
  <c r="C97" i="2" s="1"/>
  <c r="A98" i="2"/>
  <c r="C98" i="2" s="1"/>
  <c r="A99" i="2"/>
  <c r="C99" i="2" s="1"/>
  <c r="A100" i="2"/>
  <c r="A101" i="2"/>
  <c r="C101" i="2" s="1"/>
  <c r="A102" i="2"/>
  <c r="A103" i="2"/>
  <c r="C103" i="2" s="1"/>
  <c r="A104" i="2"/>
  <c r="A105" i="2"/>
  <c r="C105" i="2" s="1"/>
  <c r="A106" i="2"/>
  <c r="C106" i="2" s="1"/>
  <c r="A16" i="2"/>
  <c r="C16" i="2" s="1"/>
  <c r="A17" i="2"/>
  <c r="C17" i="2" s="1"/>
  <c r="A18" i="2"/>
  <c r="C18" i="2" s="1"/>
  <c r="A19" i="2"/>
  <c r="C19" i="2" s="1"/>
  <c r="A20" i="2"/>
  <c r="C20" i="2" s="1"/>
  <c r="A21" i="2"/>
  <c r="C21" i="2" s="1"/>
  <c r="A22" i="2"/>
  <c r="C22" i="2" s="1"/>
  <c r="A14" i="2"/>
  <c r="A15" i="2"/>
  <c r="C15" i="2" s="1"/>
  <c r="AA4" i="3"/>
  <c r="B3" i="3"/>
  <c r="B48" i="3"/>
  <c r="AD48" i="3" s="1"/>
  <c r="B49" i="3"/>
  <c r="AF49" i="3" s="1"/>
  <c r="B50" i="3"/>
  <c r="AU50" i="3" s="1"/>
  <c r="B51" i="3"/>
  <c r="AV51" i="3" s="1"/>
  <c r="B52" i="3"/>
  <c r="BA52" i="3" s="1"/>
  <c r="B53" i="3"/>
  <c r="B54" i="3"/>
  <c r="AU54" i="3" s="1"/>
  <c r="B55" i="3"/>
  <c r="AM55" i="3" s="1"/>
  <c r="B56" i="3"/>
  <c r="AD56" i="3" s="1"/>
  <c r="B57" i="3"/>
  <c r="AF57" i="3" s="1"/>
  <c r="B58" i="3"/>
  <c r="AU58" i="3" s="1"/>
  <c r="B59" i="3"/>
  <c r="AQ59" i="3" s="1"/>
  <c r="B60" i="3"/>
  <c r="BA60" i="3" s="1"/>
  <c r="B61" i="3"/>
  <c r="AF61" i="3" s="1"/>
  <c r="B62" i="3"/>
  <c r="AR62" i="3" s="1"/>
  <c r="B63" i="3"/>
  <c r="AZ63" i="3" s="1"/>
  <c r="B64" i="3"/>
  <c r="AR64" i="3" s="1"/>
  <c r="B65" i="3"/>
  <c r="B66" i="3"/>
  <c r="AR66" i="3" s="1"/>
  <c r="B67" i="3"/>
  <c r="AM67" i="3" s="1"/>
  <c r="B68" i="3"/>
  <c r="AV68" i="3" s="1"/>
  <c r="B69" i="3"/>
  <c r="AF69" i="3" s="1"/>
  <c r="B70" i="3"/>
  <c r="AR70" i="3" s="1"/>
  <c r="B71" i="3"/>
  <c r="AD71" i="3" s="1"/>
  <c r="B72" i="3"/>
  <c r="AV72" i="3" s="1"/>
  <c r="B73" i="3"/>
  <c r="AZ73" i="3" s="1"/>
  <c r="B74" i="3"/>
  <c r="AR74" i="3" s="1"/>
  <c r="B75" i="3"/>
  <c r="E75" i="3" s="1"/>
  <c r="B76" i="3"/>
  <c r="AV76" i="3" s="1"/>
  <c r="B77" i="3"/>
  <c r="B78" i="3"/>
  <c r="AR78" i="3" s="1"/>
  <c r="B79" i="3"/>
  <c r="AV79" i="3" s="1"/>
  <c r="B80" i="3"/>
  <c r="AV80" i="3" s="1"/>
  <c r="B81" i="3"/>
  <c r="AS81" i="3" s="1"/>
  <c r="B82" i="3"/>
  <c r="AR82" i="3" s="1"/>
  <c r="B83" i="3"/>
  <c r="AS83" i="3" s="1"/>
  <c r="B84" i="3"/>
  <c r="AV84" i="3" s="1"/>
  <c r="B85" i="3"/>
  <c r="AF85" i="3" s="1"/>
  <c r="B86" i="3"/>
  <c r="AR86" i="3" s="1"/>
  <c r="B87" i="3"/>
  <c r="AM87" i="3" s="1"/>
  <c r="B88" i="3"/>
  <c r="AV88" i="3" s="1"/>
  <c r="B89" i="3"/>
  <c r="B90" i="3"/>
  <c r="AR90" i="3" s="1"/>
  <c r="B91" i="3"/>
  <c r="AV91" i="3" s="1"/>
  <c r="B92" i="3"/>
  <c r="AV92" i="3" s="1"/>
  <c r="B93" i="3"/>
  <c r="AV93" i="3" s="1"/>
  <c r="B94" i="3"/>
  <c r="AR94" i="3" s="1"/>
  <c r="B95" i="3"/>
  <c r="AD95" i="3" s="1"/>
  <c r="B96" i="3"/>
  <c r="AV96" i="3" s="1"/>
  <c r="B97" i="3"/>
  <c r="AF97" i="3" s="1"/>
  <c r="B98" i="3"/>
  <c r="AR98" i="3" s="1"/>
  <c r="B99" i="3"/>
  <c r="E99" i="3" s="1"/>
  <c r="B100" i="3"/>
  <c r="AV100" i="3" s="1"/>
  <c r="B101" i="3"/>
  <c r="B102" i="3"/>
  <c r="AR102" i="3" s="1"/>
  <c r="B103" i="3"/>
  <c r="AV103" i="3" s="1"/>
  <c r="B104" i="3"/>
  <c r="AV104" i="3" s="1"/>
  <c r="B105" i="3"/>
  <c r="AQ105" i="3" s="1"/>
  <c r="B106" i="3"/>
  <c r="AP106" i="3" s="1"/>
  <c r="B107" i="3"/>
  <c r="AR107" i="3" s="1"/>
  <c r="B9" i="3"/>
  <c r="B10" i="3"/>
  <c r="B11" i="3"/>
  <c r="B12" i="3"/>
  <c r="B13" i="3"/>
  <c r="B14" i="3"/>
  <c r="B15" i="3"/>
  <c r="B16" i="3"/>
  <c r="B17" i="3"/>
  <c r="T17" i="3" s="1"/>
  <c r="B18" i="3"/>
  <c r="B19" i="3"/>
  <c r="T19" i="3" s="1"/>
  <c r="B20" i="3"/>
  <c r="B21" i="3"/>
  <c r="B22" i="3"/>
  <c r="B23" i="3"/>
  <c r="P23" i="3" s="1"/>
  <c r="B24" i="3"/>
  <c r="B25" i="3"/>
  <c r="B26" i="3"/>
  <c r="B27" i="3"/>
  <c r="B28" i="3"/>
  <c r="B29" i="3"/>
  <c r="B30" i="3"/>
  <c r="B31" i="3"/>
  <c r="N31" i="3" s="1"/>
  <c r="B32" i="3"/>
  <c r="B33" i="3"/>
  <c r="B34" i="3"/>
  <c r="B35" i="3"/>
  <c r="B36" i="3"/>
  <c r="B37" i="3"/>
  <c r="B38" i="3"/>
  <c r="B39" i="3"/>
  <c r="B40" i="3"/>
  <c r="B41" i="3"/>
  <c r="AM41" i="3" s="1"/>
  <c r="B42" i="3"/>
  <c r="AZ42" i="3" s="1"/>
  <c r="B43" i="3"/>
  <c r="AG43" i="3" s="1"/>
  <c r="B44" i="3"/>
  <c r="AM44" i="3" s="1"/>
  <c r="B45" i="3"/>
  <c r="AM45" i="3" s="1"/>
  <c r="B46" i="3"/>
  <c r="AM46" i="3" s="1"/>
  <c r="B47" i="3"/>
  <c r="AU47" i="3" s="1"/>
  <c r="B8" i="3"/>
  <c r="BA48" i="3"/>
  <c r="AV49" i="3"/>
  <c r="AZ49" i="3"/>
  <c r="AZ51" i="3"/>
  <c r="AV53" i="3"/>
  <c r="AZ53" i="3"/>
  <c r="BA56" i="3"/>
  <c r="AV59" i="3"/>
  <c r="AZ59" i="3"/>
  <c r="AV61" i="3"/>
  <c r="AZ61" i="3"/>
  <c r="AV63" i="3"/>
  <c r="BA64" i="3"/>
  <c r="AV65" i="3"/>
  <c r="AZ65" i="3"/>
  <c r="AZ69" i="3"/>
  <c r="AV70" i="3"/>
  <c r="AV71" i="3"/>
  <c r="AZ71" i="3"/>
  <c r="AV73" i="3"/>
  <c r="AV74" i="3"/>
  <c r="AZ75" i="3"/>
  <c r="AV77" i="3"/>
  <c r="AZ77" i="3"/>
  <c r="AZ79" i="3"/>
  <c r="AV81" i="3"/>
  <c r="AZ81" i="3"/>
  <c r="AV82" i="3"/>
  <c r="AV83" i="3"/>
  <c r="AZ83" i="3"/>
  <c r="AV85" i="3"/>
  <c r="AZ85" i="3"/>
  <c r="AV86" i="3"/>
  <c r="AV89" i="3"/>
  <c r="AZ89" i="3"/>
  <c r="AV90" i="3"/>
  <c r="AZ91" i="3"/>
  <c r="AV94" i="3"/>
  <c r="AV95" i="3"/>
  <c r="AZ95" i="3"/>
  <c r="AV98" i="3"/>
  <c r="AV99" i="3"/>
  <c r="AZ99" i="3"/>
  <c r="AV101" i="3"/>
  <c r="AZ101" i="3"/>
  <c r="AV105" i="3"/>
  <c r="AZ105" i="3"/>
  <c r="AV106" i="3"/>
  <c r="AY107" i="3"/>
  <c r="AO42" i="3"/>
  <c r="AS42" i="3"/>
  <c r="AO44" i="3"/>
  <c r="AS44" i="3"/>
  <c r="AU48" i="3"/>
  <c r="AM49" i="3"/>
  <c r="AQ49" i="3"/>
  <c r="AU52" i="3"/>
  <c r="AM53" i="3"/>
  <c r="AQ53" i="3"/>
  <c r="AQ55" i="3"/>
  <c r="AU56" i="3"/>
  <c r="AM59" i="3"/>
  <c r="AO59" i="3"/>
  <c r="AU60" i="3"/>
  <c r="AM61" i="3"/>
  <c r="AO61" i="3"/>
  <c r="AQ61" i="3"/>
  <c r="AS61" i="3"/>
  <c r="AS63" i="3"/>
  <c r="AN64" i="3"/>
  <c r="AM65" i="3"/>
  <c r="AO65" i="3"/>
  <c r="AQ65" i="3"/>
  <c r="AS65" i="3"/>
  <c r="AN66" i="3"/>
  <c r="AO67" i="3"/>
  <c r="AN68" i="3"/>
  <c r="AM69" i="3"/>
  <c r="AO69" i="3"/>
  <c r="AN70" i="3"/>
  <c r="AM71" i="3"/>
  <c r="AO71" i="3"/>
  <c r="AQ71" i="3"/>
  <c r="AS71" i="3"/>
  <c r="AN72" i="3"/>
  <c r="AO73" i="3"/>
  <c r="AQ73" i="3"/>
  <c r="AS73" i="3"/>
  <c r="AN74" i="3"/>
  <c r="AO75" i="3"/>
  <c r="AQ75" i="3"/>
  <c r="AS75" i="3"/>
  <c r="AN76" i="3"/>
  <c r="AM77" i="3"/>
  <c r="AO77" i="3"/>
  <c r="AQ77" i="3"/>
  <c r="AS77" i="3"/>
  <c r="AN80" i="3"/>
  <c r="AM81" i="3"/>
  <c r="AO81" i="3"/>
  <c r="AQ81" i="3"/>
  <c r="AN82" i="3"/>
  <c r="AM83" i="3"/>
  <c r="AO83" i="3"/>
  <c r="AQ83" i="3"/>
  <c r="AN84" i="3"/>
  <c r="AM85" i="3"/>
  <c r="AO85" i="3"/>
  <c r="AQ85" i="3"/>
  <c r="AS85" i="3"/>
  <c r="AN86" i="3"/>
  <c r="AS87" i="3"/>
  <c r="AN88" i="3"/>
  <c r="AM89" i="3"/>
  <c r="AO89" i="3"/>
  <c r="AQ89" i="3"/>
  <c r="AS89" i="3"/>
  <c r="AN90" i="3"/>
  <c r="AO91" i="3"/>
  <c r="AN92" i="3"/>
  <c r="AM93" i="3"/>
  <c r="AO93" i="3"/>
  <c r="AN94" i="3"/>
  <c r="AM95" i="3"/>
  <c r="AO95" i="3"/>
  <c r="AQ95" i="3"/>
  <c r="AS95" i="3"/>
  <c r="AN96" i="3"/>
  <c r="AO97" i="3"/>
  <c r="AQ97" i="3"/>
  <c r="AS97" i="3"/>
  <c r="AN98" i="3"/>
  <c r="AO99" i="3"/>
  <c r="AQ99" i="3"/>
  <c r="AS99" i="3"/>
  <c r="AN100" i="3"/>
  <c r="AM101" i="3"/>
  <c r="AO101" i="3"/>
  <c r="AQ101" i="3"/>
  <c r="AS101" i="3"/>
  <c r="AN104" i="3"/>
  <c r="AR104" i="3"/>
  <c r="AM105" i="3"/>
  <c r="AO105" i="3"/>
  <c r="AN106" i="3"/>
  <c r="AR106" i="3"/>
  <c r="AU107" i="3"/>
  <c r="AN107" i="3"/>
  <c r="AI41" i="3"/>
  <c r="AD42" i="3"/>
  <c r="AH42" i="3"/>
  <c r="AD44" i="3"/>
  <c r="AH44" i="3"/>
  <c r="AE45" i="3"/>
  <c r="AF47" i="3"/>
  <c r="AJ47" i="3"/>
  <c r="AF48" i="3"/>
  <c r="AJ48" i="3"/>
  <c r="AD49" i="3"/>
  <c r="AJ49" i="3"/>
  <c r="AF50" i="3"/>
  <c r="AJ50" i="3"/>
  <c r="AH51" i="3"/>
  <c r="AJ51" i="3"/>
  <c r="AF52" i="3"/>
  <c r="AJ52" i="3"/>
  <c r="AD53" i="3"/>
  <c r="AF53" i="3"/>
  <c r="AH53" i="3"/>
  <c r="AJ53" i="3"/>
  <c r="AJ55" i="3"/>
  <c r="AF56" i="3"/>
  <c r="AJ56" i="3"/>
  <c r="AD57" i="3"/>
  <c r="AF58" i="3"/>
  <c r="AJ58" i="3"/>
  <c r="AH59" i="3"/>
  <c r="AJ59" i="3"/>
  <c r="AF60" i="3"/>
  <c r="AJ60" i="3"/>
  <c r="AD61" i="3"/>
  <c r="AJ61" i="3"/>
  <c r="AF62" i="3"/>
  <c r="AJ62" i="3"/>
  <c r="AH63" i="3"/>
  <c r="AJ63" i="3"/>
  <c r="AF64" i="3"/>
  <c r="AJ64" i="3"/>
  <c r="AD65" i="3"/>
  <c r="AF65" i="3"/>
  <c r="AH65" i="3"/>
  <c r="AJ65" i="3"/>
  <c r="AJ67" i="3"/>
  <c r="AF68" i="3"/>
  <c r="AJ68" i="3"/>
  <c r="AD69" i="3"/>
  <c r="AF70" i="3"/>
  <c r="AJ70" i="3"/>
  <c r="AH71" i="3"/>
  <c r="AJ71" i="3"/>
  <c r="AF72" i="3"/>
  <c r="AJ72" i="3"/>
  <c r="AD73" i="3"/>
  <c r="AJ73" i="3"/>
  <c r="AF74" i="3"/>
  <c r="AJ74" i="3"/>
  <c r="AH75" i="3"/>
  <c r="AJ75" i="3"/>
  <c r="AF76" i="3"/>
  <c r="AJ76" i="3"/>
  <c r="AD77" i="3"/>
  <c r="AF77" i="3"/>
  <c r="AH77" i="3"/>
  <c r="AJ77" i="3"/>
  <c r="AJ79" i="3"/>
  <c r="AF80" i="3"/>
  <c r="AJ80" i="3"/>
  <c r="AD81" i="3"/>
  <c r="AF82" i="3"/>
  <c r="AJ82" i="3"/>
  <c r="AH83" i="3"/>
  <c r="AJ83" i="3"/>
  <c r="AF84" i="3"/>
  <c r="AJ84" i="3"/>
  <c r="AD85" i="3"/>
  <c r="AJ85" i="3"/>
  <c r="AF86" i="3"/>
  <c r="AJ86" i="3"/>
  <c r="AH87" i="3"/>
  <c r="AJ87" i="3"/>
  <c r="AF88" i="3"/>
  <c r="AJ88" i="3"/>
  <c r="AD89" i="3"/>
  <c r="AF89" i="3"/>
  <c r="AH89" i="3"/>
  <c r="AJ89" i="3"/>
  <c r="AJ91" i="3"/>
  <c r="AF92" i="3"/>
  <c r="AJ92" i="3"/>
  <c r="AD93" i="3"/>
  <c r="AF94" i="3"/>
  <c r="AJ94" i="3"/>
  <c r="AH95" i="3"/>
  <c r="AJ95" i="3"/>
  <c r="AF96" i="3"/>
  <c r="AJ96" i="3"/>
  <c r="AD97" i="3"/>
  <c r="AJ97" i="3"/>
  <c r="AF98" i="3"/>
  <c r="AJ98" i="3"/>
  <c r="AH99" i="3"/>
  <c r="AJ99" i="3"/>
  <c r="AF100" i="3"/>
  <c r="AJ100" i="3"/>
  <c r="AD101" i="3"/>
  <c r="AF101" i="3"/>
  <c r="AH101" i="3"/>
  <c r="AJ101" i="3"/>
  <c r="AJ103" i="3"/>
  <c r="AF104" i="3"/>
  <c r="AJ104" i="3"/>
  <c r="AD105" i="3"/>
  <c r="AF106" i="3"/>
  <c r="AJ106" i="3"/>
  <c r="AG107" i="3"/>
  <c r="AE107" i="3"/>
  <c r="F41" i="3"/>
  <c r="F42" i="3"/>
  <c r="E43" i="3"/>
  <c r="F44" i="3"/>
  <c r="F45" i="3"/>
  <c r="D46" i="3"/>
  <c r="E47" i="3"/>
  <c r="E48" i="3"/>
  <c r="E50" i="3"/>
  <c r="E51" i="3"/>
  <c r="G51" i="3"/>
  <c r="E52" i="3"/>
  <c r="E53" i="3"/>
  <c r="G53" i="3"/>
  <c r="E56" i="3"/>
  <c r="E58" i="3"/>
  <c r="E59" i="3"/>
  <c r="G59" i="3"/>
  <c r="E60" i="3"/>
  <c r="E61" i="3"/>
  <c r="E62" i="3"/>
  <c r="G63" i="3"/>
  <c r="E64" i="3"/>
  <c r="E65" i="3"/>
  <c r="G65" i="3"/>
  <c r="E66" i="3"/>
  <c r="E67" i="3"/>
  <c r="G67" i="3"/>
  <c r="E68" i="3"/>
  <c r="G68" i="3"/>
  <c r="E70" i="3"/>
  <c r="G70" i="3"/>
  <c r="E71" i="3"/>
  <c r="E72" i="3"/>
  <c r="G72" i="3"/>
  <c r="E73" i="3"/>
  <c r="G73" i="3"/>
  <c r="E74" i="3"/>
  <c r="G74" i="3"/>
  <c r="E76" i="3"/>
  <c r="G76" i="3"/>
  <c r="E77" i="3"/>
  <c r="G77" i="3"/>
  <c r="G78" i="3"/>
  <c r="E79" i="3"/>
  <c r="G79" i="3"/>
  <c r="E80" i="3"/>
  <c r="G80" i="3"/>
  <c r="E82" i="3"/>
  <c r="G82" i="3"/>
  <c r="E83" i="3"/>
  <c r="E84" i="3"/>
  <c r="G84" i="3"/>
  <c r="E85" i="3"/>
  <c r="G85" i="3"/>
  <c r="E86" i="3"/>
  <c r="G86" i="3"/>
  <c r="E88" i="3"/>
  <c r="G88" i="3"/>
  <c r="E89" i="3"/>
  <c r="G89" i="3"/>
  <c r="G90" i="3"/>
  <c r="E91" i="3"/>
  <c r="G91" i="3"/>
  <c r="E92" i="3"/>
  <c r="G92" i="3"/>
  <c r="E94" i="3"/>
  <c r="G94" i="3"/>
  <c r="E95" i="3"/>
  <c r="E96" i="3"/>
  <c r="G96" i="3"/>
  <c r="E97" i="3"/>
  <c r="G97" i="3"/>
  <c r="E98" i="3"/>
  <c r="G98" i="3"/>
  <c r="E100" i="3"/>
  <c r="G100" i="3"/>
  <c r="E101" i="3"/>
  <c r="G101" i="3"/>
  <c r="G102" i="3"/>
  <c r="E103" i="3"/>
  <c r="G103" i="3"/>
  <c r="E104" i="3"/>
  <c r="G104" i="3"/>
  <c r="E106" i="3"/>
  <c r="G106" i="3"/>
  <c r="F107" i="3"/>
  <c r="C47" i="3"/>
  <c r="C49" i="3"/>
  <c r="C51" i="3"/>
  <c r="C53" i="3"/>
  <c r="C55" i="3"/>
  <c r="C59" i="3"/>
  <c r="C61" i="3"/>
  <c r="C63" i="3"/>
  <c r="C65" i="3"/>
  <c r="C71" i="3"/>
  <c r="C73" i="3"/>
  <c r="C75" i="3"/>
  <c r="C77" i="3"/>
  <c r="C79" i="3"/>
  <c r="C83" i="3"/>
  <c r="C85" i="3"/>
  <c r="C87" i="3"/>
  <c r="C89" i="3"/>
  <c r="C95" i="3"/>
  <c r="C97" i="3"/>
  <c r="C99" i="3"/>
  <c r="C101" i="3"/>
  <c r="C103" i="3"/>
  <c r="C107" i="3"/>
  <c r="R9" i="3" l="1"/>
  <c r="N11" i="3"/>
  <c r="C93" i="3"/>
  <c r="C69" i="3"/>
  <c r="C43" i="3"/>
  <c r="E102" i="3"/>
  <c r="E90" i="3"/>
  <c r="E78" i="3"/>
  <c r="G57" i="3"/>
  <c r="G49" i="3"/>
  <c r="AI107" i="3"/>
  <c r="AF103" i="3"/>
  <c r="AF99" i="3"/>
  <c r="AF95" i="3"/>
  <c r="AF91" i="3"/>
  <c r="AF87" i="3"/>
  <c r="AF83" i="3"/>
  <c r="AF79" i="3"/>
  <c r="AF75" i="3"/>
  <c r="AF71" i="3"/>
  <c r="AF67" i="3"/>
  <c r="AF63" i="3"/>
  <c r="AF59" i="3"/>
  <c r="AF55" i="3"/>
  <c r="AF51" i="3"/>
  <c r="AF46" i="3"/>
  <c r="AP107" i="3"/>
  <c r="AQ103" i="3"/>
  <c r="AM99" i="3"/>
  <c r="AS93" i="3"/>
  <c r="AQ79" i="3"/>
  <c r="AM75" i="3"/>
  <c r="AS69" i="3"/>
  <c r="AS59" i="3"/>
  <c r="AQ51" i="3"/>
  <c r="BD107" i="3"/>
  <c r="AZ97" i="3"/>
  <c r="AZ87" i="3"/>
  <c r="AV78" i="3"/>
  <c r="AV69" i="3"/>
  <c r="AZ57" i="3"/>
  <c r="AZ44" i="3"/>
  <c r="C91" i="3"/>
  <c r="C67" i="3"/>
  <c r="D107" i="3"/>
  <c r="G95" i="3"/>
  <c r="G83" i="3"/>
  <c r="G71" i="3"/>
  <c r="E57" i="3"/>
  <c r="E49" i="3"/>
  <c r="AL107" i="3"/>
  <c r="AD103" i="3"/>
  <c r="AD99" i="3"/>
  <c r="AD91" i="3"/>
  <c r="AD87" i="3"/>
  <c r="AD83" i="3"/>
  <c r="AD79" i="3"/>
  <c r="AD75" i="3"/>
  <c r="AD67" i="3"/>
  <c r="AD63" i="3"/>
  <c r="AD59" i="3"/>
  <c r="AD55" i="3"/>
  <c r="AD51" i="3"/>
  <c r="AI45" i="3"/>
  <c r="AO103" i="3"/>
  <c r="AQ93" i="3"/>
  <c r="AO79" i="3"/>
  <c r="AQ69" i="3"/>
  <c r="AM51" i="3"/>
  <c r="AV97" i="3"/>
  <c r="AV87" i="3"/>
  <c r="AZ67" i="3"/>
  <c r="AV57" i="3"/>
  <c r="AV43" i="3"/>
  <c r="AH79" i="3"/>
  <c r="AH67" i="3"/>
  <c r="AS79" i="3"/>
  <c r="AJ102" i="3"/>
  <c r="AJ90" i="3"/>
  <c r="AJ78" i="3"/>
  <c r="AJ66" i="3"/>
  <c r="AJ54" i="3"/>
  <c r="AM103" i="3"/>
  <c r="AM79" i="3"/>
  <c r="AV67" i="3"/>
  <c r="AH91" i="3"/>
  <c r="AH55" i="3"/>
  <c r="AS103" i="3"/>
  <c r="G55" i="3"/>
  <c r="AF102" i="3"/>
  <c r="AF90" i="3"/>
  <c r="AF78" i="3"/>
  <c r="AF66" i="3"/>
  <c r="AF54" i="3"/>
  <c r="AN102" i="3"/>
  <c r="AN78" i="3"/>
  <c r="AZ55" i="3"/>
  <c r="AH103" i="3"/>
  <c r="K33" i="4"/>
  <c r="E63" i="3"/>
  <c r="E55" i="3"/>
  <c r="AJ105" i="3"/>
  <c r="AJ93" i="3"/>
  <c r="AJ81" i="3"/>
  <c r="AJ69" i="3"/>
  <c r="AJ57" i="3"/>
  <c r="AQ87" i="3"/>
  <c r="AQ63" i="3"/>
  <c r="AQ57" i="3"/>
  <c r="AZ103" i="3"/>
  <c r="AV75" i="3"/>
  <c r="AV55" i="3"/>
  <c r="G105" i="3"/>
  <c r="G99" i="3"/>
  <c r="G93" i="3"/>
  <c r="G87" i="3"/>
  <c r="G81" i="3"/>
  <c r="G75" i="3"/>
  <c r="G69" i="3"/>
  <c r="E54" i="3"/>
  <c r="AH105" i="3"/>
  <c r="AH97" i="3"/>
  <c r="AH93" i="3"/>
  <c r="AH85" i="3"/>
  <c r="AH81" i="3"/>
  <c r="AH73" i="3"/>
  <c r="AH69" i="3"/>
  <c r="AH61" i="3"/>
  <c r="AH57" i="3"/>
  <c r="AH49" i="3"/>
  <c r="AI43" i="3"/>
  <c r="AS105" i="3"/>
  <c r="AM97" i="3"/>
  <c r="AS91" i="3"/>
  <c r="AO87" i="3"/>
  <c r="AM73" i="3"/>
  <c r="AS67" i="3"/>
  <c r="AO63" i="3"/>
  <c r="AM57" i="3"/>
  <c r="AZ93" i="3"/>
  <c r="C105" i="3"/>
  <c r="C81" i="3"/>
  <c r="C57" i="3"/>
  <c r="E105" i="3"/>
  <c r="E93" i="3"/>
  <c r="E87" i="3"/>
  <c r="E81" i="3"/>
  <c r="E69" i="3"/>
  <c r="G61" i="3"/>
  <c r="AF105" i="3"/>
  <c r="AF93" i="3"/>
  <c r="AF81" i="3"/>
  <c r="AF73" i="3"/>
  <c r="AE43" i="3"/>
  <c r="AQ91" i="3"/>
  <c r="AQ67" i="3"/>
  <c r="AM63" i="3"/>
  <c r="AV102" i="3"/>
  <c r="AM91" i="3"/>
  <c r="AM43" i="3"/>
  <c r="AE41" i="3"/>
  <c r="C106" i="3"/>
  <c r="C104" i="3"/>
  <c r="C102" i="3"/>
  <c r="C100" i="3"/>
  <c r="C98" i="3"/>
  <c r="C96" i="3"/>
  <c r="C94" i="3"/>
  <c r="C92" i="3"/>
  <c r="C90" i="3"/>
  <c r="C88" i="3"/>
  <c r="C86" i="3"/>
  <c r="C84" i="3"/>
  <c r="C82" i="3"/>
  <c r="C80" i="3"/>
  <c r="C78" i="3"/>
  <c r="C76" i="3"/>
  <c r="C74" i="3"/>
  <c r="C72" i="3"/>
  <c r="C70" i="3"/>
  <c r="C68" i="3"/>
  <c r="C66" i="3"/>
  <c r="C64" i="3"/>
  <c r="C62" i="3"/>
  <c r="C60" i="3"/>
  <c r="C58" i="3"/>
  <c r="C56" i="3"/>
  <c r="C54" i="3"/>
  <c r="C52" i="3"/>
  <c r="C50" i="3"/>
  <c r="C48" i="3"/>
  <c r="C45" i="3"/>
  <c r="C41" i="3"/>
  <c r="F106" i="3"/>
  <c r="D106" i="3"/>
  <c r="F104" i="3"/>
  <c r="D104" i="3"/>
  <c r="F102" i="3"/>
  <c r="D102" i="3"/>
  <c r="F100" i="3"/>
  <c r="D100" i="3"/>
  <c r="F98" i="3"/>
  <c r="D98" i="3"/>
  <c r="F96" i="3"/>
  <c r="D96" i="3"/>
  <c r="F94" i="3"/>
  <c r="D94" i="3"/>
  <c r="F92" i="3"/>
  <c r="D92" i="3"/>
  <c r="F90" i="3"/>
  <c r="D90" i="3"/>
  <c r="F88" i="3"/>
  <c r="D88" i="3"/>
  <c r="F86" i="3"/>
  <c r="D86" i="3"/>
  <c r="F84" i="3"/>
  <c r="D84" i="3"/>
  <c r="F82" i="3"/>
  <c r="D82" i="3"/>
  <c r="F80" i="3"/>
  <c r="D80" i="3"/>
  <c r="F78" i="3"/>
  <c r="D78" i="3"/>
  <c r="F76" i="3"/>
  <c r="D76" i="3"/>
  <c r="F74" i="3"/>
  <c r="D74" i="3"/>
  <c r="F72" i="3"/>
  <c r="D72" i="3"/>
  <c r="F70" i="3"/>
  <c r="D70" i="3"/>
  <c r="F68" i="3"/>
  <c r="G66" i="3"/>
  <c r="G64" i="3"/>
  <c r="G62" i="3"/>
  <c r="G60" i="3"/>
  <c r="G58" i="3"/>
  <c r="G56" i="3"/>
  <c r="G54" i="3"/>
  <c r="G52" i="3"/>
  <c r="G50" i="3"/>
  <c r="G48" i="3"/>
  <c r="G47" i="3"/>
  <c r="D45" i="3"/>
  <c r="G43" i="3"/>
  <c r="D41" i="3"/>
  <c r="AH106" i="3"/>
  <c r="AD106" i="3"/>
  <c r="AH104" i="3"/>
  <c r="AD104" i="3"/>
  <c r="AH102" i="3"/>
  <c r="AD102" i="3"/>
  <c r="AH100" i="3"/>
  <c r="AD100" i="3"/>
  <c r="AH98" i="3"/>
  <c r="AD98" i="3"/>
  <c r="AH96" i="3"/>
  <c r="AD96" i="3"/>
  <c r="AH94" i="3"/>
  <c r="AD94" i="3"/>
  <c r="AH92" i="3"/>
  <c r="AD92" i="3"/>
  <c r="AH90" i="3"/>
  <c r="AD90" i="3"/>
  <c r="AH88" i="3"/>
  <c r="AD88" i="3"/>
  <c r="AH86" i="3"/>
  <c r="AD86" i="3"/>
  <c r="AH84" i="3"/>
  <c r="AD84" i="3"/>
  <c r="AH82" i="3"/>
  <c r="AD82" i="3"/>
  <c r="AH80" i="3"/>
  <c r="AD80" i="3"/>
  <c r="AH78" i="3"/>
  <c r="AD78" i="3"/>
  <c r="AH76" i="3"/>
  <c r="AD76" i="3"/>
  <c r="AH74" i="3"/>
  <c r="AD74" i="3"/>
  <c r="AH72" i="3"/>
  <c r="AD72" i="3"/>
  <c r="AH70" i="3"/>
  <c r="AD70" i="3"/>
  <c r="AH68" i="3"/>
  <c r="AD68" i="3"/>
  <c r="AH66" i="3"/>
  <c r="AD66" i="3"/>
  <c r="AH64" i="3"/>
  <c r="AD64" i="3"/>
  <c r="AH62" i="3"/>
  <c r="AD62" i="3"/>
  <c r="AH60" i="3"/>
  <c r="AD60" i="3"/>
  <c r="AH58" i="3"/>
  <c r="AD58" i="3"/>
  <c r="AH56" i="3"/>
  <c r="AH54" i="3"/>
  <c r="AD54" i="3"/>
  <c r="AH52" i="3"/>
  <c r="AD52" i="3"/>
  <c r="AH50" i="3"/>
  <c r="AD50" i="3"/>
  <c r="AH48" i="3"/>
  <c r="AH47" i="3"/>
  <c r="AD47" i="3"/>
  <c r="AL45" i="3"/>
  <c r="AG45" i="3"/>
  <c r="AL43" i="3"/>
  <c r="AL41" i="3"/>
  <c r="AG41" i="3"/>
  <c r="AU106" i="3"/>
  <c r="AU104" i="3"/>
  <c r="AP104" i="3"/>
  <c r="AR100" i="3"/>
  <c r="AR96" i="3"/>
  <c r="AR92" i="3"/>
  <c r="AR88" i="3"/>
  <c r="AR84" i="3"/>
  <c r="AR80" i="3"/>
  <c r="AR76" i="3"/>
  <c r="AR72" i="3"/>
  <c r="AR68" i="3"/>
  <c r="P47" i="3"/>
  <c r="AV47" i="3"/>
  <c r="AW47" i="3"/>
  <c r="BA47" i="3"/>
  <c r="T47" i="3"/>
  <c r="BD47" i="3"/>
  <c r="AM47" i="3"/>
  <c r="AO47" i="3"/>
  <c r="AQ47" i="3"/>
  <c r="AS47" i="3"/>
  <c r="L47" i="3"/>
  <c r="AN47" i="3"/>
  <c r="AR47" i="3"/>
  <c r="AE47" i="3"/>
  <c r="AG47" i="3"/>
  <c r="AI47" i="3"/>
  <c r="AL47" i="3"/>
  <c r="D47" i="3"/>
  <c r="F47" i="3"/>
  <c r="AY47" i="3"/>
  <c r="AP47" i="3"/>
  <c r="N45" i="3"/>
  <c r="R45" i="3"/>
  <c r="AW45" i="3"/>
  <c r="BA45" i="3"/>
  <c r="BD45" i="3"/>
  <c r="AN45" i="3"/>
  <c r="AP45" i="3"/>
  <c r="AR45" i="3"/>
  <c r="AU45" i="3"/>
  <c r="AY45" i="3"/>
  <c r="AO45" i="3"/>
  <c r="AS45" i="3"/>
  <c r="AD45" i="3"/>
  <c r="AF45" i="3"/>
  <c r="AH45" i="3"/>
  <c r="AJ45" i="3"/>
  <c r="E45" i="3"/>
  <c r="G45" i="3"/>
  <c r="AQ45" i="3"/>
  <c r="P43" i="3"/>
  <c r="L43" i="3"/>
  <c r="AY43" i="3"/>
  <c r="BD43" i="3"/>
  <c r="T43" i="3"/>
  <c r="AW43" i="3"/>
  <c r="AN43" i="3"/>
  <c r="AP43" i="3"/>
  <c r="AR43" i="3"/>
  <c r="AU43" i="3"/>
  <c r="BA43" i="3"/>
  <c r="AO43" i="3"/>
  <c r="AS43" i="3"/>
  <c r="AD43" i="3"/>
  <c r="AF43" i="3"/>
  <c r="AH43" i="3"/>
  <c r="AJ43" i="3"/>
  <c r="D43" i="3"/>
  <c r="F43" i="3"/>
  <c r="AQ43" i="3"/>
  <c r="R41" i="3"/>
  <c r="AW41" i="3"/>
  <c r="AY41" i="3"/>
  <c r="BA41" i="3"/>
  <c r="BD41" i="3"/>
  <c r="AV41" i="3"/>
  <c r="AZ41" i="3"/>
  <c r="AN41" i="3"/>
  <c r="AP41" i="3"/>
  <c r="AR41" i="3"/>
  <c r="AU41" i="3"/>
  <c r="AX41" i="3"/>
  <c r="AO41" i="3"/>
  <c r="AS41" i="3"/>
  <c r="AD41" i="3"/>
  <c r="AF41" i="3"/>
  <c r="AH41" i="3"/>
  <c r="AJ41" i="3"/>
  <c r="E41" i="3"/>
  <c r="G41" i="3"/>
  <c r="N41" i="3"/>
  <c r="BB41" i="3"/>
  <c r="AQ41" i="3"/>
  <c r="M106" i="3"/>
  <c r="Q106" i="3"/>
  <c r="AW106" i="3"/>
  <c r="AY106" i="3"/>
  <c r="BA106" i="3"/>
  <c r="BD106" i="3"/>
  <c r="AX106" i="3"/>
  <c r="BB106" i="3"/>
  <c r="AM106" i="3"/>
  <c r="AO106" i="3"/>
  <c r="AQ106" i="3"/>
  <c r="AS106" i="3"/>
  <c r="AE106" i="3"/>
  <c r="AG106" i="3"/>
  <c r="AI106" i="3"/>
  <c r="AL106" i="3"/>
  <c r="AZ106" i="3"/>
  <c r="O104" i="3"/>
  <c r="AW104" i="3"/>
  <c r="AY104" i="3"/>
  <c r="BA104" i="3"/>
  <c r="BD104" i="3"/>
  <c r="AX104" i="3"/>
  <c r="BB104" i="3"/>
  <c r="AM104" i="3"/>
  <c r="AO104" i="3"/>
  <c r="AQ104" i="3"/>
  <c r="AS104" i="3"/>
  <c r="AE104" i="3"/>
  <c r="AG104" i="3"/>
  <c r="AI104" i="3"/>
  <c r="AL104" i="3"/>
  <c r="S104" i="3"/>
  <c r="AZ104" i="3"/>
  <c r="M102" i="3"/>
  <c r="Q102" i="3"/>
  <c r="AW102" i="3"/>
  <c r="AY102" i="3"/>
  <c r="BA102" i="3"/>
  <c r="BD102" i="3"/>
  <c r="AX102" i="3"/>
  <c r="BB102" i="3"/>
  <c r="AM102" i="3"/>
  <c r="AO102" i="3"/>
  <c r="AQ102" i="3"/>
  <c r="AS102" i="3"/>
  <c r="AE102" i="3"/>
  <c r="AG102" i="3"/>
  <c r="AI102" i="3"/>
  <c r="AL102" i="3"/>
  <c r="AZ102" i="3"/>
  <c r="AP102" i="3"/>
  <c r="AU102" i="3"/>
  <c r="O100" i="3"/>
  <c r="AW100" i="3"/>
  <c r="AY100" i="3"/>
  <c r="BA100" i="3"/>
  <c r="BD100" i="3"/>
  <c r="S100" i="3"/>
  <c r="AX100" i="3"/>
  <c r="BB100" i="3"/>
  <c r="AM100" i="3"/>
  <c r="AO100" i="3"/>
  <c r="AQ100" i="3"/>
  <c r="AS100" i="3"/>
  <c r="AE100" i="3"/>
  <c r="AG100" i="3"/>
  <c r="AI100" i="3"/>
  <c r="AL100" i="3"/>
  <c r="AZ100" i="3"/>
  <c r="AP100" i="3"/>
  <c r="AU100" i="3"/>
  <c r="M98" i="3"/>
  <c r="Q98" i="3"/>
  <c r="AW98" i="3"/>
  <c r="AY98" i="3"/>
  <c r="BA98" i="3"/>
  <c r="BD98" i="3"/>
  <c r="AX98" i="3"/>
  <c r="BB98" i="3"/>
  <c r="AM98" i="3"/>
  <c r="AO98" i="3"/>
  <c r="AQ98" i="3"/>
  <c r="AS98" i="3"/>
  <c r="AE98" i="3"/>
  <c r="AG98" i="3"/>
  <c r="AI98" i="3"/>
  <c r="AL98" i="3"/>
  <c r="AZ98" i="3"/>
  <c r="AP98" i="3"/>
  <c r="AU98" i="3"/>
  <c r="O96" i="3"/>
  <c r="AW96" i="3"/>
  <c r="AY96" i="3"/>
  <c r="BA96" i="3"/>
  <c r="BD96" i="3"/>
  <c r="AX96" i="3"/>
  <c r="BB96" i="3"/>
  <c r="AM96" i="3"/>
  <c r="AO96" i="3"/>
  <c r="AQ96" i="3"/>
  <c r="AS96" i="3"/>
  <c r="AE96" i="3"/>
  <c r="AG96" i="3"/>
  <c r="AI96" i="3"/>
  <c r="AL96" i="3"/>
  <c r="AZ96" i="3"/>
  <c r="AP96" i="3"/>
  <c r="AU96" i="3"/>
  <c r="S96" i="3"/>
  <c r="M94" i="3"/>
  <c r="Q94" i="3"/>
  <c r="AW94" i="3"/>
  <c r="AY94" i="3"/>
  <c r="BA94" i="3"/>
  <c r="BD94" i="3"/>
  <c r="AX94" i="3"/>
  <c r="BB94" i="3"/>
  <c r="AM94" i="3"/>
  <c r="AO94" i="3"/>
  <c r="AQ94" i="3"/>
  <c r="AS94" i="3"/>
  <c r="AE94" i="3"/>
  <c r="AG94" i="3"/>
  <c r="AI94" i="3"/>
  <c r="AL94" i="3"/>
  <c r="AZ94" i="3"/>
  <c r="AP94" i="3"/>
  <c r="AU94" i="3"/>
  <c r="O92" i="3"/>
  <c r="AW92" i="3"/>
  <c r="AY92" i="3"/>
  <c r="BA92" i="3"/>
  <c r="BD92" i="3"/>
  <c r="S92" i="3"/>
  <c r="AX92" i="3"/>
  <c r="BB92" i="3"/>
  <c r="AM92" i="3"/>
  <c r="AO92" i="3"/>
  <c r="AQ92" i="3"/>
  <c r="AS92" i="3"/>
  <c r="AE92" i="3"/>
  <c r="AG92" i="3"/>
  <c r="AI92" i="3"/>
  <c r="AL92" i="3"/>
  <c r="AZ92" i="3"/>
  <c r="AP92" i="3"/>
  <c r="AU92" i="3"/>
  <c r="M90" i="3"/>
  <c r="Q90" i="3"/>
  <c r="AW90" i="3"/>
  <c r="AY90" i="3"/>
  <c r="BA90" i="3"/>
  <c r="BD90" i="3"/>
  <c r="AX90" i="3"/>
  <c r="BB90" i="3"/>
  <c r="AM90" i="3"/>
  <c r="AO90" i="3"/>
  <c r="AQ90" i="3"/>
  <c r="AS90" i="3"/>
  <c r="AE90" i="3"/>
  <c r="AG90" i="3"/>
  <c r="AI90" i="3"/>
  <c r="AL90" i="3"/>
  <c r="AZ90" i="3"/>
  <c r="AP90" i="3"/>
  <c r="AU90" i="3"/>
  <c r="O88" i="3"/>
  <c r="AW88" i="3"/>
  <c r="AY88" i="3"/>
  <c r="BA88" i="3"/>
  <c r="BD88" i="3"/>
  <c r="AX88" i="3"/>
  <c r="BB88" i="3"/>
  <c r="AM88" i="3"/>
  <c r="AO88" i="3"/>
  <c r="AQ88" i="3"/>
  <c r="AS88" i="3"/>
  <c r="AE88" i="3"/>
  <c r="AG88" i="3"/>
  <c r="AI88" i="3"/>
  <c r="AL88" i="3"/>
  <c r="S88" i="3"/>
  <c r="AZ88" i="3"/>
  <c r="AP88" i="3"/>
  <c r="AU88" i="3"/>
  <c r="M86" i="3"/>
  <c r="Q86" i="3"/>
  <c r="AW86" i="3"/>
  <c r="AY86" i="3"/>
  <c r="BA86" i="3"/>
  <c r="BD86" i="3"/>
  <c r="AX86" i="3"/>
  <c r="BB86" i="3"/>
  <c r="AM86" i="3"/>
  <c r="AO86" i="3"/>
  <c r="AQ86" i="3"/>
  <c r="AS86" i="3"/>
  <c r="AE86" i="3"/>
  <c r="AG86" i="3"/>
  <c r="AI86" i="3"/>
  <c r="AL86" i="3"/>
  <c r="AZ86" i="3"/>
  <c r="AP86" i="3"/>
  <c r="AU86" i="3"/>
  <c r="O84" i="3"/>
  <c r="AW84" i="3"/>
  <c r="AY84" i="3"/>
  <c r="BA84" i="3"/>
  <c r="BD84" i="3"/>
  <c r="S84" i="3"/>
  <c r="AX84" i="3"/>
  <c r="BB84" i="3"/>
  <c r="AM84" i="3"/>
  <c r="AO84" i="3"/>
  <c r="AQ84" i="3"/>
  <c r="AS84" i="3"/>
  <c r="AE84" i="3"/>
  <c r="AG84" i="3"/>
  <c r="AI84" i="3"/>
  <c r="AL84" i="3"/>
  <c r="AZ84" i="3"/>
  <c r="AP84" i="3"/>
  <c r="AU84" i="3"/>
  <c r="M82" i="3"/>
  <c r="Q82" i="3"/>
  <c r="AW82" i="3"/>
  <c r="AY82" i="3"/>
  <c r="BA82" i="3"/>
  <c r="BD82" i="3"/>
  <c r="AX82" i="3"/>
  <c r="BB82" i="3"/>
  <c r="AM82" i="3"/>
  <c r="AO82" i="3"/>
  <c r="AQ82" i="3"/>
  <c r="AS82" i="3"/>
  <c r="AE82" i="3"/>
  <c r="AG82" i="3"/>
  <c r="AI82" i="3"/>
  <c r="AL82" i="3"/>
  <c r="AZ82" i="3"/>
  <c r="AP82" i="3"/>
  <c r="AU82" i="3"/>
  <c r="O80" i="3"/>
  <c r="AW80" i="3"/>
  <c r="AY80" i="3"/>
  <c r="BA80" i="3"/>
  <c r="BD80" i="3"/>
  <c r="AX80" i="3"/>
  <c r="BB80" i="3"/>
  <c r="AM80" i="3"/>
  <c r="AO80" i="3"/>
  <c r="AQ80" i="3"/>
  <c r="AS80" i="3"/>
  <c r="AE80" i="3"/>
  <c r="AG80" i="3"/>
  <c r="AI80" i="3"/>
  <c r="AL80" i="3"/>
  <c r="AZ80" i="3"/>
  <c r="AP80" i="3"/>
  <c r="AU80" i="3"/>
  <c r="S80" i="3"/>
  <c r="M78" i="3"/>
  <c r="Q78" i="3"/>
  <c r="AW78" i="3"/>
  <c r="AY78" i="3"/>
  <c r="BA78" i="3"/>
  <c r="BD78" i="3"/>
  <c r="AX78" i="3"/>
  <c r="BB78" i="3"/>
  <c r="AM78" i="3"/>
  <c r="AO78" i="3"/>
  <c r="AQ78" i="3"/>
  <c r="AS78" i="3"/>
  <c r="AE78" i="3"/>
  <c r="AG78" i="3"/>
  <c r="AI78" i="3"/>
  <c r="AL78" i="3"/>
  <c r="AZ78" i="3"/>
  <c r="AP78" i="3"/>
  <c r="AU78" i="3"/>
  <c r="O76" i="3"/>
  <c r="AW76" i="3"/>
  <c r="AY76" i="3"/>
  <c r="BA76" i="3"/>
  <c r="BD76" i="3"/>
  <c r="S76" i="3"/>
  <c r="AX76" i="3"/>
  <c r="BB76" i="3"/>
  <c r="AM76" i="3"/>
  <c r="AO76" i="3"/>
  <c r="AQ76" i="3"/>
  <c r="AS76" i="3"/>
  <c r="AE76" i="3"/>
  <c r="AG76" i="3"/>
  <c r="AI76" i="3"/>
  <c r="AL76" i="3"/>
  <c r="AZ76" i="3"/>
  <c r="AP76" i="3"/>
  <c r="AU76" i="3"/>
  <c r="M74" i="3"/>
  <c r="Q74" i="3"/>
  <c r="AW74" i="3"/>
  <c r="AY74" i="3"/>
  <c r="BA74" i="3"/>
  <c r="BD74" i="3"/>
  <c r="AX74" i="3"/>
  <c r="BB74" i="3"/>
  <c r="AM74" i="3"/>
  <c r="AO74" i="3"/>
  <c r="AQ74" i="3"/>
  <c r="AS74" i="3"/>
  <c r="AE74" i="3"/>
  <c r="AG74" i="3"/>
  <c r="AI74" i="3"/>
  <c r="AL74" i="3"/>
  <c r="AZ74" i="3"/>
  <c r="AP74" i="3"/>
  <c r="AU74" i="3"/>
  <c r="O72" i="3"/>
  <c r="AW72" i="3"/>
  <c r="AY72" i="3"/>
  <c r="BA72" i="3"/>
  <c r="BD72" i="3"/>
  <c r="AX72" i="3"/>
  <c r="BB72" i="3"/>
  <c r="AM72" i="3"/>
  <c r="AO72" i="3"/>
  <c r="AQ72" i="3"/>
  <c r="AS72" i="3"/>
  <c r="AE72" i="3"/>
  <c r="AG72" i="3"/>
  <c r="AI72" i="3"/>
  <c r="AL72" i="3"/>
  <c r="S72" i="3"/>
  <c r="AZ72" i="3"/>
  <c r="AP72" i="3"/>
  <c r="AU72" i="3"/>
  <c r="M70" i="3"/>
  <c r="Q70" i="3"/>
  <c r="AW70" i="3"/>
  <c r="AY70" i="3"/>
  <c r="BA70" i="3"/>
  <c r="BD70" i="3"/>
  <c r="AX70" i="3"/>
  <c r="BB70" i="3"/>
  <c r="AM70" i="3"/>
  <c r="AO70" i="3"/>
  <c r="AQ70" i="3"/>
  <c r="AS70" i="3"/>
  <c r="AE70" i="3"/>
  <c r="AG70" i="3"/>
  <c r="AI70" i="3"/>
  <c r="AL70" i="3"/>
  <c r="AZ70" i="3"/>
  <c r="AP70" i="3"/>
  <c r="AU70" i="3"/>
  <c r="O68" i="3"/>
  <c r="AW68" i="3"/>
  <c r="AY68" i="3"/>
  <c r="BA68" i="3"/>
  <c r="BD68" i="3"/>
  <c r="S68" i="3"/>
  <c r="AX68" i="3"/>
  <c r="BB68" i="3"/>
  <c r="AM68" i="3"/>
  <c r="AO68" i="3"/>
  <c r="AQ68" i="3"/>
  <c r="AS68" i="3"/>
  <c r="AE68" i="3"/>
  <c r="AG68" i="3"/>
  <c r="AI68" i="3"/>
  <c r="AL68" i="3"/>
  <c r="D68" i="3"/>
  <c r="AZ68" i="3"/>
  <c r="AP68" i="3"/>
  <c r="AU68" i="3"/>
  <c r="M66" i="3"/>
  <c r="AV66" i="3"/>
  <c r="AX66" i="3"/>
  <c r="Q66" i="3"/>
  <c r="AY66" i="3"/>
  <c r="BA66" i="3"/>
  <c r="BD66" i="3"/>
  <c r="AW66" i="3"/>
  <c r="BB66" i="3"/>
  <c r="AM66" i="3"/>
  <c r="AO66" i="3"/>
  <c r="AQ66" i="3"/>
  <c r="AS66" i="3"/>
  <c r="AE66" i="3"/>
  <c r="AG66" i="3"/>
  <c r="AI66" i="3"/>
  <c r="AL66" i="3"/>
  <c r="D66" i="3"/>
  <c r="F66" i="3"/>
  <c r="AZ66" i="3"/>
  <c r="AP66" i="3"/>
  <c r="AU66" i="3"/>
  <c r="O64" i="3"/>
  <c r="AV64" i="3"/>
  <c r="AX64" i="3"/>
  <c r="AZ64" i="3"/>
  <c r="BB64" i="3"/>
  <c r="AY64" i="3"/>
  <c r="BD64" i="3"/>
  <c r="AW64" i="3"/>
  <c r="AM64" i="3"/>
  <c r="AO64" i="3"/>
  <c r="AQ64" i="3"/>
  <c r="AS64" i="3"/>
  <c r="AE64" i="3"/>
  <c r="AG64" i="3"/>
  <c r="AI64" i="3"/>
  <c r="AL64" i="3"/>
  <c r="D64" i="3"/>
  <c r="F64" i="3"/>
  <c r="AP64" i="3"/>
  <c r="AU64" i="3"/>
  <c r="S64" i="3"/>
  <c r="M62" i="3"/>
  <c r="AV62" i="3"/>
  <c r="AX62" i="3"/>
  <c r="AZ62" i="3"/>
  <c r="BB62" i="3"/>
  <c r="Q62" i="3"/>
  <c r="AY62" i="3"/>
  <c r="BD62" i="3"/>
  <c r="AM62" i="3"/>
  <c r="AO62" i="3"/>
  <c r="AW62" i="3"/>
  <c r="AN62" i="3"/>
  <c r="AQ62" i="3"/>
  <c r="AS62" i="3"/>
  <c r="AE62" i="3"/>
  <c r="AG62" i="3"/>
  <c r="AI62" i="3"/>
  <c r="AL62" i="3"/>
  <c r="D62" i="3"/>
  <c r="F62" i="3"/>
  <c r="BA62" i="3"/>
  <c r="AP62" i="3"/>
  <c r="AU62" i="3"/>
  <c r="O60" i="3"/>
  <c r="AV60" i="3"/>
  <c r="AX60" i="3"/>
  <c r="AZ60" i="3"/>
  <c r="BB60" i="3"/>
  <c r="AY60" i="3"/>
  <c r="BD60" i="3"/>
  <c r="AM60" i="3"/>
  <c r="AO60" i="3"/>
  <c r="AQ60" i="3"/>
  <c r="AS60" i="3"/>
  <c r="S60" i="3"/>
  <c r="AW60" i="3"/>
  <c r="AN60" i="3"/>
  <c r="AR60" i="3"/>
  <c r="AE60" i="3"/>
  <c r="AG60" i="3"/>
  <c r="AI60" i="3"/>
  <c r="AL60" i="3"/>
  <c r="D60" i="3"/>
  <c r="F60" i="3"/>
  <c r="AP60" i="3"/>
  <c r="M58" i="3"/>
  <c r="AV58" i="3"/>
  <c r="AX58" i="3"/>
  <c r="AZ58" i="3"/>
  <c r="BB58" i="3"/>
  <c r="Q58" i="3"/>
  <c r="AY58" i="3"/>
  <c r="BD58" i="3"/>
  <c r="AM58" i="3"/>
  <c r="AO58" i="3"/>
  <c r="AQ58" i="3"/>
  <c r="AS58" i="3"/>
  <c r="AW58" i="3"/>
  <c r="AN58" i="3"/>
  <c r="AR58" i="3"/>
  <c r="AE58" i="3"/>
  <c r="AG58" i="3"/>
  <c r="AI58" i="3"/>
  <c r="AL58" i="3"/>
  <c r="D58" i="3"/>
  <c r="F58" i="3"/>
  <c r="BA58" i="3"/>
  <c r="AP58" i="3"/>
  <c r="O56" i="3"/>
  <c r="AV56" i="3"/>
  <c r="AX56" i="3"/>
  <c r="AZ56" i="3"/>
  <c r="BB56" i="3"/>
  <c r="AY56" i="3"/>
  <c r="BD56" i="3"/>
  <c r="AM56" i="3"/>
  <c r="AO56" i="3"/>
  <c r="AQ56" i="3"/>
  <c r="AS56" i="3"/>
  <c r="AW56" i="3"/>
  <c r="AN56" i="3"/>
  <c r="AR56" i="3"/>
  <c r="AE56" i="3"/>
  <c r="AG56" i="3"/>
  <c r="AI56" i="3"/>
  <c r="AL56" i="3"/>
  <c r="D56" i="3"/>
  <c r="F56" i="3"/>
  <c r="S56" i="3"/>
  <c r="AP56" i="3"/>
  <c r="M54" i="3"/>
  <c r="AV54" i="3"/>
  <c r="AX54" i="3"/>
  <c r="AZ54" i="3"/>
  <c r="BB54" i="3"/>
  <c r="Q54" i="3"/>
  <c r="AY54" i="3"/>
  <c r="BD54" i="3"/>
  <c r="AM54" i="3"/>
  <c r="AO54" i="3"/>
  <c r="AQ54" i="3"/>
  <c r="AS54" i="3"/>
  <c r="AW54" i="3"/>
  <c r="AN54" i="3"/>
  <c r="AR54" i="3"/>
  <c r="AE54" i="3"/>
  <c r="AG54" i="3"/>
  <c r="AI54" i="3"/>
  <c r="AL54" i="3"/>
  <c r="D54" i="3"/>
  <c r="F54" i="3"/>
  <c r="BA54" i="3"/>
  <c r="AP54" i="3"/>
  <c r="O52" i="3"/>
  <c r="AV52" i="3"/>
  <c r="AX52" i="3"/>
  <c r="AZ52" i="3"/>
  <c r="BB52" i="3"/>
  <c r="AY52" i="3"/>
  <c r="BD52" i="3"/>
  <c r="AM52" i="3"/>
  <c r="AO52" i="3"/>
  <c r="AQ52" i="3"/>
  <c r="AS52" i="3"/>
  <c r="S52" i="3"/>
  <c r="AW52" i="3"/>
  <c r="AN52" i="3"/>
  <c r="AR52" i="3"/>
  <c r="AE52" i="3"/>
  <c r="AG52" i="3"/>
  <c r="AI52" i="3"/>
  <c r="AL52" i="3"/>
  <c r="D52" i="3"/>
  <c r="F52" i="3"/>
  <c r="AP52" i="3"/>
  <c r="M50" i="3"/>
  <c r="AV50" i="3"/>
  <c r="AX50" i="3"/>
  <c r="AZ50" i="3"/>
  <c r="BB50" i="3"/>
  <c r="Q50" i="3"/>
  <c r="AY50" i="3"/>
  <c r="BD50" i="3"/>
  <c r="AM50" i="3"/>
  <c r="AO50" i="3"/>
  <c r="AQ50" i="3"/>
  <c r="AS50" i="3"/>
  <c r="AW50" i="3"/>
  <c r="AN50" i="3"/>
  <c r="AR50" i="3"/>
  <c r="AE50" i="3"/>
  <c r="AG50" i="3"/>
  <c r="AI50" i="3"/>
  <c r="AL50" i="3"/>
  <c r="D50" i="3"/>
  <c r="F50" i="3"/>
  <c r="BA50" i="3"/>
  <c r="AP50" i="3"/>
  <c r="O48" i="3"/>
  <c r="AV48" i="3"/>
  <c r="AX48" i="3"/>
  <c r="AZ48" i="3"/>
  <c r="BB48" i="3"/>
  <c r="AY48" i="3"/>
  <c r="BD48" i="3"/>
  <c r="AM48" i="3"/>
  <c r="AO48" i="3"/>
  <c r="AQ48" i="3"/>
  <c r="AS48" i="3"/>
  <c r="AW48" i="3"/>
  <c r="AN48" i="3"/>
  <c r="AR48" i="3"/>
  <c r="AE48" i="3"/>
  <c r="AG48" i="3"/>
  <c r="AI48" i="3"/>
  <c r="AL48" i="3"/>
  <c r="D48" i="3"/>
  <c r="F48" i="3"/>
  <c r="AP48" i="3"/>
  <c r="S48" i="3"/>
  <c r="C44" i="3"/>
  <c r="C42" i="3"/>
  <c r="D44" i="3"/>
  <c r="D42" i="3"/>
  <c r="AJ44" i="3"/>
  <c r="AF44" i="3"/>
  <c r="AJ42" i="3"/>
  <c r="AF42" i="3"/>
  <c r="AQ44" i="3"/>
  <c r="AQ42" i="3"/>
  <c r="AM42" i="3"/>
  <c r="AV8" i="3"/>
  <c r="AB8" i="3"/>
  <c r="AC8" i="3"/>
  <c r="AA8" i="3"/>
  <c r="AV46" i="3"/>
  <c r="V46" i="3"/>
  <c r="X46" i="3"/>
  <c r="Z46" i="3"/>
  <c r="AB46" i="3"/>
  <c r="U46" i="3"/>
  <c r="W46" i="3"/>
  <c r="Y46" i="3"/>
  <c r="AA46" i="3"/>
  <c r="AC46" i="3"/>
  <c r="L46" i="3"/>
  <c r="N46" i="3"/>
  <c r="P46" i="3"/>
  <c r="R46" i="3"/>
  <c r="T46" i="3"/>
  <c r="AW44" i="3"/>
  <c r="V44" i="3"/>
  <c r="X44" i="3"/>
  <c r="Z44" i="3"/>
  <c r="AB44" i="3"/>
  <c r="U44" i="3"/>
  <c r="W44" i="3"/>
  <c r="Y44" i="3"/>
  <c r="AA44" i="3"/>
  <c r="AC44" i="3"/>
  <c r="L44" i="3"/>
  <c r="N44" i="3"/>
  <c r="P44" i="3"/>
  <c r="R44" i="3"/>
  <c r="T44" i="3"/>
  <c r="AW42" i="3"/>
  <c r="V42" i="3"/>
  <c r="X42" i="3"/>
  <c r="Z42" i="3"/>
  <c r="AB42" i="3"/>
  <c r="U42" i="3"/>
  <c r="W42" i="3"/>
  <c r="Y42" i="3"/>
  <c r="AA42" i="3"/>
  <c r="AC42" i="3"/>
  <c r="L42" i="3"/>
  <c r="N42" i="3"/>
  <c r="P42" i="3"/>
  <c r="R42" i="3"/>
  <c r="T42" i="3"/>
  <c r="AW40" i="3"/>
  <c r="AY40" i="3"/>
  <c r="U40" i="3"/>
  <c r="AB40" i="3"/>
  <c r="AX40" i="3"/>
  <c r="AZ40" i="3"/>
  <c r="AA40" i="3"/>
  <c r="AC40" i="3"/>
  <c r="S40" i="3"/>
  <c r="AM38" i="3"/>
  <c r="AZ38" i="3"/>
  <c r="AB38" i="3"/>
  <c r="AE38" i="3"/>
  <c r="AV38" i="3"/>
  <c r="AA38" i="3"/>
  <c r="AC38" i="3"/>
  <c r="S38" i="3"/>
  <c r="AM36" i="3"/>
  <c r="AZ36" i="3"/>
  <c r="AA36" i="3"/>
  <c r="AC36" i="3"/>
  <c r="AE36" i="3"/>
  <c r="AV36" i="3"/>
  <c r="AB36" i="3"/>
  <c r="O36" i="3"/>
  <c r="S36" i="3"/>
  <c r="AM34" i="3"/>
  <c r="AV34" i="3"/>
  <c r="AX34" i="3"/>
  <c r="AZ34" i="3"/>
  <c r="AA34" i="3"/>
  <c r="AC34" i="3"/>
  <c r="AE34" i="3"/>
  <c r="AN34" i="3"/>
  <c r="AW34" i="3"/>
  <c r="AY34" i="3"/>
  <c r="AB34" i="3"/>
  <c r="R34" i="3"/>
  <c r="AN32" i="3"/>
  <c r="AY32" i="3"/>
  <c r="V32" i="3"/>
  <c r="AB32" i="3"/>
  <c r="AA32" i="3"/>
  <c r="AC32" i="3"/>
  <c r="N32" i="3"/>
  <c r="R32" i="3"/>
  <c r="AB30" i="3"/>
  <c r="AA30" i="3"/>
  <c r="AC30" i="3"/>
  <c r="T30" i="3"/>
  <c r="AD28" i="3"/>
  <c r="AM28" i="3"/>
  <c r="AY28" i="3"/>
  <c r="V28" i="3"/>
  <c r="AB28" i="3"/>
  <c r="AE28" i="3"/>
  <c r="AZ28" i="3"/>
  <c r="U28" i="3"/>
  <c r="AA28" i="3"/>
  <c r="AC28" i="3"/>
  <c r="AA26" i="3"/>
  <c r="AC26" i="3"/>
  <c r="AM26" i="3"/>
  <c r="AB26" i="3"/>
  <c r="AW24" i="3"/>
  <c r="AZ24" i="3"/>
  <c r="U24" i="3"/>
  <c r="AC24" i="3"/>
  <c r="AD24" i="3"/>
  <c r="AY24" i="3"/>
  <c r="V24" i="3"/>
  <c r="S24" i="3"/>
  <c r="AD22" i="3"/>
  <c r="AV22" i="3"/>
  <c r="AX22" i="3"/>
  <c r="V22" i="3"/>
  <c r="AB22" i="3"/>
  <c r="AE22" i="3"/>
  <c r="AW22" i="3"/>
  <c r="AZ22" i="3"/>
  <c r="U22" i="3"/>
  <c r="AA22" i="3"/>
  <c r="AC22" i="3"/>
  <c r="M22" i="3"/>
  <c r="Q22" i="3"/>
  <c r="AW20" i="3"/>
  <c r="AZ20" i="3"/>
  <c r="AB20" i="3"/>
  <c r="AV20" i="3"/>
  <c r="AX20" i="3"/>
  <c r="AA20" i="3"/>
  <c r="AC20" i="3"/>
  <c r="Q20" i="3"/>
  <c r="AZ18" i="3"/>
  <c r="U18" i="3"/>
  <c r="AB18" i="3"/>
  <c r="AY18" i="3"/>
  <c r="AA18" i="3"/>
  <c r="AC18" i="3"/>
  <c r="Q18" i="3"/>
  <c r="AN16" i="3"/>
  <c r="AY16" i="3"/>
  <c r="AB16" i="3"/>
  <c r="AX16" i="3"/>
  <c r="AZ16" i="3"/>
  <c r="AA16" i="3"/>
  <c r="AC16" i="3"/>
  <c r="AE14" i="3"/>
  <c r="AN14" i="3"/>
  <c r="AY14" i="3"/>
  <c r="AB14" i="3"/>
  <c r="AD14" i="3"/>
  <c r="AM14" i="3"/>
  <c r="AX14" i="3"/>
  <c r="AZ14" i="3"/>
  <c r="AA14" i="3"/>
  <c r="AC14" i="3"/>
  <c r="S14" i="3"/>
  <c r="AN12" i="3"/>
  <c r="AB12" i="3"/>
  <c r="AA12" i="3"/>
  <c r="AC12" i="3"/>
  <c r="R12" i="3"/>
  <c r="AN10" i="3"/>
  <c r="AW10" i="3"/>
  <c r="AA10" i="3"/>
  <c r="AC10" i="3"/>
  <c r="AM10" i="3"/>
  <c r="AV10" i="3"/>
  <c r="AX10" i="3"/>
  <c r="AB10" i="3"/>
  <c r="L10" i="3"/>
  <c r="T10" i="3"/>
  <c r="BB107" i="3"/>
  <c r="U107" i="3"/>
  <c r="W107" i="3"/>
  <c r="Y107" i="3"/>
  <c r="AA107" i="3"/>
  <c r="AC107" i="3"/>
  <c r="V107" i="3"/>
  <c r="Z107" i="3"/>
  <c r="X107" i="3"/>
  <c r="AB107" i="3"/>
  <c r="M107" i="3"/>
  <c r="O107" i="3"/>
  <c r="Q107" i="3"/>
  <c r="S107" i="3"/>
  <c r="AW105" i="3"/>
  <c r="U105" i="3"/>
  <c r="W105" i="3"/>
  <c r="Y105" i="3"/>
  <c r="AA105" i="3"/>
  <c r="AC105" i="3"/>
  <c r="X105" i="3"/>
  <c r="AB105" i="3"/>
  <c r="V105" i="3"/>
  <c r="Z105" i="3"/>
  <c r="M105" i="3"/>
  <c r="O105" i="3"/>
  <c r="Q105" i="3"/>
  <c r="S105" i="3"/>
  <c r="AW103" i="3"/>
  <c r="U103" i="3"/>
  <c r="W103" i="3"/>
  <c r="Y103" i="3"/>
  <c r="AA103" i="3"/>
  <c r="AC103" i="3"/>
  <c r="V103" i="3"/>
  <c r="Z103" i="3"/>
  <c r="X103" i="3"/>
  <c r="AB103" i="3"/>
  <c r="M103" i="3"/>
  <c r="O103" i="3"/>
  <c r="Q103" i="3"/>
  <c r="S103" i="3"/>
  <c r="AW101" i="3"/>
  <c r="U101" i="3"/>
  <c r="W101" i="3"/>
  <c r="Y101" i="3"/>
  <c r="AA101" i="3"/>
  <c r="AC101" i="3"/>
  <c r="X101" i="3"/>
  <c r="AB101" i="3"/>
  <c r="V101" i="3"/>
  <c r="Z101" i="3"/>
  <c r="M101" i="3"/>
  <c r="O101" i="3"/>
  <c r="Q101" i="3"/>
  <c r="S101" i="3"/>
  <c r="AW99" i="3"/>
  <c r="U99" i="3"/>
  <c r="W99" i="3"/>
  <c r="Y99" i="3"/>
  <c r="AA99" i="3"/>
  <c r="AC99" i="3"/>
  <c r="V99" i="3"/>
  <c r="Z99" i="3"/>
  <c r="X99" i="3"/>
  <c r="AB99" i="3"/>
  <c r="M99" i="3"/>
  <c r="O99" i="3"/>
  <c r="Q99" i="3"/>
  <c r="S99" i="3"/>
  <c r="AW97" i="3"/>
  <c r="U97" i="3"/>
  <c r="W97" i="3"/>
  <c r="Y97" i="3"/>
  <c r="AA97" i="3"/>
  <c r="AC97" i="3"/>
  <c r="X97" i="3"/>
  <c r="AB97" i="3"/>
  <c r="V97" i="3"/>
  <c r="Z97" i="3"/>
  <c r="M97" i="3"/>
  <c r="O97" i="3"/>
  <c r="Q97" i="3"/>
  <c r="S97" i="3"/>
  <c r="AW95" i="3"/>
  <c r="U95" i="3"/>
  <c r="W95" i="3"/>
  <c r="Y95" i="3"/>
  <c r="AA95" i="3"/>
  <c r="AC95" i="3"/>
  <c r="V95" i="3"/>
  <c r="Z95" i="3"/>
  <c r="X95" i="3"/>
  <c r="AB95" i="3"/>
  <c r="M95" i="3"/>
  <c r="O95" i="3"/>
  <c r="Q95" i="3"/>
  <c r="S95" i="3"/>
  <c r="AW93" i="3"/>
  <c r="U93" i="3"/>
  <c r="W93" i="3"/>
  <c r="Y93" i="3"/>
  <c r="AA93" i="3"/>
  <c r="AC93" i="3"/>
  <c r="X93" i="3"/>
  <c r="AB93" i="3"/>
  <c r="V93" i="3"/>
  <c r="Z93" i="3"/>
  <c r="M93" i="3"/>
  <c r="O93" i="3"/>
  <c r="Q93" i="3"/>
  <c r="S93" i="3"/>
  <c r="AW91" i="3"/>
  <c r="U91" i="3"/>
  <c r="W91" i="3"/>
  <c r="Y91" i="3"/>
  <c r="AA91" i="3"/>
  <c r="AC91" i="3"/>
  <c r="V91" i="3"/>
  <c r="Z91" i="3"/>
  <c r="X91" i="3"/>
  <c r="AB91" i="3"/>
  <c r="M91" i="3"/>
  <c r="O91" i="3"/>
  <c r="Q91" i="3"/>
  <c r="S91" i="3"/>
  <c r="AW89" i="3"/>
  <c r="U89" i="3"/>
  <c r="W89" i="3"/>
  <c r="Y89" i="3"/>
  <c r="AA89" i="3"/>
  <c r="AC89" i="3"/>
  <c r="X89" i="3"/>
  <c r="AB89" i="3"/>
  <c r="V89" i="3"/>
  <c r="Z89" i="3"/>
  <c r="M89" i="3"/>
  <c r="O89" i="3"/>
  <c r="Q89" i="3"/>
  <c r="S89" i="3"/>
  <c r="AW87" i="3"/>
  <c r="U87" i="3"/>
  <c r="W87" i="3"/>
  <c r="Y87" i="3"/>
  <c r="AA87" i="3"/>
  <c r="AC87" i="3"/>
  <c r="V87" i="3"/>
  <c r="Z87" i="3"/>
  <c r="X87" i="3"/>
  <c r="AB87" i="3"/>
  <c r="M87" i="3"/>
  <c r="O87" i="3"/>
  <c r="Q87" i="3"/>
  <c r="S87" i="3"/>
  <c r="AW85" i="3"/>
  <c r="U85" i="3"/>
  <c r="W85" i="3"/>
  <c r="Y85" i="3"/>
  <c r="AA85" i="3"/>
  <c r="AC85" i="3"/>
  <c r="X85" i="3"/>
  <c r="AB85" i="3"/>
  <c r="V85" i="3"/>
  <c r="Z85" i="3"/>
  <c r="M85" i="3"/>
  <c r="O85" i="3"/>
  <c r="Q85" i="3"/>
  <c r="S85" i="3"/>
  <c r="AW83" i="3"/>
  <c r="U83" i="3"/>
  <c r="W83" i="3"/>
  <c r="Y83" i="3"/>
  <c r="AA83" i="3"/>
  <c r="AC83" i="3"/>
  <c r="V83" i="3"/>
  <c r="Z83" i="3"/>
  <c r="X83" i="3"/>
  <c r="AB83" i="3"/>
  <c r="M83" i="3"/>
  <c r="O83" i="3"/>
  <c r="Q83" i="3"/>
  <c r="S83" i="3"/>
  <c r="AW81" i="3"/>
  <c r="U81" i="3"/>
  <c r="W81" i="3"/>
  <c r="Y81" i="3"/>
  <c r="AA81" i="3"/>
  <c r="AC81" i="3"/>
  <c r="X81" i="3"/>
  <c r="AB81" i="3"/>
  <c r="V81" i="3"/>
  <c r="Z81" i="3"/>
  <c r="M81" i="3"/>
  <c r="O81" i="3"/>
  <c r="Q81" i="3"/>
  <c r="S81" i="3"/>
  <c r="AW79" i="3"/>
  <c r="U79" i="3"/>
  <c r="W79" i="3"/>
  <c r="Y79" i="3"/>
  <c r="AA79" i="3"/>
  <c r="AC79" i="3"/>
  <c r="V79" i="3"/>
  <c r="Z79" i="3"/>
  <c r="X79" i="3"/>
  <c r="AB79" i="3"/>
  <c r="M79" i="3"/>
  <c r="O79" i="3"/>
  <c r="Q79" i="3"/>
  <c r="S79" i="3"/>
  <c r="AW77" i="3"/>
  <c r="U77" i="3"/>
  <c r="W77" i="3"/>
  <c r="Y77" i="3"/>
  <c r="AA77" i="3"/>
  <c r="AC77" i="3"/>
  <c r="X77" i="3"/>
  <c r="AB77" i="3"/>
  <c r="V77" i="3"/>
  <c r="Z77" i="3"/>
  <c r="M77" i="3"/>
  <c r="O77" i="3"/>
  <c r="Q77" i="3"/>
  <c r="S77" i="3"/>
  <c r="AW75" i="3"/>
  <c r="U75" i="3"/>
  <c r="W75" i="3"/>
  <c r="Y75" i="3"/>
  <c r="AA75" i="3"/>
  <c r="AC75" i="3"/>
  <c r="V75" i="3"/>
  <c r="Z75" i="3"/>
  <c r="X75" i="3"/>
  <c r="AB75" i="3"/>
  <c r="M75" i="3"/>
  <c r="O75" i="3"/>
  <c r="Q75" i="3"/>
  <c r="S75" i="3"/>
  <c r="AW73" i="3"/>
  <c r="U73" i="3"/>
  <c r="W73" i="3"/>
  <c r="Y73" i="3"/>
  <c r="AA73" i="3"/>
  <c r="AC73" i="3"/>
  <c r="X73" i="3"/>
  <c r="AB73" i="3"/>
  <c r="V73" i="3"/>
  <c r="Z73" i="3"/>
  <c r="M73" i="3"/>
  <c r="O73" i="3"/>
  <c r="Q73" i="3"/>
  <c r="S73" i="3"/>
  <c r="AW71" i="3"/>
  <c r="U71" i="3"/>
  <c r="W71" i="3"/>
  <c r="Y71" i="3"/>
  <c r="AA71" i="3"/>
  <c r="AC71" i="3"/>
  <c r="V71" i="3"/>
  <c r="Z71" i="3"/>
  <c r="X71" i="3"/>
  <c r="AB71" i="3"/>
  <c r="M71" i="3"/>
  <c r="O71" i="3"/>
  <c r="Q71" i="3"/>
  <c r="S71" i="3"/>
  <c r="AW69" i="3"/>
  <c r="U69" i="3"/>
  <c r="W69" i="3"/>
  <c r="Y69" i="3"/>
  <c r="AA69" i="3"/>
  <c r="AC69" i="3"/>
  <c r="X69" i="3"/>
  <c r="AB69" i="3"/>
  <c r="V69" i="3"/>
  <c r="Z69" i="3"/>
  <c r="M69" i="3"/>
  <c r="O69" i="3"/>
  <c r="Q69" i="3"/>
  <c r="S69" i="3"/>
  <c r="AW67" i="3"/>
  <c r="U67" i="3"/>
  <c r="W67" i="3"/>
  <c r="Y67" i="3"/>
  <c r="AA67" i="3"/>
  <c r="AC67" i="3"/>
  <c r="V67" i="3"/>
  <c r="Z67" i="3"/>
  <c r="X67" i="3"/>
  <c r="AB67" i="3"/>
  <c r="M67" i="3"/>
  <c r="O67" i="3"/>
  <c r="Q67" i="3"/>
  <c r="S67" i="3"/>
  <c r="AW65" i="3"/>
  <c r="U65" i="3"/>
  <c r="W65" i="3"/>
  <c r="Y65" i="3"/>
  <c r="AA65" i="3"/>
  <c r="AC65" i="3"/>
  <c r="V65" i="3"/>
  <c r="X65" i="3"/>
  <c r="AB65" i="3"/>
  <c r="Z65" i="3"/>
  <c r="M65" i="3"/>
  <c r="O65" i="3"/>
  <c r="Q65" i="3"/>
  <c r="S65" i="3"/>
  <c r="AW63" i="3"/>
  <c r="U63" i="3"/>
  <c r="W63" i="3"/>
  <c r="Y63" i="3"/>
  <c r="AA63" i="3"/>
  <c r="AC63" i="3"/>
  <c r="V63" i="3"/>
  <c r="X63" i="3"/>
  <c r="Z63" i="3"/>
  <c r="AB63" i="3"/>
  <c r="M63" i="3"/>
  <c r="O63" i="3"/>
  <c r="Q63" i="3"/>
  <c r="S63" i="3"/>
  <c r="AW61" i="3"/>
  <c r="U61" i="3"/>
  <c r="W61" i="3"/>
  <c r="Y61" i="3"/>
  <c r="AA61" i="3"/>
  <c r="AC61" i="3"/>
  <c r="V61" i="3"/>
  <c r="X61" i="3"/>
  <c r="Z61" i="3"/>
  <c r="AB61" i="3"/>
  <c r="M61" i="3"/>
  <c r="O61" i="3"/>
  <c r="Q61" i="3"/>
  <c r="S61" i="3"/>
  <c r="AW59" i="3"/>
  <c r="U59" i="3"/>
  <c r="W59" i="3"/>
  <c r="Y59" i="3"/>
  <c r="AA59" i="3"/>
  <c r="AC59" i="3"/>
  <c r="V59" i="3"/>
  <c r="X59" i="3"/>
  <c r="Z59" i="3"/>
  <c r="AB59" i="3"/>
  <c r="M59" i="3"/>
  <c r="O59" i="3"/>
  <c r="Q59" i="3"/>
  <c r="S59" i="3"/>
  <c r="AW57" i="3"/>
  <c r="U57" i="3"/>
  <c r="W57" i="3"/>
  <c r="Y57" i="3"/>
  <c r="AA57" i="3"/>
  <c r="AC57" i="3"/>
  <c r="V57" i="3"/>
  <c r="X57" i="3"/>
  <c r="Z57" i="3"/>
  <c r="AB57" i="3"/>
  <c r="M57" i="3"/>
  <c r="O57" i="3"/>
  <c r="Q57" i="3"/>
  <c r="S57" i="3"/>
  <c r="AW55" i="3"/>
  <c r="U55" i="3"/>
  <c r="W55" i="3"/>
  <c r="Y55" i="3"/>
  <c r="AA55" i="3"/>
  <c r="AC55" i="3"/>
  <c r="V55" i="3"/>
  <c r="X55" i="3"/>
  <c r="Z55" i="3"/>
  <c r="AB55" i="3"/>
  <c r="M55" i="3"/>
  <c r="O55" i="3"/>
  <c r="Q55" i="3"/>
  <c r="S55" i="3"/>
  <c r="AW53" i="3"/>
  <c r="U53" i="3"/>
  <c r="W53" i="3"/>
  <c r="Y53" i="3"/>
  <c r="AA53" i="3"/>
  <c r="AC53" i="3"/>
  <c r="V53" i="3"/>
  <c r="X53" i="3"/>
  <c r="Z53" i="3"/>
  <c r="AB53" i="3"/>
  <c r="M53" i="3"/>
  <c r="O53" i="3"/>
  <c r="Q53" i="3"/>
  <c r="S53" i="3"/>
  <c r="AW51" i="3"/>
  <c r="U51" i="3"/>
  <c r="W51" i="3"/>
  <c r="Y51" i="3"/>
  <c r="AA51" i="3"/>
  <c r="AC51" i="3"/>
  <c r="V51" i="3"/>
  <c r="X51" i="3"/>
  <c r="Z51" i="3"/>
  <c r="AB51" i="3"/>
  <c r="M51" i="3"/>
  <c r="O51" i="3"/>
  <c r="Q51" i="3"/>
  <c r="S51" i="3"/>
  <c r="AW49" i="3"/>
  <c r="U49" i="3"/>
  <c r="W49" i="3"/>
  <c r="Y49" i="3"/>
  <c r="AA49" i="3"/>
  <c r="AC49" i="3"/>
  <c r="V49" i="3"/>
  <c r="X49" i="3"/>
  <c r="Z49" i="3"/>
  <c r="AB49" i="3"/>
  <c r="M49" i="3"/>
  <c r="O49" i="3"/>
  <c r="Q49" i="3"/>
  <c r="S49" i="3"/>
  <c r="I47" i="3"/>
  <c r="U47" i="3"/>
  <c r="W47" i="3"/>
  <c r="Y47" i="3"/>
  <c r="AA47" i="3"/>
  <c r="AC47" i="3"/>
  <c r="V47" i="3"/>
  <c r="X47" i="3"/>
  <c r="Z47" i="3"/>
  <c r="AB47" i="3"/>
  <c r="M47" i="3"/>
  <c r="O47" i="3"/>
  <c r="Q47" i="3"/>
  <c r="S47" i="3"/>
  <c r="I45" i="3"/>
  <c r="U45" i="3"/>
  <c r="W45" i="3"/>
  <c r="Y45" i="3"/>
  <c r="AA45" i="3"/>
  <c r="AC45" i="3"/>
  <c r="V45" i="3"/>
  <c r="X45" i="3"/>
  <c r="Z45" i="3"/>
  <c r="AB45" i="3"/>
  <c r="M45" i="3"/>
  <c r="O45" i="3"/>
  <c r="Q45" i="3"/>
  <c r="S45" i="3"/>
  <c r="I43" i="3"/>
  <c r="U43" i="3"/>
  <c r="W43" i="3"/>
  <c r="Y43" i="3"/>
  <c r="AA43" i="3"/>
  <c r="AC43" i="3"/>
  <c r="V43" i="3"/>
  <c r="X43" i="3"/>
  <c r="Z43" i="3"/>
  <c r="AB43" i="3"/>
  <c r="M43" i="3"/>
  <c r="O43" i="3"/>
  <c r="Q43" i="3"/>
  <c r="S43" i="3"/>
  <c r="I41" i="3"/>
  <c r="U41" i="3"/>
  <c r="W41" i="3"/>
  <c r="Y41" i="3"/>
  <c r="AA41" i="3"/>
  <c r="AC41" i="3"/>
  <c r="V41" i="3"/>
  <c r="X41" i="3"/>
  <c r="Z41" i="3"/>
  <c r="AB41" i="3"/>
  <c r="M41" i="3"/>
  <c r="O41" i="3"/>
  <c r="Q41" i="3"/>
  <c r="S41" i="3"/>
  <c r="AX39" i="3"/>
  <c r="V39" i="3"/>
  <c r="AB39" i="3"/>
  <c r="AN39" i="3"/>
  <c r="AZ39" i="3"/>
  <c r="AA39" i="3"/>
  <c r="AC39" i="3"/>
  <c r="T39" i="3"/>
  <c r="AN37" i="3"/>
  <c r="AZ37" i="3"/>
  <c r="AB37" i="3"/>
  <c r="AM37" i="3"/>
  <c r="AW37" i="3"/>
  <c r="U37" i="3"/>
  <c r="T37" i="3"/>
  <c r="J35" i="3"/>
  <c r="AV35" i="3"/>
  <c r="AX35" i="3"/>
  <c r="AZ35" i="3"/>
  <c r="AB35" i="3"/>
  <c r="AD35" i="3"/>
  <c r="AW35" i="3"/>
  <c r="AY35" i="3"/>
  <c r="AA35" i="3"/>
  <c r="AC35" i="3"/>
  <c r="AN33" i="3"/>
  <c r="AW33" i="3"/>
  <c r="AY33" i="3"/>
  <c r="U33" i="3"/>
  <c r="AB33" i="3"/>
  <c r="AD33" i="3"/>
  <c r="AM33" i="3"/>
  <c r="AV33" i="3"/>
  <c r="AX33" i="3"/>
  <c r="AZ33" i="3"/>
  <c r="AA33" i="3"/>
  <c r="AC33" i="3"/>
  <c r="R33" i="3"/>
  <c r="AD31" i="3"/>
  <c r="AM31" i="3"/>
  <c r="AW31" i="3"/>
  <c r="U31" i="3"/>
  <c r="AA31" i="3"/>
  <c r="AC31" i="3"/>
  <c r="AE31" i="3"/>
  <c r="V31" i="3"/>
  <c r="AB31" i="3"/>
  <c r="R31" i="3"/>
  <c r="AN29" i="3"/>
  <c r="AZ29" i="3"/>
  <c r="V29" i="3"/>
  <c r="AB29" i="3"/>
  <c r="AA29" i="3"/>
  <c r="AC29" i="3"/>
  <c r="R29" i="3"/>
  <c r="AC27" i="3"/>
  <c r="AN27" i="3"/>
  <c r="AA27" i="3"/>
  <c r="T27" i="3"/>
  <c r="AW25" i="3"/>
  <c r="AZ25" i="3"/>
  <c r="V25" i="3"/>
  <c r="AD25" i="3"/>
  <c r="AY25" i="3"/>
  <c r="U25" i="3"/>
  <c r="AC25" i="3"/>
  <c r="T25" i="3"/>
  <c r="AM23" i="3"/>
  <c r="AY23" i="3"/>
  <c r="V23" i="3"/>
  <c r="AB23" i="3"/>
  <c r="AN23" i="3"/>
  <c r="AA23" i="3"/>
  <c r="AC23" i="3"/>
  <c r="L23" i="3"/>
  <c r="T23" i="3"/>
  <c r="AM21" i="3"/>
  <c r="AV21" i="3"/>
  <c r="AY21" i="3"/>
  <c r="AA21" i="3"/>
  <c r="AC21" i="3"/>
  <c r="AN21" i="3"/>
  <c r="AX21" i="3"/>
  <c r="AZ21" i="3"/>
  <c r="AB21" i="3"/>
  <c r="AE19" i="3"/>
  <c r="AZ19" i="3"/>
  <c r="AA19" i="3"/>
  <c r="AC19" i="3"/>
  <c r="AD19" i="3"/>
  <c r="AB19" i="3"/>
  <c r="P19" i="3"/>
  <c r="AB17" i="3"/>
  <c r="AA17" i="3"/>
  <c r="AC17" i="3"/>
  <c r="AD15" i="3"/>
  <c r="AV15" i="3"/>
  <c r="AX15" i="3"/>
  <c r="AZ15" i="3"/>
  <c r="AA15" i="3"/>
  <c r="AC15" i="3"/>
  <c r="AE15" i="3"/>
  <c r="AW15" i="3"/>
  <c r="AY15" i="3"/>
  <c r="AB15" i="3"/>
  <c r="T15" i="3"/>
  <c r="AD13" i="3"/>
  <c r="AV13" i="3"/>
  <c r="AZ13" i="3"/>
  <c r="AA13" i="3"/>
  <c r="AC13" i="3"/>
  <c r="AE13" i="3"/>
  <c r="AW13" i="3"/>
  <c r="AB13" i="3"/>
  <c r="T13" i="3"/>
  <c r="AW11" i="3"/>
  <c r="AY11" i="3"/>
  <c r="AB11" i="3"/>
  <c r="AX11" i="3"/>
  <c r="AZ11" i="3"/>
  <c r="AA11" i="3"/>
  <c r="AC11" i="3"/>
  <c r="R11" i="3"/>
  <c r="U9" i="3"/>
  <c r="AB9" i="3"/>
  <c r="AA9" i="3"/>
  <c r="AC9" i="3"/>
  <c r="I106" i="3"/>
  <c r="V106" i="3"/>
  <c r="X106" i="3"/>
  <c r="Z106" i="3"/>
  <c r="AB106" i="3"/>
  <c r="W106" i="3"/>
  <c r="AA106" i="3"/>
  <c r="U106" i="3"/>
  <c r="Y106" i="3"/>
  <c r="AC106" i="3"/>
  <c r="L106" i="3"/>
  <c r="N106" i="3"/>
  <c r="P106" i="3"/>
  <c r="R106" i="3"/>
  <c r="T106" i="3"/>
  <c r="I104" i="3"/>
  <c r="V104" i="3"/>
  <c r="X104" i="3"/>
  <c r="Z104" i="3"/>
  <c r="AB104" i="3"/>
  <c r="U104" i="3"/>
  <c r="Y104" i="3"/>
  <c r="AC104" i="3"/>
  <c r="W104" i="3"/>
  <c r="AA104" i="3"/>
  <c r="L104" i="3"/>
  <c r="N104" i="3"/>
  <c r="P104" i="3"/>
  <c r="R104" i="3"/>
  <c r="T104" i="3"/>
  <c r="I102" i="3"/>
  <c r="V102" i="3"/>
  <c r="X102" i="3"/>
  <c r="Z102" i="3"/>
  <c r="AB102" i="3"/>
  <c r="W102" i="3"/>
  <c r="AA102" i="3"/>
  <c r="U102" i="3"/>
  <c r="Y102" i="3"/>
  <c r="AC102" i="3"/>
  <c r="L102" i="3"/>
  <c r="N102" i="3"/>
  <c r="P102" i="3"/>
  <c r="R102" i="3"/>
  <c r="T102" i="3"/>
  <c r="I100" i="3"/>
  <c r="V100" i="3"/>
  <c r="X100" i="3"/>
  <c r="Z100" i="3"/>
  <c r="AB100" i="3"/>
  <c r="U100" i="3"/>
  <c r="Y100" i="3"/>
  <c r="AC100" i="3"/>
  <c r="W100" i="3"/>
  <c r="AA100" i="3"/>
  <c r="L100" i="3"/>
  <c r="N100" i="3"/>
  <c r="P100" i="3"/>
  <c r="R100" i="3"/>
  <c r="T100" i="3"/>
  <c r="I98" i="3"/>
  <c r="V98" i="3"/>
  <c r="X98" i="3"/>
  <c r="Z98" i="3"/>
  <c r="AB98" i="3"/>
  <c r="W98" i="3"/>
  <c r="AA98" i="3"/>
  <c r="U98" i="3"/>
  <c r="Y98" i="3"/>
  <c r="AC98" i="3"/>
  <c r="L98" i="3"/>
  <c r="N98" i="3"/>
  <c r="P98" i="3"/>
  <c r="R98" i="3"/>
  <c r="T98" i="3"/>
  <c r="I96" i="3"/>
  <c r="V96" i="3"/>
  <c r="X96" i="3"/>
  <c r="Z96" i="3"/>
  <c r="AB96" i="3"/>
  <c r="U96" i="3"/>
  <c r="Y96" i="3"/>
  <c r="AC96" i="3"/>
  <c r="W96" i="3"/>
  <c r="AA96" i="3"/>
  <c r="L96" i="3"/>
  <c r="N96" i="3"/>
  <c r="P96" i="3"/>
  <c r="R96" i="3"/>
  <c r="T96" i="3"/>
  <c r="I94" i="3"/>
  <c r="V94" i="3"/>
  <c r="X94" i="3"/>
  <c r="Z94" i="3"/>
  <c r="AB94" i="3"/>
  <c r="W94" i="3"/>
  <c r="AA94" i="3"/>
  <c r="U94" i="3"/>
  <c r="Y94" i="3"/>
  <c r="AC94" i="3"/>
  <c r="L94" i="3"/>
  <c r="N94" i="3"/>
  <c r="P94" i="3"/>
  <c r="R94" i="3"/>
  <c r="T94" i="3"/>
  <c r="I92" i="3"/>
  <c r="V92" i="3"/>
  <c r="X92" i="3"/>
  <c r="Z92" i="3"/>
  <c r="AB92" i="3"/>
  <c r="U92" i="3"/>
  <c r="Y92" i="3"/>
  <c r="AC92" i="3"/>
  <c r="W92" i="3"/>
  <c r="AA92" i="3"/>
  <c r="L92" i="3"/>
  <c r="N92" i="3"/>
  <c r="P92" i="3"/>
  <c r="R92" i="3"/>
  <c r="T92" i="3"/>
  <c r="I90" i="3"/>
  <c r="V90" i="3"/>
  <c r="X90" i="3"/>
  <c r="Z90" i="3"/>
  <c r="AB90" i="3"/>
  <c r="W90" i="3"/>
  <c r="AA90" i="3"/>
  <c r="U90" i="3"/>
  <c r="Y90" i="3"/>
  <c r="AC90" i="3"/>
  <c r="L90" i="3"/>
  <c r="N90" i="3"/>
  <c r="P90" i="3"/>
  <c r="R90" i="3"/>
  <c r="T90" i="3"/>
  <c r="I88" i="3"/>
  <c r="V88" i="3"/>
  <c r="X88" i="3"/>
  <c r="Z88" i="3"/>
  <c r="AB88" i="3"/>
  <c r="U88" i="3"/>
  <c r="Y88" i="3"/>
  <c r="AC88" i="3"/>
  <c r="W88" i="3"/>
  <c r="AA88" i="3"/>
  <c r="L88" i="3"/>
  <c r="N88" i="3"/>
  <c r="P88" i="3"/>
  <c r="R88" i="3"/>
  <c r="T88" i="3"/>
  <c r="I86" i="3"/>
  <c r="V86" i="3"/>
  <c r="X86" i="3"/>
  <c r="Z86" i="3"/>
  <c r="AB86" i="3"/>
  <c r="W86" i="3"/>
  <c r="AA86" i="3"/>
  <c r="U86" i="3"/>
  <c r="Y86" i="3"/>
  <c r="AC86" i="3"/>
  <c r="L86" i="3"/>
  <c r="N86" i="3"/>
  <c r="P86" i="3"/>
  <c r="R86" i="3"/>
  <c r="T86" i="3"/>
  <c r="I84" i="3"/>
  <c r="V84" i="3"/>
  <c r="X84" i="3"/>
  <c r="Z84" i="3"/>
  <c r="AB84" i="3"/>
  <c r="U84" i="3"/>
  <c r="Y84" i="3"/>
  <c r="AC84" i="3"/>
  <c r="W84" i="3"/>
  <c r="AA84" i="3"/>
  <c r="L84" i="3"/>
  <c r="N84" i="3"/>
  <c r="P84" i="3"/>
  <c r="R84" i="3"/>
  <c r="T84" i="3"/>
  <c r="I82" i="3"/>
  <c r="V82" i="3"/>
  <c r="X82" i="3"/>
  <c r="Z82" i="3"/>
  <c r="AB82" i="3"/>
  <c r="W82" i="3"/>
  <c r="AA82" i="3"/>
  <c r="U82" i="3"/>
  <c r="Y82" i="3"/>
  <c r="AC82" i="3"/>
  <c r="L82" i="3"/>
  <c r="N82" i="3"/>
  <c r="P82" i="3"/>
  <c r="R82" i="3"/>
  <c r="T82" i="3"/>
  <c r="I80" i="3"/>
  <c r="V80" i="3"/>
  <c r="X80" i="3"/>
  <c r="Z80" i="3"/>
  <c r="AB80" i="3"/>
  <c r="U80" i="3"/>
  <c r="Y80" i="3"/>
  <c r="AC80" i="3"/>
  <c r="W80" i="3"/>
  <c r="AA80" i="3"/>
  <c r="L80" i="3"/>
  <c r="N80" i="3"/>
  <c r="P80" i="3"/>
  <c r="R80" i="3"/>
  <c r="T80" i="3"/>
  <c r="I78" i="3"/>
  <c r="V78" i="3"/>
  <c r="X78" i="3"/>
  <c r="Z78" i="3"/>
  <c r="AB78" i="3"/>
  <c r="W78" i="3"/>
  <c r="AA78" i="3"/>
  <c r="U78" i="3"/>
  <c r="Y78" i="3"/>
  <c r="AC78" i="3"/>
  <c r="L78" i="3"/>
  <c r="N78" i="3"/>
  <c r="P78" i="3"/>
  <c r="R78" i="3"/>
  <c r="T78" i="3"/>
  <c r="I76" i="3"/>
  <c r="V76" i="3"/>
  <c r="X76" i="3"/>
  <c r="Z76" i="3"/>
  <c r="AB76" i="3"/>
  <c r="U76" i="3"/>
  <c r="Y76" i="3"/>
  <c r="AC76" i="3"/>
  <c r="W76" i="3"/>
  <c r="AA76" i="3"/>
  <c r="L76" i="3"/>
  <c r="N76" i="3"/>
  <c r="P76" i="3"/>
  <c r="R76" i="3"/>
  <c r="T76" i="3"/>
  <c r="I74" i="3"/>
  <c r="V74" i="3"/>
  <c r="X74" i="3"/>
  <c r="Z74" i="3"/>
  <c r="AB74" i="3"/>
  <c r="W74" i="3"/>
  <c r="AA74" i="3"/>
  <c r="U74" i="3"/>
  <c r="Y74" i="3"/>
  <c r="AC74" i="3"/>
  <c r="L74" i="3"/>
  <c r="N74" i="3"/>
  <c r="P74" i="3"/>
  <c r="R74" i="3"/>
  <c r="T74" i="3"/>
  <c r="I72" i="3"/>
  <c r="V72" i="3"/>
  <c r="X72" i="3"/>
  <c r="Z72" i="3"/>
  <c r="AB72" i="3"/>
  <c r="U72" i="3"/>
  <c r="Y72" i="3"/>
  <c r="AC72" i="3"/>
  <c r="W72" i="3"/>
  <c r="AA72" i="3"/>
  <c r="L72" i="3"/>
  <c r="N72" i="3"/>
  <c r="P72" i="3"/>
  <c r="R72" i="3"/>
  <c r="T72" i="3"/>
  <c r="I70" i="3"/>
  <c r="V70" i="3"/>
  <c r="X70" i="3"/>
  <c r="Z70" i="3"/>
  <c r="AB70" i="3"/>
  <c r="W70" i="3"/>
  <c r="AA70" i="3"/>
  <c r="U70" i="3"/>
  <c r="Y70" i="3"/>
  <c r="AC70" i="3"/>
  <c r="L70" i="3"/>
  <c r="N70" i="3"/>
  <c r="P70" i="3"/>
  <c r="R70" i="3"/>
  <c r="T70" i="3"/>
  <c r="I68" i="3"/>
  <c r="V68" i="3"/>
  <c r="X68" i="3"/>
  <c r="Z68" i="3"/>
  <c r="AB68" i="3"/>
  <c r="U68" i="3"/>
  <c r="Y68" i="3"/>
  <c r="AC68" i="3"/>
  <c r="W68" i="3"/>
  <c r="AA68" i="3"/>
  <c r="L68" i="3"/>
  <c r="N68" i="3"/>
  <c r="P68" i="3"/>
  <c r="R68" i="3"/>
  <c r="T68" i="3"/>
  <c r="I66" i="3"/>
  <c r="V66" i="3"/>
  <c r="X66" i="3"/>
  <c r="Z66" i="3"/>
  <c r="AB66" i="3"/>
  <c r="W66" i="3"/>
  <c r="AA66" i="3"/>
  <c r="U66" i="3"/>
  <c r="Y66" i="3"/>
  <c r="AC66" i="3"/>
  <c r="L66" i="3"/>
  <c r="N66" i="3"/>
  <c r="P66" i="3"/>
  <c r="R66" i="3"/>
  <c r="T66" i="3"/>
  <c r="I64" i="3"/>
  <c r="V64" i="3"/>
  <c r="X64" i="3"/>
  <c r="Z64" i="3"/>
  <c r="AB64" i="3"/>
  <c r="U64" i="3"/>
  <c r="W64" i="3"/>
  <c r="Y64" i="3"/>
  <c r="AA64" i="3"/>
  <c r="AC64" i="3"/>
  <c r="L64" i="3"/>
  <c r="N64" i="3"/>
  <c r="P64" i="3"/>
  <c r="R64" i="3"/>
  <c r="T64" i="3"/>
  <c r="I62" i="3"/>
  <c r="V62" i="3"/>
  <c r="X62" i="3"/>
  <c r="Z62" i="3"/>
  <c r="AB62" i="3"/>
  <c r="U62" i="3"/>
  <c r="W62" i="3"/>
  <c r="Y62" i="3"/>
  <c r="AA62" i="3"/>
  <c r="AC62" i="3"/>
  <c r="L62" i="3"/>
  <c r="N62" i="3"/>
  <c r="P62" i="3"/>
  <c r="R62" i="3"/>
  <c r="T62" i="3"/>
  <c r="I60" i="3"/>
  <c r="V60" i="3"/>
  <c r="X60" i="3"/>
  <c r="Z60" i="3"/>
  <c r="AB60" i="3"/>
  <c r="U60" i="3"/>
  <c r="W60" i="3"/>
  <c r="Y60" i="3"/>
  <c r="AA60" i="3"/>
  <c r="AC60" i="3"/>
  <c r="L60" i="3"/>
  <c r="N60" i="3"/>
  <c r="P60" i="3"/>
  <c r="R60" i="3"/>
  <c r="T60" i="3"/>
  <c r="I58" i="3"/>
  <c r="V58" i="3"/>
  <c r="X58" i="3"/>
  <c r="Z58" i="3"/>
  <c r="AB58" i="3"/>
  <c r="U58" i="3"/>
  <c r="W58" i="3"/>
  <c r="Y58" i="3"/>
  <c r="AA58" i="3"/>
  <c r="AC58" i="3"/>
  <c r="L58" i="3"/>
  <c r="N58" i="3"/>
  <c r="P58" i="3"/>
  <c r="R58" i="3"/>
  <c r="T58" i="3"/>
  <c r="I56" i="3"/>
  <c r="V56" i="3"/>
  <c r="X56" i="3"/>
  <c r="Z56" i="3"/>
  <c r="AB56" i="3"/>
  <c r="U56" i="3"/>
  <c r="W56" i="3"/>
  <c r="Y56" i="3"/>
  <c r="AA56" i="3"/>
  <c r="AC56" i="3"/>
  <c r="L56" i="3"/>
  <c r="N56" i="3"/>
  <c r="P56" i="3"/>
  <c r="R56" i="3"/>
  <c r="T56" i="3"/>
  <c r="I54" i="3"/>
  <c r="V54" i="3"/>
  <c r="X54" i="3"/>
  <c r="Z54" i="3"/>
  <c r="AB54" i="3"/>
  <c r="U54" i="3"/>
  <c r="W54" i="3"/>
  <c r="Y54" i="3"/>
  <c r="AA54" i="3"/>
  <c r="AC54" i="3"/>
  <c r="L54" i="3"/>
  <c r="N54" i="3"/>
  <c r="P54" i="3"/>
  <c r="R54" i="3"/>
  <c r="T54" i="3"/>
  <c r="I52" i="3"/>
  <c r="V52" i="3"/>
  <c r="X52" i="3"/>
  <c r="Z52" i="3"/>
  <c r="AB52" i="3"/>
  <c r="U52" i="3"/>
  <c r="W52" i="3"/>
  <c r="Y52" i="3"/>
  <c r="AA52" i="3"/>
  <c r="AC52" i="3"/>
  <c r="L52" i="3"/>
  <c r="N52" i="3"/>
  <c r="P52" i="3"/>
  <c r="R52" i="3"/>
  <c r="T52" i="3"/>
  <c r="I50" i="3"/>
  <c r="V50" i="3"/>
  <c r="X50" i="3"/>
  <c r="Z50" i="3"/>
  <c r="AB50" i="3"/>
  <c r="U50" i="3"/>
  <c r="W50" i="3"/>
  <c r="Y50" i="3"/>
  <c r="AA50" i="3"/>
  <c r="AC50" i="3"/>
  <c r="L50" i="3"/>
  <c r="N50" i="3"/>
  <c r="P50" i="3"/>
  <c r="R50" i="3"/>
  <c r="T50" i="3"/>
  <c r="I48" i="3"/>
  <c r="V48" i="3"/>
  <c r="X48" i="3"/>
  <c r="Z48" i="3"/>
  <c r="AB48" i="3"/>
  <c r="U48" i="3"/>
  <c r="W48" i="3"/>
  <c r="Y48" i="3"/>
  <c r="AA48" i="3"/>
  <c r="AC48" i="3"/>
  <c r="L48" i="3"/>
  <c r="N48" i="3"/>
  <c r="P48" i="3"/>
  <c r="R48" i="3"/>
  <c r="T48" i="3"/>
  <c r="C104" i="2"/>
  <c r="C102" i="2"/>
  <c r="C100" i="2"/>
  <c r="P107" i="3"/>
  <c r="R105" i="3"/>
  <c r="T103" i="3"/>
  <c r="L103" i="3"/>
  <c r="N101" i="3"/>
  <c r="T99" i="3"/>
  <c r="P99" i="3"/>
  <c r="L99" i="3"/>
  <c r="R97" i="3"/>
  <c r="T95" i="3"/>
  <c r="P95" i="3"/>
  <c r="L95" i="3"/>
  <c r="R93" i="3"/>
  <c r="N93" i="3"/>
  <c r="T91" i="3"/>
  <c r="P91" i="3"/>
  <c r="L91" i="3"/>
  <c r="R89" i="3"/>
  <c r="N89" i="3"/>
  <c r="P87" i="3"/>
  <c r="R85" i="3"/>
  <c r="N85" i="3"/>
  <c r="P83" i="3"/>
  <c r="R81" i="3"/>
  <c r="T79" i="3"/>
  <c r="L79" i="3"/>
  <c r="N77" i="3"/>
  <c r="P75" i="3"/>
  <c r="N73" i="3"/>
  <c r="P71" i="3"/>
  <c r="R69" i="3"/>
  <c r="T67" i="3"/>
  <c r="L67" i="3"/>
  <c r="N65" i="3"/>
  <c r="P63" i="3"/>
  <c r="R61" i="3"/>
  <c r="T59" i="3"/>
  <c r="P59" i="3"/>
  <c r="L59" i="3"/>
  <c r="R57" i="3"/>
  <c r="P55" i="3"/>
  <c r="R49" i="3"/>
  <c r="P32" i="3"/>
  <c r="O22" i="3"/>
  <c r="S20" i="3"/>
  <c r="O16" i="3"/>
  <c r="Q14" i="3"/>
  <c r="T12" i="3"/>
  <c r="BD10" i="3"/>
  <c r="AT10" i="3"/>
  <c r="AS9" i="3"/>
  <c r="AR10" i="3"/>
  <c r="AK9" i="3"/>
  <c r="Z9" i="3"/>
  <c r="X9" i="3"/>
  <c r="W10" i="3"/>
  <c r="E107" i="3"/>
  <c r="G107" i="3"/>
  <c r="F105" i="3"/>
  <c r="D105" i="3"/>
  <c r="F103" i="3"/>
  <c r="D103" i="3"/>
  <c r="F101" i="3"/>
  <c r="D101" i="3"/>
  <c r="F99" i="3"/>
  <c r="D99" i="3"/>
  <c r="F97" i="3"/>
  <c r="D97" i="3"/>
  <c r="F95" i="3"/>
  <c r="D95" i="3"/>
  <c r="F93" i="3"/>
  <c r="D93" i="3"/>
  <c r="F91" i="3"/>
  <c r="D91" i="3"/>
  <c r="F89" i="3"/>
  <c r="D89" i="3"/>
  <c r="F87" i="3"/>
  <c r="D87" i="3"/>
  <c r="F85" i="3"/>
  <c r="D85" i="3"/>
  <c r="F83" i="3"/>
  <c r="D83" i="3"/>
  <c r="F81" i="3"/>
  <c r="D81" i="3"/>
  <c r="F79" i="3"/>
  <c r="D79" i="3"/>
  <c r="F77" i="3"/>
  <c r="D77" i="3"/>
  <c r="F75" i="3"/>
  <c r="D75" i="3"/>
  <c r="F73" i="3"/>
  <c r="D73" i="3"/>
  <c r="F71" i="3"/>
  <c r="D71" i="3"/>
  <c r="F69" i="3"/>
  <c r="D69" i="3"/>
  <c r="F67" i="3"/>
  <c r="D67" i="3"/>
  <c r="F65" i="3"/>
  <c r="D65" i="3"/>
  <c r="F63" i="3"/>
  <c r="D63" i="3"/>
  <c r="F61" i="3"/>
  <c r="D61" i="3"/>
  <c r="F59" i="3"/>
  <c r="D59" i="3"/>
  <c r="F57" i="3"/>
  <c r="D57" i="3"/>
  <c r="F55" i="3"/>
  <c r="D55" i="3"/>
  <c r="F53" i="3"/>
  <c r="D53" i="3"/>
  <c r="F51" i="3"/>
  <c r="D51" i="3"/>
  <c r="F49" i="3"/>
  <c r="D49" i="3"/>
  <c r="G44" i="3"/>
  <c r="E44" i="3"/>
  <c r="G42" i="3"/>
  <c r="E42" i="3"/>
  <c r="AD107" i="3"/>
  <c r="AF107" i="3"/>
  <c r="AH107" i="3"/>
  <c r="AJ107" i="3"/>
  <c r="AL105" i="3"/>
  <c r="AI105" i="3"/>
  <c r="AG105" i="3"/>
  <c r="AE105" i="3"/>
  <c r="AL103" i="3"/>
  <c r="AI103" i="3"/>
  <c r="AG103" i="3"/>
  <c r="AE103" i="3"/>
  <c r="AL101" i="3"/>
  <c r="AI101" i="3"/>
  <c r="AG101" i="3"/>
  <c r="AE101" i="3"/>
  <c r="AL99" i="3"/>
  <c r="AI99" i="3"/>
  <c r="AG99" i="3"/>
  <c r="AE99" i="3"/>
  <c r="AL97" i="3"/>
  <c r="AI97" i="3"/>
  <c r="AG97" i="3"/>
  <c r="AE97" i="3"/>
  <c r="AL95" i="3"/>
  <c r="AI95" i="3"/>
  <c r="AG95" i="3"/>
  <c r="AE95" i="3"/>
  <c r="AL93" i="3"/>
  <c r="AI93" i="3"/>
  <c r="AG93" i="3"/>
  <c r="AE93" i="3"/>
  <c r="AL91" i="3"/>
  <c r="AI91" i="3"/>
  <c r="AG91" i="3"/>
  <c r="AE91" i="3"/>
  <c r="AL89" i="3"/>
  <c r="AI89" i="3"/>
  <c r="AG89" i="3"/>
  <c r="AE89" i="3"/>
  <c r="AL87" i="3"/>
  <c r="AI87" i="3"/>
  <c r="AG87" i="3"/>
  <c r="AE87" i="3"/>
  <c r="AL85" i="3"/>
  <c r="AI85" i="3"/>
  <c r="AG85" i="3"/>
  <c r="AE85" i="3"/>
  <c r="AL83" i="3"/>
  <c r="AI83" i="3"/>
  <c r="AG83" i="3"/>
  <c r="AE83" i="3"/>
  <c r="AL81" i="3"/>
  <c r="AI81" i="3"/>
  <c r="AG81" i="3"/>
  <c r="AE81" i="3"/>
  <c r="AL79" i="3"/>
  <c r="AI79" i="3"/>
  <c r="AG79" i="3"/>
  <c r="AE79" i="3"/>
  <c r="AL77" i="3"/>
  <c r="AI77" i="3"/>
  <c r="AG77" i="3"/>
  <c r="AE77" i="3"/>
  <c r="AL75" i="3"/>
  <c r="AI75" i="3"/>
  <c r="AG75" i="3"/>
  <c r="AE75" i="3"/>
  <c r="AL73" i="3"/>
  <c r="AI73" i="3"/>
  <c r="AG73" i="3"/>
  <c r="AE73" i="3"/>
  <c r="AL71" i="3"/>
  <c r="AI71" i="3"/>
  <c r="AG71" i="3"/>
  <c r="AE71" i="3"/>
  <c r="AL69" i="3"/>
  <c r="AI69" i="3"/>
  <c r="AG69" i="3"/>
  <c r="AE69" i="3"/>
  <c r="AL67" i="3"/>
  <c r="AI67" i="3"/>
  <c r="AG67" i="3"/>
  <c r="AE67" i="3"/>
  <c r="AL65" i="3"/>
  <c r="AI65" i="3"/>
  <c r="AG65" i="3"/>
  <c r="AE65" i="3"/>
  <c r="AL63" i="3"/>
  <c r="AI63" i="3"/>
  <c r="AG63" i="3"/>
  <c r="AE63" i="3"/>
  <c r="AL61" i="3"/>
  <c r="AI61" i="3"/>
  <c r="AG61" i="3"/>
  <c r="AE61" i="3"/>
  <c r="AL59" i="3"/>
  <c r="AI59" i="3"/>
  <c r="AG59" i="3"/>
  <c r="AE59" i="3"/>
  <c r="AL57" i="3"/>
  <c r="AI57" i="3"/>
  <c r="AG57" i="3"/>
  <c r="AE57" i="3"/>
  <c r="AL55" i="3"/>
  <c r="AI55" i="3"/>
  <c r="AG55" i="3"/>
  <c r="AE55" i="3"/>
  <c r="AL53" i="3"/>
  <c r="AI53" i="3"/>
  <c r="AG53" i="3"/>
  <c r="AE53" i="3"/>
  <c r="AL51" i="3"/>
  <c r="AI51" i="3"/>
  <c r="AG51" i="3"/>
  <c r="AE51" i="3"/>
  <c r="AL49" i="3"/>
  <c r="AI49" i="3"/>
  <c r="AG49" i="3"/>
  <c r="AE49" i="3"/>
  <c r="AJ46" i="3"/>
  <c r="AL44" i="3"/>
  <c r="AI44" i="3"/>
  <c r="AG44" i="3"/>
  <c r="AE44" i="3"/>
  <c r="AL42" i="3"/>
  <c r="AI42" i="3"/>
  <c r="AG42" i="3"/>
  <c r="AE42" i="3"/>
  <c r="AM107" i="3"/>
  <c r="AO107" i="3"/>
  <c r="AQ107" i="3"/>
  <c r="AS107" i="3"/>
  <c r="AU105" i="3"/>
  <c r="AR105" i="3"/>
  <c r="AP105" i="3"/>
  <c r="AN105" i="3"/>
  <c r="AU103" i="3"/>
  <c r="AR103" i="3"/>
  <c r="AP103" i="3"/>
  <c r="AN103" i="3"/>
  <c r="AU101" i="3"/>
  <c r="AR101" i="3"/>
  <c r="AP101" i="3"/>
  <c r="AN101" i="3"/>
  <c r="AU99" i="3"/>
  <c r="AR99" i="3"/>
  <c r="AP99" i="3"/>
  <c r="AN99" i="3"/>
  <c r="AU97" i="3"/>
  <c r="AR97" i="3"/>
  <c r="AP97" i="3"/>
  <c r="AN97" i="3"/>
  <c r="AU95" i="3"/>
  <c r="AR95" i="3"/>
  <c r="AP95" i="3"/>
  <c r="AN95" i="3"/>
  <c r="AU93" i="3"/>
  <c r="AR93" i="3"/>
  <c r="AP93" i="3"/>
  <c r="AN93" i="3"/>
  <c r="AU91" i="3"/>
  <c r="AR91" i="3"/>
  <c r="AP91" i="3"/>
  <c r="AN91" i="3"/>
  <c r="AU89" i="3"/>
  <c r="AR89" i="3"/>
  <c r="AP89" i="3"/>
  <c r="AN89" i="3"/>
  <c r="AU87" i="3"/>
  <c r="AR87" i="3"/>
  <c r="AP87" i="3"/>
  <c r="AN87" i="3"/>
  <c r="AU85" i="3"/>
  <c r="AR85" i="3"/>
  <c r="AP85" i="3"/>
  <c r="AN85" i="3"/>
  <c r="AU83" i="3"/>
  <c r="AR83" i="3"/>
  <c r="AP83" i="3"/>
  <c r="AN83" i="3"/>
  <c r="AU81" i="3"/>
  <c r="AR81" i="3"/>
  <c r="AP81" i="3"/>
  <c r="AN81" i="3"/>
  <c r="AU79" i="3"/>
  <c r="AR79" i="3"/>
  <c r="AP79" i="3"/>
  <c r="AN79" i="3"/>
  <c r="AU77" i="3"/>
  <c r="AR77" i="3"/>
  <c r="AP77" i="3"/>
  <c r="AN77" i="3"/>
  <c r="AU75" i="3"/>
  <c r="AR75" i="3"/>
  <c r="AP75" i="3"/>
  <c r="AN75" i="3"/>
  <c r="AU73" i="3"/>
  <c r="AR73" i="3"/>
  <c r="AP73" i="3"/>
  <c r="AN73" i="3"/>
  <c r="AU71" i="3"/>
  <c r="AR71" i="3"/>
  <c r="AP71" i="3"/>
  <c r="AN71" i="3"/>
  <c r="AU69" i="3"/>
  <c r="AR69" i="3"/>
  <c r="AP69" i="3"/>
  <c r="AN69" i="3"/>
  <c r="AU67" i="3"/>
  <c r="AR67" i="3"/>
  <c r="AP67" i="3"/>
  <c r="AN67" i="3"/>
  <c r="AU65" i="3"/>
  <c r="AR65" i="3"/>
  <c r="AP65" i="3"/>
  <c r="AN65" i="3"/>
  <c r="AU63" i="3"/>
  <c r="AR63" i="3"/>
  <c r="AP63" i="3"/>
  <c r="AN63" i="3"/>
  <c r="AU61" i="3"/>
  <c r="AR61" i="3"/>
  <c r="AP61" i="3"/>
  <c r="AN61" i="3"/>
  <c r="AU59" i="3"/>
  <c r="AR59" i="3"/>
  <c r="AP59" i="3"/>
  <c r="AN59" i="3"/>
  <c r="AS57" i="3"/>
  <c r="AO57" i="3"/>
  <c r="AS55" i="3"/>
  <c r="AO55" i="3"/>
  <c r="AS53" i="3"/>
  <c r="AO53" i="3"/>
  <c r="AS51" i="3"/>
  <c r="AO51" i="3"/>
  <c r="AS49" i="3"/>
  <c r="AO49" i="3"/>
  <c r="AQ46" i="3"/>
  <c r="AU44" i="3"/>
  <c r="AR44" i="3"/>
  <c r="AP44" i="3"/>
  <c r="AN44" i="3"/>
  <c r="AU42" i="3"/>
  <c r="AR42" i="3"/>
  <c r="AP42" i="3"/>
  <c r="AN42" i="3"/>
  <c r="AW107" i="3"/>
  <c r="BA107" i="3"/>
  <c r="BB105" i="3"/>
  <c r="AX105" i="3"/>
  <c r="BB103" i="3"/>
  <c r="AX103" i="3"/>
  <c r="BB101" i="3"/>
  <c r="AX101" i="3"/>
  <c r="BB99" i="3"/>
  <c r="AX99" i="3"/>
  <c r="BB97" i="3"/>
  <c r="AX97" i="3"/>
  <c r="BB95" i="3"/>
  <c r="AX95" i="3"/>
  <c r="BB93" i="3"/>
  <c r="AX93" i="3"/>
  <c r="BB91" i="3"/>
  <c r="AX91" i="3"/>
  <c r="BB89" i="3"/>
  <c r="AX89" i="3"/>
  <c r="BB87" i="3"/>
  <c r="AX87" i="3"/>
  <c r="BB85" i="3"/>
  <c r="AX85" i="3"/>
  <c r="BB83" i="3"/>
  <c r="AX83" i="3"/>
  <c r="BB81" i="3"/>
  <c r="AX81" i="3"/>
  <c r="BB79" i="3"/>
  <c r="AX79" i="3"/>
  <c r="BB77" i="3"/>
  <c r="AX77" i="3"/>
  <c r="BB75" i="3"/>
  <c r="AX75" i="3"/>
  <c r="BB73" i="3"/>
  <c r="AX73" i="3"/>
  <c r="BB71" i="3"/>
  <c r="AX71" i="3"/>
  <c r="BB69" i="3"/>
  <c r="AX69" i="3"/>
  <c r="BB67" i="3"/>
  <c r="AX67" i="3"/>
  <c r="BB65" i="3"/>
  <c r="AX65" i="3"/>
  <c r="BB63" i="3"/>
  <c r="AX63" i="3"/>
  <c r="BB61" i="3"/>
  <c r="AX61" i="3"/>
  <c r="BB59" i="3"/>
  <c r="AX59" i="3"/>
  <c r="BB57" i="3"/>
  <c r="AX57" i="3"/>
  <c r="BB55" i="3"/>
  <c r="AX55" i="3"/>
  <c r="BB53" i="3"/>
  <c r="AX53" i="3"/>
  <c r="BB51" i="3"/>
  <c r="AX51" i="3"/>
  <c r="BB49" i="3"/>
  <c r="AX49" i="3"/>
  <c r="AX46" i="3"/>
  <c r="AV44" i="3"/>
  <c r="AV42" i="3"/>
  <c r="C95" i="2"/>
  <c r="C93" i="2"/>
  <c r="C91" i="2"/>
  <c r="C89" i="2"/>
  <c r="C87" i="2"/>
  <c r="C85" i="2"/>
  <c r="C83" i="2"/>
  <c r="C81" i="2"/>
  <c r="C79" i="2"/>
  <c r="C77" i="2"/>
  <c r="C75" i="2"/>
  <c r="C73" i="2"/>
  <c r="C71" i="2"/>
  <c r="C69" i="2"/>
  <c r="C67" i="2"/>
  <c r="C65" i="2"/>
  <c r="C63" i="2"/>
  <c r="C61" i="2"/>
  <c r="C59" i="2"/>
  <c r="C57" i="2"/>
  <c r="C55" i="2"/>
  <c r="C53" i="2"/>
  <c r="C51" i="2"/>
  <c r="C49" i="2"/>
  <c r="C47" i="2"/>
  <c r="C45" i="2"/>
  <c r="C43" i="2"/>
  <c r="C41" i="2"/>
  <c r="C39" i="2"/>
  <c r="C37" i="2"/>
  <c r="C35" i="2"/>
  <c r="C33" i="2"/>
  <c r="C31" i="2"/>
  <c r="C29" i="2"/>
  <c r="C27" i="2"/>
  <c r="C25" i="2"/>
  <c r="C23" i="2"/>
  <c r="R107" i="3"/>
  <c r="N107" i="3"/>
  <c r="S106" i="3"/>
  <c r="O106" i="3"/>
  <c r="T105" i="3"/>
  <c r="P105" i="3"/>
  <c r="L105" i="3"/>
  <c r="Q104" i="3"/>
  <c r="M104" i="3"/>
  <c r="R103" i="3"/>
  <c r="N103" i="3"/>
  <c r="S102" i="3"/>
  <c r="O102" i="3"/>
  <c r="T101" i="3"/>
  <c r="P101" i="3"/>
  <c r="L101" i="3"/>
  <c r="Q100" i="3"/>
  <c r="M100" i="3"/>
  <c r="R99" i="3"/>
  <c r="N99" i="3"/>
  <c r="S98" i="3"/>
  <c r="O98" i="3"/>
  <c r="T97" i="3"/>
  <c r="P97" i="3"/>
  <c r="L97" i="3"/>
  <c r="Q96" i="3"/>
  <c r="M96" i="3"/>
  <c r="R95" i="3"/>
  <c r="N95" i="3"/>
  <c r="S94" i="3"/>
  <c r="O94" i="3"/>
  <c r="T93" i="3"/>
  <c r="P93" i="3"/>
  <c r="L93" i="3"/>
  <c r="Q92" i="3"/>
  <c r="M92" i="3"/>
  <c r="R91" i="3"/>
  <c r="N91" i="3"/>
  <c r="S90" i="3"/>
  <c r="O90" i="3"/>
  <c r="T89" i="3"/>
  <c r="P89" i="3"/>
  <c r="L89" i="3"/>
  <c r="Q88" i="3"/>
  <c r="M88" i="3"/>
  <c r="R87" i="3"/>
  <c r="N87" i="3"/>
  <c r="S86" i="3"/>
  <c r="O86" i="3"/>
  <c r="T85" i="3"/>
  <c r="P85" i="3"/>
  <c r="L85" i="3"/>
  <c r="Q84" i="3"/>
  <c r="M84" i="3"/>
  <c r="R83" i="3"/>
  <c r="N83" i="3"/>
  <c r="S82" i="3"/>
  <c r="O82" i="3"/>
  <c r="T81" i="3"/>
  <c r="P81" i="3"/>
  <c r="L81" i="3"/>
  <c r="Q80" i="3"/>
  <c r="M80" i="3"/>
  <c r="R79" i="3"/>
  <c r="N79" i="3"/>
  <c r="S78" i="3"/>
  <c r="O78" i="3"/>
  <c r="T77" i="3"/>
  <c r="P77" i="3"/>
  <c r="L77" i="3"/>
  <c r="Q76" i="3"/>
  <c r="M76" i="3"/>
  <c r="R75" i="3"/>
  <c r="N75" i="3"/>
  <c r="S74" i="3"/>
  <c r="O74" i="3"/>
  <c r="T73" i="3"/>
  <c r="P73" i="3"/>
  <c r="L73" i="3"/>
  <c r="Q72" i="3"/>
  <c r="M72" i="3"/>
  <c r="R71" i="3"/>
  <c r="N71" i="3"/>
  <c r="S70" i="3"/>
  <c r="O70" i="3"/>
  <c r="T69" i="3"/>
  <c r="P69" i="3"/>
  <c r="L69" i="3"/>
  <c r="Q68" i="3"/>
  <c r="M68" i="3"/>
  <c r="R67" i="3"/>
  <c r="N67" i="3"/>
  <c r="S66" i="3"/>
  <c r="O66" i="3"/>
  <c r="T65" i="3"/>
  <c r="P65" i="3"/>
  <c r="L65" i="3"/>
  <c r="Q64" i="3"/>
  <c r="M64" i="3"/>
  <c r="R63" i="3"/>
  <c r="N63" i="3"/>
  <c r="S62" i="3"/>
  <c r="O62" i="3"/>
  <c r="T61" i="3"/>
  <c r="P61" i="3"/>
  <c r="L61" i="3"/>
  <c r="Q60" i="3"/>
  <c r="M60" i="3"/>
  <c r="R59" i="3"/>
  <c r="N59" i="3"/>
  <c r="S58" i="3"/>
  <c r="O58" i="3"/>
  <c r="T57" i="3"/>
  <c r="P57" i="3"/>
  <c r="L57" i="3"/>
  <c r="Q56" i="3"/>
  <c r="M56" i="3"/>
  <c r="R55" i="3"/>
  <c r="N55" i="3"/>
  <c r="S54" i="3"/>
  <c r="O54" i="3"/>
  <c r="T53" i="3"/>
  <c r="P53" i="3"/>
  <c r="L53" i="3"/>
  <c r="Q52" i="3"/>
  <c r="M52" i="3"/>
  <c r="R51" i="3"/>
  <c r="N51" i="3"/>
  <c r="S50" i="3"/>
  <c r="O50" i="3"/>
  <c r="T49" i="3"/>
  <c r="P49" i="3"/>
  <c r="L49" i="3"/>
  <c r="Q48" i="3"/>
  <c r="M48" i="3"/>
  <c r="R47" i="3"/>
  <c r="N47" i="3"/>
  <c r="S46" i="3"/>
  <c r="O46" i="3"/>
  <c r="T45" i="3"/>
  <c r="P45" i="3"/>
  <c r="L45" i="3"/>
  <c r="Q44" i="3"/>
  <c r="M44" i="3"/>
  <c r="R43" i="3"/>
  <c r="N43" i="3"/>
  <c r="S42" i="3"/>
  <c r="O42" i="3"/>
  <c r="T41" i="3"/>
  <c r="P41" i="3"/>
  <c r="L41" i="3"/>
  <c r="P39" i="3"/>
  <c r="P37" i="3"/>
  <c r="T34" i="3"/>
  <c r="T32" i="3"/>
  <c r="L32" i="3"/>
  <c r="R30" i="3"/>
  <c r="O28" i="3"/>
  <c r="L25" i="3"/>
  <c r="M24" i="3"/>
  <c r="S22" i="3"/>
  <c r="T21" i="3"/>
  <c r="O20" i="3"/>
  <c r="S18" i="3"/>
  <c r="S16" i="3"/>
  <c r="L15" i="3"/>
  <c r="C94" i="2"/>
  <c r="C90" i="2"/>
  <c r="C84" i="2"/>
  <c r="C80" i="2"/>
  <c r="C76" i="2"/>
  <c r="C70" i="2"/>
  <c r="C66" i="2"/>
  <c r="C62" i="2"/>
  <c r="C60" i="2"/>
  <c r="C56" i="2"/>
  <c r="C54" i="2"/>
  <c r="C50" i="2"/>
  <c r="C48" i="2"/>
  <c r="C46" i="2"/>
  <c r="C44" i="2"/>
  <c r="C42" i="2"/>
  <c r="C38" i="2"/>
  <c r="C36" i="2"/>
  <c r="C34" i="2"/>
  <c r="C32" i="2"/>
  <c r="C30" i="2"/>
  <c r="C28" i="2"/>
  <c r="C26" i="2"/>
  <c r="C24" i="2"/>
  <c r="T107" i="3"/>
  <c r="L107" i="3"/>
  <c r="N105" i="3"/>
  <c r="P103" i="3"/>
  <c r="R101" i="3"/>
  <c r="N97" i="3"/>
  <c r="T87" i="3"/>
  <c r="L87" i="3"/>
  <c r="T83" i="3"/>
  <c r="L83" i="3"/>
  <c r="N81" i="3"/>
  <c r="P79" i="3"/>
  <c r="R77" i="3"/>
  <c r="T75" i="3"/>
  <c r="L75" i="3"/>
  <c r="R73" i="3"/>
  <c r="T71" i="3"/>
  <c r="L71" i="3"/>
  <c r="N69" i="3"/>
  <c r="P67" i="3"/>
  <c r="R65" i="3"/>
  <c r="T63" i="3"/>
  <c r="L63" i="3"/>
  <c r="N61" i="3"/>
  <c r="N57" i="3"/>
  <c r="T55" i="3"/>
  <c r="L55" i="3"/>
  <c r="R53" i="3"/>
  <c r="N53" i="3"/>
  <c r="T51" i="3"/>
  <c r="P51" i="3"/>
  <c r="L51" i="3"/>
  <c r="N49" i="3"/>
  <c r="Q46" i="3"/>
  <c r="M46" i="3"/>
  <c r="S44" i="3"/>
  <c r="O44" i="3"/>
  <c r="Q42" i="3"/>
  <c r="M42" i="3"/>
  <c r="Q40" i="3"/>
  <c r="Q38" i="3"/>
  <c r="Q36" i="3"/>
  <c r="P34" i="3"/>
  <c r="S28" i="3"/>
  <c r="Q26" i="3"/>
  <c r="BC9" i="3"/>
  <c r="BB10" i="3"/>
  <c r="BA9" i="3"/>
  <c r="AU9" i="3"/>
  <c r="AL10" i="3"/>
  <c r="Y10" i="3"/>
  <c r="T9" i="3"/>
  <c r="S12" i="3"/>
  <c r="R10" i="3"/>
  <c r="AI31" i="3"/>
  <c r="P9" i="3"/>
  <c r="AH34" i="3"/>
  <c r="AF39" i="3"/>
  <c r="AG31" i="3"/>
  <c r="Z8" i="3"/>
  <c r="Z40" i="3"/>
  <c r="Y39" i="3"/>
  <c r="Z38" i="3"/>
  <c r="Z36" i="3"/>
  <c r="Y35" i="3"/>
  <c r="Z34" i="3"/>
  <c r="X34" i="3"/>
  <c r="Y33" i="3"/>
  <c r="Z32" i="3"/>
  <c r="W31" i="3"/>
  <c r="Z30" i="3"/>
  <c r="Z28" i="3"/>
  <c r="W27" i="3"/>
  <c r="Z26" i="3"/>
  <c r="X26" i="3"/>
  <c r="X24" i="3"/>
  <c r="Z22" i="3"/>
  <c r="X22" i="3"/>
  <c r="Y21" i="3"/>
  <c r="Z20" i="3"/>
  <c r="Y19" i="3"/>
  <c r="Z16" i="3"/>
  <c r="Z14" i="3"/>
  <c r="X14" i="3"/>
  <c r="Z12" i="3"/>
  <c r="Y11" i="3"/>
  <c r="W11" i="3"/>
  <c r="Z10" i="3"/>
  <c r="X10" i="3"/>
  <c r="Y40" i="3"/>
  <c r="Z39" i="3"/>
  <c r="X39" i="3"/>
  <c r="Y38" i="3"/>
  <c r="W38" i="3"/>
  <c r="X37" i="3"/>
  <c r="Y36" i="3"/>
  <c r="Z35" i="3"/>
  <c r="X35" i="3"/>
  <c r="Y34" i="3"/>
  <c r="W34" i="3"/>
  <c r="Z33" i="3"/>
  <c r="X33" i="3"/>
  <c r="Z31" i="3"/>
  <c r="W30" i="3"/>
  <c r="Z29" i="3"/>
  <c r="Y28" i="3"/>
  <c r="W28" i="3"/>
  <c r="X25" i="3"/>
  <c r="Z23" i="3"/>
  <c r="Y22" i="3"/>
  <c r="W22" i="3"/>
  <c r="W20" i="3"/>
  <c r="Z19" i="3"/>
  <c r="Z17" i="3"/>
  <c r="X17" i="3"/>
  <c r="Y16" i="3"/>
  <c r="Y14" i="3"/>
  <c r="Z13" i="3"/>
  <c r="Z11" i="3"/>
  <c r="X11" i="3"/>
  <c r="BB8" i="3"/>
  <c r="BD8" i="3"/>
  <c r="BC40" i="3"/>
  <c r="BA40" i="3"/>
  <c r="BD39" i="3"/>
  <c r="BB39" i="3"/>
  <c r="BC38" i="3"/>
  <c r="BA38" i="3"/>
  <c r="BC37" i="3"/>
  <c r="BA37" i="3"/>
  <c r="BD36" i="3"/>
  <c r="BB36" i="3"/>
  <c r="BD35" i="3"/>
  <c r="BB35" i="3"/>
  <c r="BC34" i="3"/>
  <c r="BA34" i="3"/>
  <c r="BD33" i="3"/>
  <c r="BB33" i="3"/>
  <c r="BC32" i="3"/>
  <c r="BC31" i="3"/>
  <c r="BA31" i="3"/>
  <c r="BC30" i="3"/>
  <c r="BD29" i="3"/>
  <c r="BC28" i="3"/>
  <c r="BA28" i="3"/>
  <c r="BD27" i="3"/>
  <c r="BB27" i="3"/>
  <c r="BC26" i="3"/>
  <c r="BA26" i="3"/>
  <c r="BD25" i="3"/>
  <c r="BB25" i="3"/>
  <c r="BD24" i="3"/>
  <c r="BB24" i="3"/>
  <c r="BD23" i="3"/>
  <c r="BB23" i="3"/>
  <c r="BD22" i="3"/>
  <c r="BB22" i="3"/>
  <c r="BD21" i="3"/>
  <c r="BB21" i="3"/>
  <c r="BC20" i="3"/>
  <c r="BA20" i="3"/>
  <c r="BD19" i="3"/>
  <c r="BB19" i="3"/>
  <c r="BD18" i="3"/>
  <c r="BD17" i="3"/>
  <c r="BB17" i="3"/>
  <c r="BC16" i="3"/>
  <c r="BA16" i="3"/>
  <c r="BD15" i="3"/>
  <c r="BB15" i="3"/>
  <c r="BD14" i="3"/>
  <c r="BB14" i="3"/>
  <c r="BD13" i="3"/>
  <c r="BB13" i="3"/>
  <c r="BD12" i="3"/>
  <c r="BD11" i="3"/>
  <c r="BB11" i="3"/>
  <c r="BC10" i="3"/>
  <c r="BA10" i="3"/>
  <c r="BD9" i="3"/>
  <c r="BB9" i="3"/>
  <c r="BA8" i="3"/>
  <c r="BC8" i="3"/>
  <c r="BD40" i="3"/>
  <c r="BB40" i="3"/>
  <c r="BC39" i="3"/>
  <c r="BA39" i="3"/>
  <c r="BD38" i="3"/>
  <c r="BB38" i="3"/>
  <c r="BD37" i="3"/>
  <c r="BB37" i="3"/>
  <c r="BC36" i="3"/>
  <c r="BA36" i="3"/>
  <c r="BC35" i="3"/>
  <c r="BA35" i="3"/>
  <c r="BD34" i="3"/>
  <c r="BB34" i="3"/>
  <c r="BC33" i="3"/>
  <c r="BA33" i="3"/>
  <c r="BB32" i="3"/>
  <c r="BD31" i="3"/>
  <c r="BB31" i="3"/>
  <c r="BC29" i="3"/>
  <c r="BA29" i="3"/>
  <c r="BD28" i="3"/>
  <c r="BB28" i="3"/>
  <c r="BC27" i="3"/>
  <c r="BA27" i="3"/>
  <c r="BD26" i="3"/>
  <c r="BB26" i="3"/>
  <c r="BC25" i="3"/>
  <c r="BA25" i="3"/>
  <c r="BA24" i="3"/>
  <c r="BC23" i="3"/>
  <c r="BA23" i="3"/>
  <c r="BC22" i="3"/>
  <c r="BA22" i="3"/>
  <c r="BC21" i="3"/>
  <c r="BD20" i="3"/>
  <c r="BB20" i="3"/>
  <c r="BC19" i="3"/>
  <c r="BA19" i="3"/>
  <c r="BC18" i="3"/>
  <c r="BC17" i="3"/>
  <c r="BA17" i="3"/>
  <c r="BD16" i="3"/>
  <c r="BB16" i="3"/>
  <c r="BC15" i="3"/>
  <c r="BA15" i="3"/>
  <c r="BC14" i="3"/>
  <c r="BA14" i="3"/>
  <c r="BC13" i="3"/>
  <c r="BA13" i="3"/>
  <c r="BC11" i="3"/>
  <c r="BA11" i="3"/>
  <c r="AI8" i="3"/>
  <c r="AI40" i="3"/>
  <c r="AG40" i="3"/>
  <c r="AI38" i="3"/>
  <c r="AH37" i="3"/>
  <c r="AF37" i="3"/>
  <c r="AI36" i="3"/>
  <c r="AG36" i="3"/>
  <c r="AH35" i="3"/>
  <c r="AF35" i="3"/>
  <c r="AI34" i="3"/>
  <c r="AH33" i="3"/>
  <c r="AH32" i="3"/>
  <c r="AF32" i="3"/>
  <c r="AG30" i="3"/>
  <c r="AH29" i="3"/>
  <c r="AI28" i="3"/>
  <c r="AG28" i="3"/>
  <c r="AI26" i="3"/>
  <c r="AG25" i="3"/>
  <c r="AG24" i="3"/>
  <c r="AI23" i="3"/>
  <c r="AH22" i="3"/>
  <c r="AF22" i="3"/>
  <c r="AI21" i="3"/>
  <c r="AF19" i="3"/>
  <c r="AH16" i="3"/>
  <c r="AF16" i="3"/>
  <c r="AI15" i="3"/>
  <c r="AG15" i="3"/>
  <c r="AH14" i="3"/>
  <c r="AF14" i="3"/>
  <c r="AH13" i="3"/>
  <c r="AF13" i="3"/>
  <c r="AI12" i="3"/>
  <c r="AG12" i="3"/>
  <c r="AI10" i="3"/>
  <c r="AH40" i="3"/>
  <c r="AH38" i="3"/>
  <c r="AI37" i="3"/>
  <c r="AG37" i="3"/>
  <c r="AH36" i="3"/>
  <c r="AI35" i="3"/>
  <c r="AG35" i="3"/>
  <c r="AI33" i="3"/>
  <c r="AI32" i="3"/>
  <c r="AH28" i="3"/>
  <c r="AF28" i="3"/>
  <c r="AF25" i="3"/>
  <c r="AF24" i="3"/>
  <c r="AH23" i="3"/>
  <c r="AI22" i="3"/>
  <c r="AH21" i="3"/>
  <c r="AI19" i="3"/>
  <c r="AG19" i="3"/>
  <c r="AG18" i="3"/>
  <c r="AI17" i="3"/>
  <c r="AI16" i="3"/>
  <c r="AH15" i="3"/>
  <c r="AI14" i="3"/>
  <c r="AI13" i="3"/>
  <c r="AG13" i="3"/>
  <c r="AF12" i="3"/>
  <c r="AS8" i="3"/>
  <c r="AU8" i="3"/>
  <c r="AT40" i="3"/>
  <c r="AR40" i="3"/>
  <c r="AT39" i="3"/>
  <c r="AR39" i="3"/>
  <c r="AT38" i="3"/>
  <c r="AR38" i="3"/>
  <c r="AT37" i="3"/>
  <c r="AR37" i="3"/>
  <c r="AU36" i="3"/>
  <c r="AS36" i="3"/>
  <c r="AT35" i="3"/>
  <c r="AR35" i="3"/>
  <c r="AU34" i="3"/>
  <c r="AS34" i="3"/>
  <c r="AT33" i="3"/>
  <c r="AR33" i="3"/>
  <c r="AS32" i="3"/>
  <c r="AU31" i="3"/>
  <c r="AS31" i="3"/>
  <c r="AU30" i="3"/>
  <c r="AS30" i="3"/>
  <c r="AT29" i="3"/>
  <c r="AR29" i="3"/>
  <c r="AU28" i="3"/>
  <c r="AS28" i="3"/>
  <c r="AT27" i="3"/>
  <c r="AR27" i="3"/>
  <c r="AT26" i="3"/>
  <c r="AR26" i="3"/>
  <c r="AT25" i="3"/>
  <c r="AT24" i="3"/>
  <c r="AT23" i="3"/>
  <c r="AR23" i="3"/>
  <c r="AT22" i="3"/>
  <c r="AR22" i="3"/>
  <c r="AU21" i="3"/>
  <c r="AS21" i="3"/>
  <c r="AT20" i="3"/>
  <c r="AR20" i="3"/>
  <c r="AT19" i="3"/>
  <c r="AR19" i="3"/>
  <c r="AU18" i="3"/>
  <c r="AS18" i="3"/>
  <c r="AU17" i="3"/>
  <c r="AS17" i="3"/>
  <c r="AU16" i="3"/>
  <c r="AS16" i="3"/>
  <c r="AU15" i="3"/>
  <c r="AS15" i="3"/>
  <c r="AR14" i="3"/>
  <c r="AU13" i="3"/>
  <c r="AS13" i="3"/>
  <c r="AU12" i="3"/>
  <c r="AS12" i="3"/>
  <c r="AT11" i="3"/>
  <c r="AR11" i="3"/>
  <c r="AU10" i="3"/>
  <c r="AS10" i="3"/>
  <c r="AT9" i="3"/>
  <c r="AR9" i="3"/>
  <c r="AR8" i="3"/>
  <c r="AT8" i="3"/>
  <c r="AU40" i="3"/>
  <c r="AS40" i="3"/>
  <c r="AU39" i="3"/>
  <c r="AS39" i="3"/>
  <c r="AU38" i="3"/>
  <c r="AS38" i="3"/>
  <c r="AU37" i="3"/>
  <c r="AS37" i="3"/>
  <c r="AT36" i="3"/>
  <c r="AR36" i="3"/>
  <c r="AU35" i="3"/>
  <c r="AS35" i="3"/>
  <c r="AT34" i="3"/>
  <c r="AR34" i="3"/>
  <c r="AU33" i="3"/>
  <c r="AS33" i="3"/>
  <c r="AT32" i="3"/>
  <c r="AR32" i="3"/>
  <c r="AT31" i="3"/>
  <c r="AR31" i="3"/>
  <c r="AT30" i="3"/>
  <c r="AR30" i="3"/>
  <c r="AU29" i="3"/>
  <c r="AS29" i="3"/>
  <c r="AT28" i="3"/>
  <c r="AR28" i="3"/>
  <c r="AU27" i="3"/>
  <c r="AS27" i="3"/>
  <c r="AU26" i="3"/>
  <c r="AS26" i="3"/>
  <c r="AU25" i="3"/>
  <c r="AS25" i="3"/>
  <c r="AU24" i="3"/>
  <c r="AS24" i="3"/>
  <c r="AU23" i="3"/>
  <c r="AS23" i="3"/>
  <c r="AU22" i="3"/>
  <c r="AS22" i="3"/>
  <c r="AT21" i="3"/>
  <c r="AR21" i="3"/>
  <c r="AU20" i="3"/>
  <c r="AS20" i="3"/>
  <c r="AU19" i="3"/>
  <c r="AT18" i="3"/>
  <c r="AR18" i="3"/>
  <c r="AT17" i="3"/>
  <c r="AT16" i="3"/>
  <c r="AR16" i="3"/>
  <c r="AT15" i="3"/>
  <c r="AU14" i="3"/>
  <c r="AS14" i="3"/>
  <c r="AT13" i="3"/>
  <c r="AT12" i="3"/>
  <c r="AR12" i="3"/>
  <c r="AU11" i="3"/>
  <c r="AS11" i="3"/>
  <c r="AQ8" i="3"/>
  <c r="AP39" i="3"/>
  <c r="AP37" i="3"/>
  <c r="AP34" i="3"/>
  <c r="AP33" i="3"/>
  <c r="AP32" i="3"/>
  <c r="AP31" i="3"/>
  <c r="AP30" i="3"/>
  <c r="AP29" i="3"/>
  <c r="AP22" i="3"/>
  <c r="AP20" i="3"/>
  <c r="AP14" i="3"/>
  <c r="AQ12" i="3"/>
  <c r="AO12" i="3"/>
  <c r="AQ11" i="3"/>
  <c r="AO11" i="3"/>
  <c r="AO10" i="3"/>
  <c r="AQ9" i="3"/>
  <c r="AQ40" i="3"/>
  <c r="AO40" i="3"/>
  <c r="AQ39" i="3"/>
  <c r="AQ38" i="3"/>
  <c r="AO38" i="3"/>
  <c r="AQ37" i="3"/>
  <c r="AO37" i="3"/>
  <c r="AQ36" i="3"/>
  <c r="AQ35" i="3"/>
  <c r="AQ34" i="3"/>
  <c r="AO34" i="3"/>
  <c r="AQ33" i="3"/>
  <c r="AO33" i="3"/>
  <c r="AO32" i="3"/>
  <c r="AQ31" i="3"/>
  <c r="AQ29" i="3"/>
  <c r="AO29" i="3"/>
  <c r="AQ26" i="3"/>
  <c r="AQ22" i="3"/>
  <c r="AO22" i="3"/>
  <c r="AQ21" i="3"/>
  <c r="AO20" i="3"/>
  <c r="AQ19" i="3"/>
  <c r="AO19" i="3"/>
  <c r="AQ18" i="3"/>
  <c r="AO17" i="3"/>
  <c r="AQ14" i="3"/>
  <c r="AO14" i="3"/>
  <c r="AP12" i="3"/>
  <c r="AP11" i="3"/>
  <c r="AJ8" i="3"/>
  <c r="AL8" i="3"/>
  <c r="AK40" i="3"/>
  <c r="AL39" i="3"/>
  <c r="AK38" i="3"/>
  <c r="AL37" i="3"/>
  <c r="AJ37" i="3"/>
  <c r="AK36" i="3"/>
  <c r="AL35" i="3"/>
  <c r="AJ35" i="3"/>
  <c r="AK34" i="3"/>
  <c r="AL33" i="3"/>
  <c r="AJ33" i="3"/>
  <c r="AK32" i="3"/>
  <c r="AL31" i="3"/>
  <c r="AK30" i="3"/>
  <c r="AL29" i="3"/>
  <c r="AJ29" i="3"/>
  <c r="AK28" i="3"/>
  <c r="AL27" i="3"/>
  <c r="AJ27" i="3"/>
  <c r="AK26" i="3"/>
  <c r="AL25" i="3"/>
  <c r="AJ25" i="3"/>
  <c r="AK24" i="3"/>
  <c r="AL23" i="3"/>
  <c r="AJ23" i="3"/>
  <c r="AK22" i="3"/>
  <c r="AL21" i="3"/>
  <c r="AJ21" i="3"/>
  <c r="AK20" i="3"/>
  <c r="AL19" i="3"/>
  <c r="AJ19" i="3"/>
  <c r="AK18" i="3"/>
  <c r="AL17" i="3"/>
  <c r="AJ17" i="3"/>
  <c r="AK16" i="3"/>
  <c r="AJ15" i="3"/>
  <c r="AK14" i="3"/>
  <c r="AJ13" i="3"/>
  <c r="AL11" i="3"/>
  <c r="AJ11" i="3"/>
  <c r="AK10" i="3"/>
  <c r="AL9" i="3"/>
  <c r="AK8" i="3"/>
  <c r="AL40" i="3"/>
  <c r="AJ40" i="3"/>
  <c r="AL38" i="3"/>
  <c r="AJ38" i="3"/>
  <c r="AK37" i="3"/>
  <c r="AL36" i="3"/>
  <c r="AJ36" i="3"/>
  <c r="AK35" i="3"/>
  <c r="AL34" i="3"/>
  <c r="AJ34" i="3"/>
  <c r="AK33" i="3"/>
  <c r="AL32" i="3"/>
  <c r="AJ32" i="3"/>
  <c r="AK31" i="3"/>
  <c r="AL30" i="3"/>
  <c r="AK29" i="3"/>
  <c r="AL28" i="3"/>
  <c r="AJ28" i="3"/>
  <c r="AK27" i="3"/>
  <c r="AL26" i="3"/>
  <c r="AJ26" i="3"/>
  <c r="AK25" i="3"/>
  <c r="AL24" i="3"/>
  <c r="AJ24" i="3"/>
  <c r="AK23" i="3"/>
  <c r="AL22" i="3"/>
  <c r="AJ22" i="3"/>
  <c r="AK21" i="3"/>
  <c r="AL20" i="3"/>
  <c r="AJ20" i="3"/>
  <c r="AK19" i="3"/>
  <c r="AL18" i="3"/>
  <c r="AJ18" i="3"/>
  <c r="AK17" i="3"/>
  <c r="AL16" i="3"/>
  <c r="AJ16" i="3"/>
  <c r="AK15" i="3"/>
  <c r="AL14" i="3"/>
  <c r="AJ14" i="3"/>
  <c r="AK13" i="3"/>
  <c r="AL12" i="3"/>
  <c r="AJ12" i="3"/>
  <c r="AK11" i="3"/>
  <c r="T40" i="3"/>
  <c r="R40" i="3"/>
  <c r="P40" i="3"/>
  <c r="L40" i="3"/>
  <c r="R39" i="3"/>
  <c r="T38" i="3"/>
  <c r="R38" i="3"/>
  <c r="P38" i="3"/>
  <c r="N38" i="3"/>
  <c r="R37" i="3"/>
  <c r="T36" i="3"/>
  <c r="R36" i="3"/>
  <c r="P36" i="3"/>
  <c r="L36" i="3"/>
  <c r="N35" i="3"/>
  <c r="S34" i="3"/>
  <c r="Q34" i="3"/>
  <c r="T33" i="3"/>
  <c r="P33" i="3"/>
  <c r="S32" i="3"/>
  <c r="Q32" i="3"/>
  <c r="O32" i="3"/>
  <c r="M32" i="3"/>
  <c r="T31" i="3"/>
  <c r="S30" i="3"/>
  <c r="Q30" i="3"/>
  <c r="T29" i="3"/>
  <c r="P29" i="3"/>
  <c r="T28" i="3"/>
  <c r="L28" i="3"/>
  <c r="R27" i="3"/>
  <c r="T26" i="3"/>
  <c r="R26" i="3"/>
  <c r="T24" i="3"/>
  <c r="L24" i="3"/>
  <c r="R23" i="3"/>
  <c r="T22" i="3"/>
  <c r="R22" i="3"/>
  <c r="P22" i="3"/>
  <c r="N22" i="3"/>
  <c r="L22" i="3"/>
  <c r="R21" i="3"/>
  <c r="T20" i="3"/>
  <c r="R20" i="3"/>
  <c r="R19" i="3"/>
  <c r="N19" i="3"/>
  <c r="T18" i="3"/>
  <c r="R18" i="3"/>
  <c r="N18" i="3"/>
  <c r="R17" i="3"/>
  <c r="T16" i="3"/>
  <c r="R16" i="3"/>
  <c r="R15" i="3"/>
  <c r="T14" i="3"/>
  <c r="R14" i="3"/>
  <c r="P14" i="3"/>
  <c r="R13" i="3"/>
  <c r="T11" i="3"/>
  <c r="P11" i="3"/>
  <c r="S9" i="3"/>
  <c r="Q9" i="3"/>
  <c r="O9" i="3"/>
  <c r="S39" i="3"/>
  <c r="Q39" i="3"/>
  <c r="O39" i="3"/>
  <c r="S37" i="3"/>
  <c r="Q37" i="3"/>
  <c r="O37" i="3"/>
  <c r="M37" i="3"/>
  <c r="S35" i="3"/>
  <c r="S33" i="3"/>
  <c r="Q33" i="3"/>
  <c r="S31" i="3"/>
  <c r="Q31" i="3"/>
  <c r="M31" i="3"/>
  <c r="S29" i="3"/>
  <c r="Q29" i="3"/>
  <c r="S27" i="3"/>
  <c r="O27" i="3"/>
  <c r="S25" i="3"/>
  <c r="M25" i="3"/>
  <c r="S23" i="3"/>
  <c r="Q23" i="3"/>
  <c r="M23" i="3"/>
  <c r="S21" i="3"/>
  <c r="M21" i="3"/>
  <c r="S19" i="3"/>
  <c r="Q19" i="3"/>
  <c r="O19" i="3"/>
  <c r="S17" i="3"/>
  <c r="Q17" i="3"/>
  <c r="S15" i="3"/>
  <c r="Q15" i="3"/>
  <c r="O15" i="3"/>
  <c r="M15" i="3"/>
  <c r="S13" i="3"/>
  <c r="Q13" i="3"/>
  <c r="S11" i="3"/>
  <c r="Q11" i="3"/>
  <c r="S10" i="3"/>
  <c r="Q10" i="3"/>
  <c r="M10" i="3"/>
  <c r="C14" i="2"/>
  <c r="Q8" i="3"/>
  <c r="S8" i="3"/>
  <c r="R8" i="3"/>
  <c r="T8" i="3"/>
  <c r="AV45" i="3"/>
  <c r="J107" i="3"/>
  <c r="H107" i="3"/>
  <c r="J106" i="3"/>
  <c r="H106" i="3"/>
  <c r="J105" i="3"/>
  <c r="H105" i="3"/>
  <c r="J104" i="3"/>
  <c r="H104" i="3"/>
  <c r="J103" i="3"/>
  <c r="H103" i="3"/>
  <c r="J102" i="3"/>
  <c r="H102" i="3"/>
  <c r="J101" i="3"/>
  <c r="H101" i="3"/>
  <c r="J100" i="3"/>
  <c r="H100" i="3"/>
  <c r="J99" i="3"/>
  <c r="H99" i="3"/>
  <c r="J98" i="3"/>
  <c r="H98" i="3"/>
  <c r="J97" i="3"/>
  <c r="H97" i="3"/>
  <c r="J96" i="3"/>
  <c r="H96" i="3"/>
  <c r="J95" i="3"/>
  <c r="H95" i="3"/>
  <c r="J94" i="3"/>
  <c r="H94" i="3"/>
  <c r="J93" i="3"/>
  <c r="H93" i="3"/>
  <c r="J92" i="3"/>
  <c r="H92" i="3"/>
  <c r="J91" i="3"/>
  <c r="H91" i="3"/>
  <c r="J90" i="3"/>
  <c r="H90" i="3"/>
  <c r="J89" i="3"/>
  <c r="H89" i="3"/>
  <c r="J88" i="3"/>
  <c r="H88" i="3"/>
  <c r="J87" i="3"/>
  <c r="H87" i="3"/>
  <c r="J86" i="3"/>
  <c r="H86" i="3"/>
  <c r="J85" i="3"/>
  <c r="H85" i="3"/>
  <c r="J84" i="3"/>
  <c r="H84" i="3"/>
  <c r="J83" i="3"/>
  <c r="H83" i="3"/>
  <c r="J82" i="3"/>
  <c r="H82" i="3"/>
  <c r="J81" i="3"/>
  <c r="H81" i="3"/>
  <c r="J80" i="3"/>
  <c r="H80" i="3"/>
  <c r="J79" i="3"/>
  <c r="H79" i="3"/>
  <c r="J78" i="3"/>
  <c r="H78" i="3"/>
  <c r="J77" i="3"/>
  <c r="H77" i="3"/>
  <c r="J76" i="3"/>
  <c r="H76" i="3"/>
  <c r="J75" i="3"/>
  <c r="H75" i="3"/>
  <c r="J74" i="3"/>
  <c r="H74" i="3"/>
  <c r="J73" i="3"/>
  <c r="H73" i="3"/>
  <c r="J72" i="3"/>
  <c r="H72" i="3"/>
  <c r="J71" i="3"/>
  <c r="H71" i="3"/>
  <c r="J70" i="3"/>
  <c r="H70" i="3"/>
  <c r="J69" i="3"/>
  <c r="H69" i="3"/>
  <c r="J68" i="3"/>
  <c r="H68" i="3"/>
  <c r="J67" i="3"/>
  <c r="H67" i="3"/>
  <c r="J66" i="3"/>
  <c r="H66" i="3"/>
  <c r="J65" i="3"/>
  <c r="H65" i="3"/>
  <c r="J64" i="3"/>
  <c r="H64" i="3"/>
  <c r="J63" i="3"/>
  <c r="H63" i="3"/>
  <c r="J62" i="3"/>
  <c r="H62" i="3"/>
  <c r="J61" i="3"/>
  <c r="H61" i="3"/>
  <c r="J60" i="3"/>
  <c r="H60" i="3"/>
  <c r="J59" i="3"/>
  <c r="H59" i="3"/>
  <c r="J58" i="3"/>
  <c r="H58" i="3"/>
  <c r="J57" i="3"/>
  <c r="H57" i="3"/>
  <c r="J56" i="3"/>
  <c r="H56" i="3"/>
  <c r="J55" i="3"/>
  <c r="H55" i="3"/>
  <c r="J54" i="3"/>
  <c r="H54" i="3"/>
  <c r="J53" i="3"/>
  <c r="H53" i="3"/>
  <c r="J52" i="3"/>
  <c r="H52" i="3"/>
  <c r="J51" i="3"/>
  <c r="H51" i="3"/>
  <c r="J50" i="3"/>
  <c r="H50" i="3"/>
  <c r="J49" i="3"/>
  <c r="H49" i="3"/>
  <c r="J48" i="3"/>
  <c r="H48" i="3"/>
  <c r="J47" i="3"/>
  <c r="H47" i="3"/>
  <c r="J46" i="3"/>
  <c r="H46" i="3"/>
  <c r="J45" i="3"/>
  <c r="H45" i="3"/>
  <c r="J44" i="3"/>
  <c r="H44" i="3"/>
  <c r="J43" i="3"/>
  <c r="H43" i="3"/>
  <c r="J42" i="3"/>
  <c r="H42" i="3"/>
  <c r="J41" i="3"/>
  <c r="H41" i="3"/>
  <c r="BB44" i="3"/>
  <c r="AX44" i="3"/>
  <c r="BB42" i="3"/>
  <c r="AX42" i="3"/>
  <c r="K107" i="3"/>
  <c r="I107" i="3"/>
  <c r="K106" i="3"/>
  <c r="K105" i="3"/>
  <c r="I105" i="3"/>
  <c r="K104" i="3"/>
  <c r="K103" i="3"/>
  <c r="I103" i="3"/>
  <c r="K102" i="3"/>
  <c r="K101" i="3"/>
  <c r="I101" i="3"/>
  <c r="K100" i="3"/>
  <c r="K99" i="3"/>
  <c r="I99" i="3"/>
  <c r="K98" i="3"/>
  <c r="K97" i="3"/>
  <c r="I97" i="3"/>
  <c r="K96" i="3"/>
  <c r="K95" i="3"/>
  <c r="I95" i="3"/>
  <c r="K94" i="3"/>
  <c r="K93" i="3"/>
  <c r="I93" i="3"/>
  <c r="K92" i="3"/>
  <c r="K91" i="3"/>
  <c r="I91" i="3"/>
  <c r="K90" i="3"/>
  <c r="K89" i="3"/>
  <c r="I89" i="3"/>
  <c r="K88" i="3"/>
  <c r="K87" i="3"/>
  <c r="I87" i="3"/>
  <c r="K86" i="3"/>
  <c r="K85" i="3"/>
  <c r="I85" i="3"/>
  <c r="K84" i="3"/>
  <c r="K83" i="3"/>
  <c r="I83" i="3"/>
  <c r="K82" i="3"/>
  <c r="K81" i="3"/>
  <c r="I81" i="3"/>
  <c r="K80" i="3"/>
  <c r="K79" i="3"/>
  <c r="I79" i="3"/>
  <c r="K78" i="3"/>
  <c r="K77" i="3"/>
  <c r="I77" i="3"/>
  <c r="K76" i="3"/>
  <c r="K75" i="3"/>
  <c r="I75" i="3"/>
  <c r="K74" i="3"/>
  <c r="K73" i="3"/>
  <c r="I73" i="3"/>
  <c r="K72" i="3"/>
  <c r="K71" i="3"/>
  <c r="I71" i="3"/>
  <c r="K70" i="3"/>
  <c r="K69" i="3"/>
  <c r="I69" i="3"/>
  <c r="K68" i="3"/>
  <c r="K67" i="3"/>
  <c r="I67" i="3"/>
  <c r="K66" i="3"/>
  <c r="K65" i="3"/>
  <c r="I65" i="3"/>
  <c r="K64" i="3"/>
  <c r="K63" i="3"/>
  <c r="I63" i="3"/>
  <c r="K62" i="3"/>
  <c r="K61" i="3"/>
  <c r="I61" i="3"/>
  <c r="K60" i="3"/>
  <c r="K59" i="3"/>
  <c r="I59" i="3"/>
  <c r="K58" i="3"/>
  <c r="K57" i="3"/>
  <c r="I57" i="3"/>
  <c r="K56" i="3"/>
  <c r="K55" i="3"/>
  <c r="I55" i="3"/>
  <c r="K54" i="3"/>
  <c r="K53" i="3"/>
  <c r="I53" i="3"/>
  <c r="K52" i="3"/>
  <c r="K51" i="3"/>
  <c r="I51" i="3"/>
  <c r="K50" i="3"/>
  <c r="K49" i="3"/>
  <c r="I49" i="3"/>
  <c r="K48" i="3"/>
  <c r="K47" i="3"/>
  <c r="K46" i="3"/>
  <c r="I46" i="3"/>
  <c r="K45" i="3"/>
  <c r="K44" i="3"/>
  <c r="I44" i="3"/>
  <c r="K43" i="3"/>
  <c r="K42" i="3"/>
  <c r="I42" i="3"/>
  <c r="K41" i="3"/>
  <c r="J32" i="3"/>
  <c r="J30" i="3"/>
  <c r="J28" i="3"/>
  <c r="J24" i="3"/>
  <c r="J22" i="3"/>
  <c r="J20" i="3"/>
  <c r="J18" i="3"/>
  <c r="J16" i="3"/>
  <c r="J14" i="3"/>
  <c r="J12" i="3"/>
  <c r="J10" i="3"/>
  <c r="J40" i="3"/>
  <c r="J38" i="3"/>
  <c r="J36" i="3"/>
  <c r="J34" i="3"/>
  <c r="J8" i="3"/>
  <c r="J31" i="3"/>
  <c r="J29" i="3"/>
  <c r="J27" i="3"/>
  <c r="J25" i="3"/>
  <c r="J23" i="3"/>
  <c r="J21" i="3"/>
  <c r="J19" i="3"/>
  <c r="J17" i="3"/>
  <c r="J15" i="3"/>
  <c r="J13" i="3"/>
  <c r="J9" i="3"/>
  <c r="J37" i="3"/>
  <c r="BB46" i="3"/>
  <c r="BD44" i="3"/>
  <c r="BA44" i="3"/>
  <c r="AY44" i="3"/>
  <c r="BD42" i="3"/>
  <c r="BA42" i="3"/>
  <c r="AY42" i="3"/>
  <c r="AU57" i="3"/>
  <c r="AR57" i="3"/>
  <c r="AP57" i="3"/>
  <c r="AN57" i="3"/>
  <c r="AU55" i="3"/>
  <c r="AR55" i="3"/>
  <c r="AP55" i="3"/>
  <c r="AN55" i="3"/>
  <c r="AU53" i="3"/>
  <c r="AR53" i="3"/>
  <c r="AP53" i="3"/>
  <c r="AN53" i="3"/>
  <c r="AU51" i="3"/>
  <c r="AR51" i="3"/>
  <c r="AP51" i="3"/>
  <c r="AN51" i="3"/>
  <c r="AU49" i="3"/>
  <c r="AR49" i="3"/>
  <c r="AP49" i="3"/>
  <c r="AN49" i="3"/>
  <c r="AV107" i="3"/>
  <c r="AX107" i="3"/>
  <c r="AZ107" i="3"/>
  <c r="BD105" i="3"/>
  <c r="BA105" i="3"/>
  <c r="AY105" i="3"/>
  <c r="BD103" i="3"/>
  <c r="BA103" i="3"/>
  <c r="AY103" i="3"/>
  <c r="BD101" i="3"/>
  <c r="BA101" i="3"/>
  <c r="AY101" i="3"/>
  <c r="BD99" i="3"/>
  <c r="BA99" i="3"/>
  <c r="AY99" i="3"/>
  <c r="BD97" i="3"/>
  <c r="BA97" i="3"/>
  <c r="AY97" i="3"/>
  <c r="BD95" i="3"/>
  <c r="BA95" i="3"/>
  <c r="AY95" i="3"/>
  <c r="BD93" i="3"/>
  <c r="BA93" i="3"/>
  <c r="AY93" i="3"/>
  <c r="BD91" i="3"/>
  <c r="BA91" i="3"/>
  <c r="AY91" i="3"/>
  <c r="BD89" i="3"/>
  <c r="BA89" i="3"/>
  <c r="AY89" i="3"/>
  <c r="BD87" i="3"/>
  <c r="BA87" i="3"/>
  <c r="AY87" i="3"/>
  <c r="BD85" i="3"/>
  <c r="BA85" i="3"/>
  <c r="AY85" i="3"/>
  <c r="BD83" i="3"/>
  <c r="BA83" i="3"/>
  <c r="AY83" i="3"/>
  <c r="BD81" i="3"/>
  <c r="BA81" i="3"/>
  <c r="AY81" i="3"/>
  <c r="BD79" i="3"/>
  <c r="BA79" i="3"/>
  <c r="AY79" i="3"/>
  <c r="BD77" i="3"/>
  <c r="BA77" i="3"/>
  <c r="AY77" i="3"/>
  <c r="BD75" i="3"/>
  <c r="BA75" i="3"/>
  <c r="AY75" i="3"/>
  <c r="BD73" i="3"/>
  <c r="BA73" i="3"/>
  <c r="AY73" i="3"/>
  <c r="BD71" i="3"/>
  <c r="BA71" i="3"/>
  <c r="AY71" i="3"/>
  <c r="BD69" i="3"/>
  <c r="BA69" i="3"/>
  <c r="AY69" i="3"/>
  <c r="BD67" i="3"/>
  <c r="BA67" i="3"/>
  <c r="AY67" i="3"/>
  <c r="BD65" i="3"/>
  <c r="BA65" i="3"/>
  <c r="AY65" i="3"/>
  <c r="BD63" i="3"/>
  <c r="BA63" i="3"/>
  <c r="AY63" i="3"/>
  <c r="BD61" i="3"/>
  <c r="BA61" i="3"/>
  <c r="AY61" i="3"/>
  <c r="BD59" i="3"/>
  <c r="BA59" i="3"/>
  <c r="AY59" i="3"/>
  <c r="BD57" i="3"/>
  <c r="BA57" i="3"/>
  <c r="AY57" i="3"/>
  <c r="BD55" i="3"/>
  <c r="BA55" i="3"/>
  <c r="AY55" i="3"/>
  <c r="BD53" i="3"/>
  <c r="BA53" i="3"/>
  <c r="AY53" i="3"/>
  <c r="BD51" i="3"/>
  <c r="BA51" i="3"/>
  <c r="AY51" i="3"/>
  <c r="BD49" i="3"/>
  <c r="BA49" i="3"/>
  <c r="AY49" i="3"/>
  <c r="AW46" i="3"/>
  <c r="F46" i="3"/>
  <c r="AH46" i="3"/>
  <c r="AD46" i="3"/>
  <c r="AS46" i="3"/>
  <c r="AO46" i="3"/>
  <c r="AZ46" i="3"/>
  <c r="C46" i="3"/>
  <c r="G46" i="3"/>
  <c r="E46" i="3"/>
  <c r="AL46" i="3"/>
  <c r="AI46" i="3"/>
  <c r="AG46" i="3"/>
  <c r="AE46" i="3"/>
  <c r="AU46" i="3"/>
  <c r="AR46" i="3"/>
  <c r="AP46" i="3"/>
  <c r="AN46" i="3"/>
  <c r="BD46" i="3"/>
  <c r="BA46" i="3"/>
  <c r="AY46" i="3"/>
  <c r="BB47" i="3"/>
  <c r="AZ47" i="3"/>
  <c r="AX47" i="3"/>
  <c r="BB45" i="3"/>
  <c r="AZ45" i="3"/>
  <c r="AX45" i="3"/>
  <c r="BB43" i="3"/>
  <c r="AZ43" i="3"/>
  <c r="AX43" i="3"/>
  <c r="M10" i="1" l="1"/>
  <c r="J10" i="1"/>
  <c r="G37" i="1"/>
  <c r="G38" i="1"/>
  <c r="G39" i="1"/>
  <c r="G40" i="1"/>
  <c r="G41" i="1"/>
  <c r="G42" i="1"/>
  <c r="G43" i="1"/>
  <c r="G10" i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B10" i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A8" i="2"/>
  <c r="C8" i="2" s="1"/>
  <c r="A9" i="2"/>
  <c r="C9" i="2" s="1"/>
  <c r="A10" i="2"/>
  <c r="C10" i="2" s="1"/>
  <c r="A11" i="2"/>
  <c r="C11" i="2" s="1"/>
  <c r="A12" i="2"/>
  <c r="C12" i="2" s="1"/>
  <c r="A13" i="2"/>
  <c r="C13" i="2" s="1"/>
  <c r="A7" i="2"/>
  <c r="I606" i="2" l="1"/>
  <c r="HB606" i="2" s="1"/>
  <c r="F606" i="2"/>
  <c r="GY606" i="2" s="1"/>
  <c r="G606" i="2"/>
  <c r="GZ606" i="2" s="1"/>
  <c r="AJ606" i="2"/>
  <c r="IC606" i="2" s="1"/>
  <c r="AH606" i="2"/>
  <c r="IA606" i="2" s="1"/>
  <c r="AF606" i="2"/>
  <c r="HY606" i="2" s="1"/>
  <c r="AD606" i="2"/>
  <c r="HW606" i="2" s="1"/>
  <c r="AB606" i="2"/>
  <c r="HU606" i="2" s="1"/>
  <c r="Z606" i="2"/>
  <c r="HS606" i="2" s="1"/>
  <c r="X606" i="2"/>
  <c r="HQ606" i="2" s="1"/>
  <c r="V606" i="2"/>
  <c r="HO606" i="2" s="1"/>
  <c r="T606" i="2"/>
  <c r="HM606" i="2" s="1"/>
  <c r="R606" i="2"/>
  <c r="HK606" i="2" s="1"/>
  <c r="P606" i="2"/>
  <c r="HI606" i="2" s="1"/>
  <c r="N606" i="2"/>
  <c r="HG606" i="2" s="1"/>
  <c r="L606" i="2"/>
  <c r="HE606" i="2" s="1"/>
  <c r="J606" i="2"/>
  <c r="HC606" i="2" s="1"/>
  <c r="C7" i="2"/>
  <c r="H606" i="2"/>
  <c r="HA606" i="2" s="1"/>
  <c r="AI606" i="2"/>
  <c r="IB606" i="2" s="1"/>
  <c r="AG606" i="2"/>
  <c r="HZ606" i="2" s="1"/>
  <c r="AE606" i="2"/>
  <c r="HX606" i="2" s="1"/>
  <c r="AC606" i="2"/>
  <c r="HV606" i="2" s="1"/>
  <c r="AA606" i="2"/>
  <c r="HT606" i="2" s="1"/>
  <c r="Y606" i="2"/>
  <c r="HR606" i="2" s="1"/>
  <c r="W606" i="2"/>
  <c r="HP606" i="2" s="1"/>
  <c r="U606" i="2"/>
  <c r="HN606" i="2" s="1"/>
  <c r="S606" i="2"/>
  <c r="HL606" i="2" s="1"/>
  <c r="Q606" i="2"/>
  <c r="HJ606" i="2" s="1"/>
  <c r="O606" i="2"/>
  <c r="HH606" i="2" s="1"/>
  <c r="M606" i="2"/>
  <c r="HF606" i="2" s="1"/>
  <c r="K606" i="2"/>
  <c r="HD606" i="2" s="1"/>
  <c r="IX606" i="2"/>
  <c r="IZ606" i="2"/>
  <c r="JB606" i="2"/>
  <c r="JD606" i="2"/>
  <c r="JF606" i="2"/>
  <c r="IX607" i="2"/>
  <c r="IZ607" i="2"/>
  <c r="JB607" i="2"/>
  <c r="JD607" i="2"/>
  <c r="JF607" i="2"/>
  <c r="IX608" i="2"/>
  <c r="IZ608" i="2"/>
  <c r="JB608" i="2"/>
  <c r="JD608" i="2"/>
  <c r="JF608" i="2"/>
  <c r="IX609" i="2"/>
  <c r="IZ609" i="2"/>
  <c r="JB609" i="2"/>
  <c r="JD609" i="2"/>
  <c r="JF609" i="2"/>
  <c r="IX610" i="2"/>
  <c r="IZ610" i="2"/>
  <c r="JB610" i="2"/>
  <c r="JD610" i="2"/>
  <c r="JF610" i="2"/>
  <c r="IX611" i="2"/>
  <c r="IZ611" i="2"/>
  <c r="JB611" i="2"/>
  <c r="JD611" i="2"/>
  <c r="JF611" i="2"/>
  <c r="IX612" i="2"/>
  <c r="IZ612" i="2"/>
  <c r="JB612" i="2"/>
  <c r="JD612" i="2"/>
  <c r="JF612" i="2"/>
  <c r="IX613" i="2"/>
  <c r="IZ613" i="2"/>
  <c r="JB613" i="2"/>
  <c r="JD613" i="2"/>
  <c r="JF613" i="2"/>
  <c r="IX614" i="2"/>
  <c r="IZ614" i="2"/>
  <c r="JB614" i="2"/>
  <c r="JD614" i="2"/>
  <c r="JF614" i="2"/>
  <c r="IX615" i="2"/>
  <c r="IZ615" i="2"/>
  <c r="JB615" i="2"/>
  <c r="JD615" i="2"/>
  <c r="JF615" i="2"/>
  <c r="IX616" i="2"/>
  <c r="IZ616" i="2"/>
  <c r="JB616" i="2"/>
  <c r="JD616" i="2"/>
  <c r="JF616" i="2"/>
  <c r="IX617" i="2"/>
  <c r="IZ617" i="2"/>
  <c r="JB617" i="2"/>
  <c r="JD617" i="2"/>
  <c r="JF617" i="2"/>
  <c r="IX618" i="2"/>
  <c r="IZ618" i="2"/>
  <c r="JB618" i="2"/>
  <c r="JD618" i="2"/>
  <c r="JF618" i="2"/>
  <c r="IX619" i="2"/>
  <c r="IZ619" i="2"/>
  <c r="JB619" i="2"/>
  <c r="JD619" i="2"/>
  <c r="JF619" i="2"/>
  <c r="IX620" i="2"/>
  <c r="IZ620" i="2"/>
  <c r="JB620" i="2"/>
  <c r="JD620" i="2"/>
  <c r="JF620" i="2"/>
  <c r="IX621" i="2"/>
  <c r="IZ621" i="2"/>
  <c r="JB621" i="2"/>
  <c r="JD621" i="2"/>
  <c r="JF621" i="2"/>
  <c r="IX622" i="2"/>
  <c r="IZ622" i="2"/>
  <c r="JB622" i="2"/>
  <c r="JD622" i="2"/>
  <c r="JF622" i="2"/>
  <c r="IX623" i="2"/>
  <c r="IZ623" i="2"/>
  <c r="JB623" i="2"/>
  <c r="JD623" i="2"/>
  <c r="JF623" i="2"/>
  <c r="IX624" i="2"/>
  <c r="IZ624" i="2"/>
  <c r="JB624" i="2"/>
  <c r="JD624" i="2"/>
  <c r="JF624" i="2"/>
  <c r="IX625" i="2"/>
  <c r="IZ625" i="2"/>
  <c r="JB625" i="2"/>
  <c r="JD625" i="2"/>
  <c r="JF625" i="2"/>
  <c r="IX626" i="2"/>
  <c r="IZ626" i="2"/>
  <c r="JB626" i="2"/>
  <c r="JD626" i="2"/>
  <c r="JF626" i="2"/>
  <c r="IX627" i="2"/>
  <c r="IZ627" i="2"/>
  <c r="JB627" i="2"/>
  <c r="JD627" i="2"/>
  <c r="JF627" i="2"/>
  <c r="IX628" i="2"/>
  <c r="IZ628" i="2"/>
  <c r="JB628" i="2"/>
  <c r="JD628" i="2"/>
  <c r="JF628" i="2"/>
  <c r="IX629" i="2"/>
  <c r="IZ629" i="2"/>
  <c r="JB629" i="2"/>
  <c r="JD629" i="2"/>
  <c r="JF629" i="2"/>
  <c r="IX630" i="2"/>
  <c r="IZ630" i="2"/>
  <c r="JB630" i="2"/>
  <c r="JD630" i="2"/>
  <c r="JF630" i="2"/>
  <c r="AL606" i="2"/>
  <c r="AN606" i="2"/>
  <c r="AP606" i="2"/>
  <c r="AR606" i="2"/>
  <c r="AT606" i="2"/>
  <c r="AV606" i="2"/>
  <c r="AX606" i="2"/>
  <c r="AZ606" i="2"/>
  <c r="BB606" i="2"/>
  <c r="IW606" i="2"/>
  <c r="IY606" i="2"/>
  <c r="JA606" i="2"/>
  <c r="JC606" i="2"/>
  <c r="JE606" i="2"/>
  <c r="IW607" i="2"/>
  <c r="IY607" i="2"/>
  <c r="JA607" i="2"/>
  <c r="JC607" i="2"/>
  <c r="JE607" i="2"/>
  <c r="IW608" i="2"/>
  <c r="IY608" i="2"/>
  <c r="JA608" i="2"/>
  <c r="JC608" i="2"/>
  <c r="JE608" i="2"/>
  <c r="IW609" i="2"/>
  <c r="IY609" i="2"/>
  <c r="JA609" i="2"/>
  <c r="JC609" i="2"/>
  <c r="JE609" i="2"/>
  <c r="IW610" i="2"/>
  <c r="IY610" i="2"/>
  <c r="JA610" i="2"/>
  <c r="JC610" i="2"/>
  <c r="JE610" i="2"/>
  <c r="IW611" i="2"/>
  <c r="IY611" i="2"/>
  <c r="JA611" i="2"/>
  <c r="JC611" i="2"/>
  <c r="JE611" i="2"/>
  <c r="IW612" i="2"/>
  <c r="IY612" i="2"/>
  <c r="JA612" i="2"/>
  <c r="JC612" i="2"/>
  <c r="JE612" i="2"/>
  <c r="IW613" i="2"/>
  <c r="IY613" i="2"/>
  <c r="JA613" i="2"/>
  <c r="JC613" i="2"/>
  <c r="JE613" i="2"/>
  <c r="IW614" i="2"/>
  <c r="IY614" i="2"/>
  <c r="JA614" i="2"/>
  <c r="JC614" i="2"/>
  <c r="JE614" i="2"/>
  <c r="IW615" i="2"/>
  <c r="IY615" i="2"/>
  <c r="JA615" i="2"/>
  <c r="JC615" i="2"/>
  <c r="JE615" i="2"/>
  <c r="IW616" i="2"/>
  <c r="IY616" i="2"/>
  <c r="JA616" i="2"/>
  <c r="JC616" i="2"/>
  <c r="JE616" i="2"/>
  <c r="IW617" i="2"/>
  <c r="IY617" i="2"/>
  <c r="JA617" i="2"/>
  <c r="JC617" i="2"/>
  <c r="JE617" i="2"/>
  <c r="IW618" i="2"/>
  <c r="IY618" i="2"/>
  <c r="JA618" i="2"/>
  <c r="JC618" i="2"/>
  <c r="JE618" i="2"/>
  <c r="IW619" i="2"/>
  <c r="IY619" i="2"/>
  <c r="JA619" i="2"/>
  <c r="JC619" i="2"/>
  <c r="JE619" i="2"/>
  <c r="IW620" i="2"/>
  <c r="IY620" i="2"/>
  <c r="JA620" i="2"/>
  <c r="JC620" i="2"/>
  <c r="JE620" i="2"/>
  <c r="IW621" i="2"/>
  <c r="IY621" i="2"/>
  <c r="JA621" i="2"/>
  <c r="JC621" i="2"/>
  <c r="JE621" i="2"/>
  <c r="IW622" i="2"/>
  <c r="IY622" i="2"/>
  <c r="JA622" i="2"/>
  <c r="JC622" i="2"/>
  <c r="JE622" i="2"/>
  <c r="IW623" i="2"/>
  <c r="IY623" i="2"/>
  <c r="JA623" i="2"/>
  <c r="JC623" i="2"/>
  <c r="JE623" i="2"/>
  <c r="IW624" i="2"/>
  <c r="IY624" i="2"/>
  <c r="JA624" i="2"/>
  <c r="JC624" i="2"/>
  <c r="JE624" i="2"/>
  <c r="IW625" i="2"/>
  <c r="IY625" i="2"/>
  <c r="JA625" i="2"/>
  <c r="JC625" i="2"/>
  <c r="JE625" i="2"/>
  <c r="IW626" i="2"/>
  <c r="IY626" i="2"/>
  <c r="JA626" i="2"/>
  <c r="JC626" i="2"/>
  <c r="JE626" i="2"/>
  <c r="IW627" i="2"/>
  <c r="IY627" i="2"/>
  <c r="JA627" i="2"/>
  <c r="JC627" i="2"/>
  <c r="JE627" i="2"/>
  <c r="IW628" i="2"/>
  <c r="IY628" i="2"/>
  <c r="JA628" i="2"/>
  <c r="JC628" i="2"/>
  <c r="JE628" i="2"/>
  <c r="IW629" i="2"/>
  <c r="IY629" i="2"/>
  <c r="JA629" i="2"/>
  <c r="JC629" i="2"/>
  <c r="JE629" i="2"/>
  <c r="IW630" i="2"/>
  <c r="IY630" i="2"/>
  <c r="JA630" i="2"/>
  <c r="JC630" i="2"/>
  <c r="JE630" i="2"/>
  <c r="AK606" i="2"/>
  <c r="AM606" i="2"/>
  <c r="AO606" i="2"/>
  <c r="AQ606" i="2"/>
  <c r="AS606" i="2"/>
  <c r="AU606" i="2"/>
  <c r="AW606" i="2"/>
  <c r="AY606" i="2"/>
  <c r="BA606" i="2"/>
  <c r="BC606" i="2"/>
  <c r="CB7" i="2"/>
  <c r="CA7" i="2"/>
  <c r="N4" i="3"/>
  <c r="B4" i="3"/>
  <c r="CB12" i="2"/>
  <c r="DC7" i="2"/>
  <c r="DA8" i="2"/>
  <c r="DB8" i="2"/>
  <c r="DC8" i="2"/>
  <c r="DA9" i="2"/>
  <c r="DB9" i="2"/>
  <c r="DC9" i="2"/>
  <c r="DA10" i="2"/>
  <c r="DB10" i="2"/>
  <c r="DC10" i="2"/>
  <c r="DA11" i="2"/>
  <c r="DB11" i="2"/>
  <c r="DC11" i="2"/>
  <c r="DA12" i="2"/>
  <c r="DB12" i="2"/>
  <c r="DC12" i="2"/>
  <c r="DA13" i="2"/>
  <c r="DB13" i="2"/>
  <c r="DC13" i="2"/>
  <c r="DA15" i="2"/>
  <c r="DB15" i="2"/>
  <c r="DC15" i="2"/>
  <c r="DA16" i="2"/>
  <c r="DB16" i="2"/>
  <c r="DC16" i="2"/>
  <c r="DA17" i="2"/>
  <c r="DB17" i="2"/>
  <c r="DC17" i="2"/>
  <c r="DA18" i="2"/>
  <c r="DB18" i="2"/>
  <c r="DC18" i="2"/>
  <c r="DA19" i="2"/>
  <c r="DB19" i="2"/>
  <c r="DC19" i="2"/>
  <c r="DA20" i="2"/>
  <c r="DB20" i="2"/>
  <c r="DC20" i="2"/>
  <c r="DA21" i="2"/>
  <c r="DB21" i="2"/>
  <c r="DC21" i="2"/>
  <c r="DA22" i="2"/>
  <c r="DB22" i="2"/>
  <c r="DC22" i="2"/>
  <c r="DA24" i="2"/>
  <c r="DB24" i="2"/>
  <c r="DC24" i="2"/>
  <c r="DA25" i="2"/>
  <c r="DB25" i="2"/>
  <c r="DC25" i="2"/>
  <c r="DA26" i="2"/>
  <c r="DB26" i="2"/>
  <c r="DC26" i="2"/>
  <c r="DA27" i="2"/>
  <c r="DB27" i="2"/>
  <c r="DC27" i="2"/>
  <c r="DA28" i="2"/>
  <c r="DB28" i="2"/>
  <c r="DC28" i="2"/>
  <c r="DA29" i="2"/>
  <c r="DB29" i="2"/>
  <c r="DC29" i="2"/>
  <c r="DA30" i="2"/>
  <c r="DB30" i="2"/>
  <c r="DC30" i="2"/>
  <c r="DA31" i="2"/>
  <c r="DB31" i="2"/>
  <c r="DC31" i="2"/>
  <c r="DA33" i="2"/>
  <c r="DB33" i="2"/>
  <c r="DC33" i="2"/>
  <c r="DA34" i="2"/>
  <c r="DB34" i="2"/>
  <c r="DC34" i="2"/>
  <c r="DA35" i="2"/>
  <c r="DB35" i="2"/>
  <c r="DC35" i="2"/>
  <c r="DA36" i="2"/>
  <c r="DB36" i="2"/>
  <c r="DC36" i="2"/>
  <c r="DA37" i="2"/>
  <c r="DB37" i="2"/>
  <c r="DC37" i="2"/>
  <c r="DA38" i="2"/>
  <c r="DB38" i="2"/>
  <c r="DC38" i="2"/>
  <c r="DA39" i="2"/>
  <c r="DB39" i="2"/>
  <c r="DC39" i="2"/>
  <c r="DA40" i="2"/>
  <c r="DB40" i="2"/>
  <c r="DC40" i="2"/>
  <c r="DA42" i="2"/>
  <c r="DB42" i="2"/>
  <c r="DC42" i="2"/>
  <c r="DA43" i="2"/>
  <c r="DB43" i="2"/>
  <c r="DC43" i="2"/>
  <c r="DA44" i="2"/>
  <c r="DB44" i="2"/>
  <c r="DC44" i="2"/>
  <c r="DA45" i="2"/>
  <c r="DB45" i="2"/>
  <c r="DC45" i="2"/>
  <c r="DA46" i="2"/>
  <c r="DB46" i="2"/>
  <c r="DC46" i="2"/>
  <c r="DA47" i="2"/>
  <c r="DB47" i="2"/>
  <c r="DC47" i="2"/>
  <c r="DA48" i="2"/>
  <c r="DB48" i="2"/>
  <c r="DC48" i="2"/>
  <c r="DA49" i="2"/>
  <c r="DB49" i="2"/>
  <c r="DC49" i="2"/>
  <c r="DA51" i="2"/>
  <c r="DB51" i="2"/>
  <c r="DC51" i="2"/>
  <c r="DA52" i="2"/>
  <c r="DB52" i="2"/>
  <c r="DC52" i="2"/>
  <c r="DA53" i="2"/>
  <c r="DB53" i="2"/>
  <c r="DC53" i="2"/>
  <c r="DA54" i="2"/>
  <c r="DB54" i="2"/>
  <c r="DC54" i="2"/>
  <c r="DA55" i="2"/>
  <c r="DB55" i="2"/>
  <c r="DC55" i="2"/>
  <c r="DA56" i="2"/>
  <c r="DB56" i="2"/>
  <c r="DC56" i="2"/>
  <c r="DA57" i="2"/>
  <c r="DB57" i="2"/>
  <c r="DC57" i="2"/>
  <c r="DA58" i="2"/>
  <c r="DB58" i="2"/>
  <c r="DC58" i="2"/>
  <c r="DA60" i="2"/>
  <c r="DB60" i="2"/>
  <c r="DC60" i="2"/>
  <c r="DB7" i="2"/>
  <c r="AD7" i="5"/>
  <c r="DA7" i="2" s="1"/>
  <c r="AB7" i="5"/>
  <c r="CY7" i="2" s="1"/>
  <c r="CZ7" i="2"/>
  <c r="CY8" i="2"/>
  <c r="CZ8" i="2"/>
  <c r="CY9" i="2"/>
  <c r="CZ9" i="2"/>
  <c r="CY10" i="2"/>
  <c r="CZ10" i="2"/>
  <c r="CY11" i="2"/>
  <c r="CZ11" i="2"/>
  <c r="CY12" i="2"/>
  <c r="CZ12" i="2"/>
  <c r="CY13" i="2"/>
  <c r="CZ13" i="2"/>
  <c r="CY15" i="2"/>
  <c r="CZ15" i="2"/>
  <c r="CY16" i="2"/>
  <c r="CZ16" i="2"/>
  <c r="CY17" i="2"/>
  <c r="CZ17" i="2"/>
  <c r="CY18" i="2"/>
  <c r="CZ18" i="2"/>
  <c r="CY19" i="2"/>
  <c r="CZ19" i="2"/>
  <c r="CY20" i="2"/>
  <c r="CZ20" i="2"/>
  <c r="CY21" i="2"/>
  <c r="CZ21" i="2"/>
  <c r="CY22" i="2"/>
  <c r="CZ22" i="2"/>
  <c r="CY24" i="2"/>
  <c r="CZ24" i="2"/>
  <c r="CY25" i="2"/>
  <c r="CZ25" i="2"/>
  <c r="CY26" i="2"/>
  <c r="CZ26" i="2"/>
  <c r="CY27" i="2"/>
  <c r="CZ27" i="2"/>
  <c r="CY28" i="2"/>
  <c r="CZ28" i="2"/>
  <c r="CY29" i="2"/>
  <c r="CZ29" i="2"/>
  <c r="CY30" i="2"/>
  <c r="CZ30" i="2"/>
  <c r="CY31" i="2"/>
  <c r="CZ31" i="2"/>
  <c r="CY33" i="2"/>
  <c r="CZ33" i="2"/>
  <c r="CY34" i="2"/>
  <c r="CZ34" i="2"/>
  <c r="CY35" i="2"/>
  <c r="CZ35" i="2"/>
  <c r="CY36" i="2"/>
  <c r="CZ36" i="2"/>
  <c r="CY37" i="2"/>
  <c r="CZ37" i="2"/>
  <c r="CY38" i="2"/>
  <c r="CZ38" i="2"/>
  <c r="CY39" i="2"/>
  <c r="CZ39" i="2"/>
  <c r="CY40" i="2"/>
  <c r="CZ40" i="2"/>
  <c r="CY42" i="2"/>
  <c r="CZ42" i="2"/>
  <c r="CY43" i="2"/>
  <c r="CZ43" i="2"/>
  <c r="CY44" i="2"/>
  <c r="CZ44" i="2"/>
  <c r="CY45" i="2"/>
  <c r="CZ45" i="2"/>
  <c r="CY46" i="2"/>
  <c r="CZ46" i="2"/>
  <c r="CY47" i="2"/>
  <c r="CZ47" i="2"/>
  <c r="CY48" i="2"/>
  <c r="CZ48" i="2"/>
  <c r="CY49" i="2"/>
  <c r="CZ49" i="2"/>
  <c r="CY51" i="2"/>
  <c r="CZ51" i="2"/>
  <c r="CY52" i="2"/>
  <c r="CZ52" i="2"/>
  <c r="CY53" i="2"/>
  <c r="CZ53" i="2"/>
  <c r="CY54" i="2"/>
  <c r="CZ54" i="2"/>
  <c r="CY55" i="2"/>
  <c r="CZ55" i="2"/>
  <c r="CY56" i="2"/>
  <c r="CZ56" i="2"/>
  <c r="CY57" i="2"/>
  <c r="CZ57" i="2"/>
  <c r="CY58" i="2"/>
  <c r="CZ58" i="2"/>
  <c r="CY60" i="2"/>
  <c r="CZ60" i="2"/>
  <c r="CX7" i="2"/>
  <c r="Z7" i="5"/>
  <c r="CW7" i="2" s="1"/>
  <c r="CM8" i="2"/>
  <c r="CN8" i="2"/>
  <c r="CO8" i="2"/>
  <c r="CP8" i="2"/>
  <c r="CQ8" i="2"/>
  <c r="CR8" i="2"/>
  <c r="CS8" i="2"/>
  <c r="CT8" i="2"/>
  <c r="CU8" i="2"/>
  <c r="CV8" i="2"/>
  <c r="CW8" i="2"/>
  <c r="CX8" i="2"/>
  <c r="CM9" i="2"/>
  <c r="CN9" i="2"/>
  <c r="CO9" i="2"/>
  <c r="CP9" i="2"/>
  <c r="CQ9" i="2"/>
  <c r="CR9" i="2"/>
  <c r="CS9" i="2"/>
  <c r="CT9" i="2"/>
  <c r="CU9" i="2"/>
  <c r="CV9" i="2"/>
  <c r="CW9" i="2"/>
  <c r="CX9" i="2"/>
  <c r="CM10" i="2"/>
  <c r="CN10" i="2"/>
  <c r="CO10" i="2"/>
  <c r="CP10" i="2"/>
  <c r="CQ10" i="2"/>
  <c r="CR10" i="2"/>
  <c r="CS10" i="2"/>
  <c r="CT10" i="2"/>
  <c r="CU10" i="2"/>
  <c r="CV10" i="2"/>
  <c r="CW10" i="2"/>
  <c r="CX10" i="2"/>
  <c r="CM11" i="2"/>
  <c r="CN11" i="2"/>
  <c r="CO11" i="2"/>
  <c r="CP11" i="2"/>
  <c r="CQ11" i="2"/>
  <c r="CR11" i="2"/>
  <c r="CS11" i="2"/>
  <c r="CT11" i="2"/>
  <c r="CU11" i="2"/>
  <c r="CV11" i="2"/>
  <c r="CW11" i="2"/>
  <c r="CX11" i="2"/>
  <c r="CM12" i="2"/>
  <c r="CN12" i="2"/>
  <c r="CO12" i="2"/>
  <c r="CP12" i="2"/>
  <c r="CQ12" i="2"/>
  <c r="CR12" i="2"/>
  <c r="CS12" i="2"/>
  <c r="CT12" i="2"/>
  <c r="CU12" i="2"/>
  <c r="CV12" i="2"/>
  <c r="CW12" i="2"/>
  <c r="CX12" i="2"/>
  <c r="CM13" i="2"/>
  <c r="CN13" i="2"/>
  <c r="CO13" i="2"/>
  <c r="CP13" i="2"/>
  <c r="CQ13" i="2"/>
  <c r="CR13" i="2"/>
  <c r="CS13" i="2"/>
  <c r="CT13" i="2"/>
  <c r="CU13" i="2"/>
  <c r="CV13" i="2"/>
  <c r="CW13" i="2"/>
  <c r="CX13" i="2"/>
  <c r="CM15" i="2"/>
  <c r="CN15" i="2"/>
  <c r="CO15" i="2"/>
  <c r="CP15" i="2"/>
  <c r="CQ15" i="2"/>
  <c r="CR15" i="2"/>
  <c r="CS15" i="2"/>
  <c r="CT15" i="2"/>
  <c r="CU15" i="2"/>
  <c r="CV15" i="2"/>
  <c r="CW15" i="2"/>
  <c r="CX15" i="2"/>
  <c r="CM16" i="2"/>
  <c r="CN16" i="2"/>
  <c r="CO16" i="2"/>
  <c r="CP16" i="2"/>
  <c r="CQ16" i="2"/>
  <c r="CR16" i="2"/>
  <c r="CS16" i="2"/>
  <c r="CT16" i="2"/>
  <c r="CU16" i="2"/>
  <c r="CV16" i="2"/>
  <c r="CW16" i="2"/>
  <c r="CX16" i="2"/>
  <c r="CM17" i="2"/>
  <c r="CN17" i="2"/>
  <c r="CO17" i="2"/>
  <c r="CP17" i="2"/>
  <c r="CQ17" i="2"/>
  <c r="CR17" i="2"/>
  <c r="CS17" i="2"/>
  <c r="CT17" i="2"/>
  <c r="CU17" i="2"/>
  <c r="CV17" i="2"/>
  <c r="CW17" i="2"/>
  <c r="CX17" i="2"/>
  <c r="CM18" i="2"/>
  <c r="CN18" i="2"/>
  <c r="CO18" i="2"/>
  <c r="CP18" i="2"/>
  <c r="CQ18" i="2"/>
  <c r="CR18" i="2"/>
  <c r="CS18" i="2"/>
  <c r="CT18" i="2"/>
  <c r="CU18" i="2"/>
  <c r="CV18" i="2"/>
  <c r="CW18" i="2"/>
  <c r="CX18" i="2"/>
  <c r="CM19" i="2"/>
  <c r="CN19" i="2"/>
  <c r="CO19" i="2"/>
  <c r="CP19" i="2"/>
  <c r="CQ19" i="2"/>
  <c r="CR19" i="2"/>
  <c r="CS19" i="2"/>
  <c r="CT19" i="2"/>
  <c r="CU19" i="2"/>
  <c r="CV19" i="2"/>
  <c r="CW19" i="2"/>
  <c r="CX19" i="2"/>
  <c r="CM20" i="2"/>
  <c r="CN20" i="2"/>
  <c r="CO20" i="2"/>
  <c r="CP20" i="2"/>
  <c r="CQ20" i="2"/>
  <c r="CR20" i="2"/>
  <c r="CS20" i="2"/>
  <c r="CT20" i="2"/>
  <c r="CU20" i="2"/>
  <c r="CV20" i="2"/>
  <c r="CW20" i="2"/>
  <c r="CX20" i="2"/>
  <c r="CM21" i="2"/>
  <c r="CN21" i="2"/>
  <c r="CO21" i="2"/>
  <c r="CP21" i="2"/>
  <c r="CQ21" i="2"/>
  <c r="CR21" i="2"/>
  <c r="CS21" i="2"/>
  <c r="CT21" i="2"/>
  <c r="CU21" i="2"/>
  <c r="CV21" i="2"/>
  <c r="CW21" i="2"/>
  <c r="CX21" i="2"/>
  <c r="CM22" i="2"/>
  <c r="CN22" i="2"/>
  <c r="CO22" i="2"/>
  <c r="CP22" i="2"/>
  <c r="CQ22" i="2"/>
  <c r="CR22" i="2"/>
  <c r="CS22" i="2"/>
  <c r="CT22" i="2"/>
  <c r="CU22" i="2"/>
  <c r="CV22" i="2"/>
  <c r="CW22" i="2"/>
  <c r="CX22" i="2"/>
  <c r="CM24" i="2"/>
  <c r="CN24" i="2"/>
  <c r="CO24" i="2"/>
  <c r="CP24" i="2"/>
  <c r="CQ24" i="2"/>
  <c r="CR24" i="2"/>
  <c r="CS24" i="2"/>
  <c r="CT24" i="2"/>
  <c r="CU24" i="2"/>
  <c r="CV24" i="2"/>
  <c r="CW24" i="2"/>
  <c r="CX24" i="2"/>
  <c r="CM25" i="2"/>
  <c r="CN25" i="2"/>
  <c r="CO25" i="2"/>
  <c r="CP25" i="2"/>
  <c r="CQ25" i="2"/>
  <c r="CR25" i="2"/>
  <c r="CS25" i="2"/>
  <c r="CT25" i="2"/>
  <c r="CU25" i="2"/>
  <c r="CV25" i="2"/>
  <c r="CW25" i="2"/>
  <c r="CX25" i="2"/>
  <c r="CM26" i="2"/>
  <c r="CN26" i="2"/>
  <c r="CO26" i="2"/>
  <c r="CP26" i="2"/>
  <c r="CQ26" i="2"/>
  <c r="CR26" i="2"/>
  <c r="CS26" i="2"/>
  <c r="CT26" i="2"/>
  <c r="CU26" i="2"/>
  <c r="CV26" i="2"/>
  <c r="CW26" i="2"/>
  <c r="CX26" i="2"/>
  <c r="CM27" i="2"/>
  <c r="CN27" i="2"/>
  <c r="CO27" i="2"/>
  <c r="CP27" i="2"/>
  <c r="CQ27" i="2"/>
  <c r="CR27" i="2"/>
  <c r="CS27" i="2"/>
  <c r="CT27" i="2"/>
  <c r="CU27" i="2"/>
  <c r="CV27" i="2"/>
  <c r="CW27" i="2"/>
  <c r="CX27" i="2"/>
  <c r="CM28" i="2"/>
  <c r="CN28" i="2"/>
  <c r="CO28" i="2"/>
  <c r="CP28" i="2"/>
  <c r="CQ28" i="2"/>
  <c r="CR28" i="2"/>
  <c r="CS28" i="2"/>
  <c r="CT28" i="2"/>
  <c r="CU28" i="2"/>
  <c r="CV28" i="2"/>
  <c r="CW28" i="2"/>
  <c r="CX28" i="2"/>
  <c r="CM29" i="2"/>
  <c r="CN29" i="2"/>
  <c r="CO29" i="2"/>
  <c r="CP29" i="2"/>
  <c r="CQ29" i="2"/>
  <c r="CR29" i="2"/>
  <c r="CS29" i="2"/>
  <c r="CT29" i="2"/>
  <c r="CU29" i="2"/>
  <c r="CV29" i="2"/>
  <c r="CW29" i="2"/>
  <c r="CX29" i="2"/>
  <c r="CM30" i="2"/>
  <c r="CN30" i="2"/>
  <c r="CO30" i="2"/>
  <c r="CP30" i="2"/>
  <c r="CQ30" i="2"/>
  <c r="CR30" i="2"/>
  <c r="CS30" i="2"/>
  <c r="CT30" i="2"/>
  <c r="CU30" i="2"/>
  <c r="CV30" i="2"/>
  <c r="CW30" i="2"/>
  <c r="CX30" i="2"/>
  <c r="CM31" i="2"/>
  <c r="CN31" i="2"/>
  <c r="CO31" i="2"/>
  <c r="CP31" i="2"/>
  <c r="CQ31" i="2"/>
  <c r="CR31" i="2"/>
  <c r="CS31" i="2"/>
  <c r="CT31" i="2"/>
  <c r="CU31" i="2"/>
  <c r="CV31" i="2"/>
  <c r="CW31" i="2"/>
  <c r="CX31" i="2"/>
  <c r="CM33" i="2"/>
  <c r="CN33" i="2"/>
  <c r="CO33" i="2"/>
  <c r="CP33" i="2"/>
  <c r="CQ33" i="2"/>
  <c r="CR33" i="2"/>
  <c r="CS33" i="2"/>
  <c r="CT33" i="2"/>
  <c r="CU33" i="2"/>
  <c r="CV33" i="2"/>
  <c r="CW33" i="2"/>
  <c r="CX33" i="2"/>
  <c r="CM34" i="2"/>
  <c r="CN34" i="2"/>
  <c r="CO34" i="2"/>
  <c r="CP34" i="2"/>
  <c r="CQ34" i="2"/>
  <c r="CR34" i="2"/>
  <c r="CS34" i="2"/>
  <c r="CT34" i="2"/>
  <c r="CU34" i="2"/>
  <c r="CV34" i="2"/>
  <c r="CW34" i="2"/>
  <c r="CX34" i="2"/>
  <c r="CM35" i="2"/>
  <c r="CN35" i="2"/>
  <c r="CO35" i="2"/>
  <c r="CP35" i="2"/>
  <c r="CQ35" i="2"/>
  <c r="CR35" i="2"/>
  <c r="CS35" i="2"/>
  <c r="CT35" i="2"/>
  <c r="CU35" i="2"/>
  <c r="CV35" i="2"/>
  <c r="CW35" i="2"/>
  <c r="CX35" i="2"/>
  <c r="CM36" i="2"/>
  <c r="CN36" i="2"/>
  <c r="CO36" i="2"/>
  <c r="CP36" i="2"/>
  <c r="CQ36" i="2"/>
  <c r="CR36" i="2"/>
  <c r="CS36" i="2"/>
  <c r="CT36" i="2"/>
  <c r="CU36" i="2"/>
  <c r="CV36" i="2"/>
  <c r="CW36" i="2"/>
  <c r="CX36" i="2"/>
  <c r="CM37" i="2"/>
  <c r="CN37" i="2"/>
  <c r="CO37" i="2"/>
  <c r="CP37" i="2"/>
  <c r="CQ37" i="2"/>
  <c r="CR37" i="2"/>
  <c r="CS37" i="2"/>
  <c r="CT37" i="2"/>
  <c r="CU37" i="2"/>
  <c r="CV37" i="2"/>
  <c r="CW37" i="2"/>
  <c r="CX37" i="2"/>
  <c r="CM38" i="2"/>
  <c r="CN38" i="2"/>
  <c r="CO38" i="2"/>
  <c r="CP38" i="2"/>
  <c r="CQ38" i="2"/>
  <c r="CR38" i="2"/>
  <c r="CS38" i="2"/>
  <c r="CT38" i="2"/>
  <c r="CU38" i="2"/>
  <c r="CV38" i="2"/>
  <c r="CW38" i="2"/>
  <c r="CX38" i="2"/>
  <c r="CM39" i="2"/>
  <c r="CN39" i="2"/>
  <c r="CO39" i="2"/>
  <c r="CP39" i="2"/>
  <c r="CQ39" i="2"/>
  <c r="CR39" i="2"/>
  <c r="CS39" i="2"/>
  <c r="CT39" i="2"/>
  <c r="CU39" i="2"/>
  <c r="CV39" i="2"/>
  <c r="CW39" i="2"/>
  <c r="CX39" i="2"/>
  <c r="CM40" i="2"/>
  <c r="CN40" i="2"/>
  <c r="CO40" i="2"/>
  <c r="CP40" i="2"/>
  <c r="CQ40" i="2"/>
  <c r="CR40" i="2"/>
  <c r="CS40" i="2"/>
  <c r="CT40" i="2"/>
  <c r="CU40" i="2"/>
  <c r="CV40" i="2"/>
  <c r="CW40" i="2"/>
  <c r="CX40" i="2"/>
  <c r="CM42" i="2"/>
  <c r="CN42" i="2"/>
  <c r="CO42" i="2"/>
  <c r="CP42" i="2"/>
  <c r="CQ42" i="2"/>
  <c r="CR42" i="2"/>
  <c r="CS42" i="2"/>
  <c r="CT42" i="2"/>
  <c r="CU42" i="2"/>
  <c r="CV42" i="2"/>
  <c r="CW42" i="2"/>
  <c r="CX42" i="2"/>
  <c r="CM43" i="2"/>
  <c r="CN43" i="2"/>
  <c r="CO43" i="2"/>
  <c r="CP43" i="2"/>
  <c r="CQ43" i="2"/>
  <c r="CR43" i="2"/>
  <c r="CS43" i="2"/>
  <c r="CT43" i="2"/>
  <c r="CU43" i="2"/>
  <c r="CV43" i="2"/>
  <c r="CW43" i="2"/>
  <c r="CX43" i="2"/>
  <c r="CM44" i="2"/>
  <c r="CN44" i="2"/>
  <c r="CO44" i="2"/>
  <c r="CP44" i="2"/>
  <c r="CQ44" i="2"/>
  <c r="CR44" i="2"/>
  <c r="CS44" i="2"/>
  <c r="CT44" i="2"/>
  <c r="CU44" i="2"/>
  <c r="CV44" i="2"/>
  <c r="CW44" i="2"/>
  <c r="CX44" i="2"/>
  <c r="CM45" i="2"/>
  <c r="CN45" i="2"/>
  <c r="CO45" i="2"/>
  <c r="CP45" i="2"/>
  <c r="CQ45" i="2"/>
  <c r="CR45" i="2"/>
  <c r="CS45" i="2"/>
  <c r="CT45" i="2"/>
  <c r="CU45" i="2"/>
  <c r="CV45" i="2"/>
  <c r="CW45" i="2"/>
  <c r="CX45" i="2"/>
  <c r="CM46" i="2"/>
  <c r="CN46" i="2"/>
  <c r="CO46" i="2"/>
  <c r="CP46" i="2"/>
  <c r="CQ46" i="2"/>
  <c r="CR46" i="2"/>
  <c r="CS46" i="2"/>
  <c r="CT46" i="2"/>
  <c r="CU46" i="2"/>
  <c r="CV46" i="2"/>
  <c r="CW46" i="2"/>
  <c r="CX46" i="2"/>
  <c r="CM47" i="2"/>
  <c r="CN47" i="2"/>
  <c r="CO47" i="2"/>
  <c r="CP47" i="2"/>
  <c r="CQ47" i="2"/>
  <c r="CR47" i="2"/>
  <c r="CS47" i="2"/>
  <c r="CT47" i="2"/>
  <c r="CU47" i="2"/>
  <c r="CV47" i="2"/>
  <c r="CW47" i="2"/>
  <c r="CX47" i="2"/>
  <c r="CM48" i="2"/>
  <c r="CN48" i="2"/>
  <c r="CO48" i="2"/>
  <c r="CP48" i="2"/>
  <c r="CQ48" i="2"/>
  <c r="CR48" i="2"/>
  <c r="CS48" i="2"/>
  <c r="CT48" i="2"/>
  <c r="CU48" i="2"/>
  <c r="CV48" i="2"/>
  <c r="CW48" i="2"/>
  <c r="CX48" i="2"/>
  <c r="CM49" i="2"/>
  <c r="CN49" i="2"/>
  <c r="CO49" i="2"/>
  <c r="CP49" i="2"/>
  <c r="CQ49" i="2"/>
  <c r="CR49" i="2"/>
  <c r="CS49" i="2"/>
  <c r="CT49" i="2"/>
  <c r="CU49" i="2"/>
  <c r="CV49" i="2"/>
  <c r="CW49" i="2"/>
  <c r="CX49" i="2"/>
  <c r="CM51" i="2"/>
  <c r="CN51" i="2"/>
  <c r="CO51" i="2"/>
  <c r="CP51" i="2"/>
  <c r="CQ51" i="2"/>
  <c r="CR51" i="2"/>
  <c r="CS51" i="2"/>
  <c r="CT51" i="2"/>
  <c r="CU51" i="2"/>
  <c r="CV51" i="2"/>
  <c r="CW51" i="2"/>
  <c r="CX51" i="2"/>
  <c r="CM52" i="2"/>
  <c r="CN52" i="2"/>
  <c r="CO52" i="2"/>
  <c r="CP52" i="2"/>
  <c r="CQ52" i="2"/>
  <c r="CR52" i="2"/>
  <c r="CS52" i="2"/>
  <c r="CT52" i="2"/>
  <c r="CU52" i="2"/>
  <c r="CV52" i="2"/>
  <c r="CW52" i="2"/>
  <c r="CX52" i="2"/>
  <c r="CM53" i="2"/>
  <c r="CN53" i="2"/>
  <c r="CO53" i="2"/>
  <c r="CP53" i="2"/>
  <c r="CQ53" i="2"/>
  <c r="CR53" i="2"/>
  <c r="CS53" i="2"/>
  <c r="CT53" i="2"/>
  <c r="CU53" i="2"/>
  <c r="CV53" i="2"/>
  <c r="CW53" i="2"/>
  <c r="CX53" i="2"/>
  <c r="CM54" i="2"/>
  <c r="CN54" i="2"/>
  <c r="CO54" i="2"/>
  <c r="CP54" i="2"/>
  <c r="CQ54" i="2"/>
  <c r="CR54" i="2"/>
  <c r="CS54" i="2"/>
  <c r="CT54" i="2"/>
  <c r="CU54" i="2"/>
  <c r="CV54" i="2"/>
  <c r="CW54" i="2"/>
  <c r="CX54" i="2"/>
  <c r="CM55" i="2"/>
  <c r="CN55" i="2"/>
  <c r="CO55" i="2"/>
  <c r="CP55" i="2"/>
  <c r="CQ55" i="2"/>
  <c r="CR55" i="2"/>
  <c r="CS55" i="2"/>
  <c r="CT55" i="2"/>
  <c r="CU55" i="2"/>
  <c r="CV55" i="2"/>
  <c r="CW55" i="2"/>
  <c r="CX55" i="2"/>
  <c r="CM56" i="2"/>
  <c r="CN56" i="2"/>
  <c r="CO56" i="2"/>
  <c r="CP56" i="2"/>
  <c r="CQ56" i="2"/>
  <c r="CR56" i="2"/>
  <c r="CS56" i="2"/>
  <c r="CT56" i="2"/>
  <c r="CU56" i="2"/>
  <c r="CV56" i="2"/>
  <c r="CW56" i="2"/>
  <c r="CX56" i="2"/>
  <c r="CM57" i="2"/>
  <c r="CN57" i="2"/>
  <c r="CO57" i="2"/>
  <c r="CP57" i="2"/>
  <c r="CQ57" i="2"/>
  <c r="CR57" i="2"/>
  <c r="CS57" i="2"/>
  <c r="CT57" i="2"/>
  <c r="CU57" i="2"/>
  <c r="CV57" i="2"/>
  <c r="CW57" i="2"/>
  <c r="CX57" i="2"/>
  <c r="CM58" i="2"/>
  <c r="CN58" i="2"/>
  <c r="CO58" i="2"/>
  <c r="CP58" i="2"/>
  <c r="CQ58" i="2"/>
  <c r="CR58" i="2"/>
  <c r="CS58" i="2"/>
  <c r="CT58" i="2"/>
  <c r="CU58" i="2"/>
  <c r="CV58" i="2"/>
  <c r="CW58" i="2"/>
  <c r="CX58" i="2"/>
  <c r="CM60" i="2"/>
  <c r="CN60" i="2"/>
  <c r="CO60" i="2"/>
  <c r="CP60" i="2"/>
  <c r="CQ60" i="2"/>
  <c r="CR60" i="2"/>
  <c r="CS60" i="2"/>
  <c r="CT60" i="2"/>
  <c r="CU60" i="2"/>
  <c r="CV60" i="2"/>
  <c r="CW60" i="2"/>
  <c r="CX60" i="2"/>
  <c r="CV7" i="2"/>
  <c r="X7" i="5"/>
  <c r="CU7" i="2" s="1"/>
  <c r="CT7" i="2"/>
  <c r="V7" i="5"/>
  <c r="CS7" i="2" s="1"/>
  <c r="CR7" i="2"/>
  <c r="T7" i="5"/>
  <c r="CQ7" i="2" s="1"/>
  <c r="CP7" i="2"/>
  <c r="R7" i="5"/>
  <c r="CO7" i="2" s="1"/>
  <c r="CN7" i="2"/>
  <c r="P7" i="5"/>
  <c r="CM7" i="2" s="1"/>
  <c r="CL7" i="2"/>
  <c r="N7" i="5"/>
  <c r="CK7" i="2" s="1"/>
  <c r="CK8" i="2"/>
  <c r="CL8" i="2"/>
  <c r="CK9" i="2"/>
  <c r="CL9" i="2"/>
  <c r="CK10" i="2"/>
  <c r="CL10" i="2"/>
  <c r="CK11" i="2"/>
  <c r="CL11" i="2"/>
  <c r="CK12" i="2"/>
  <c r="CL12" i="2"/>
  <c r="CK13" i="2"/>
  <c r="CL13" i="2"/>
  <c r="CK15" i="2"/>
  <c r="CL15" i="2"/>
  <c r="CK16" i="2"/>
  <c r="CL16" i="2"/>
  <c r="CK17" i="2"/>
  <c r="CL17" i="2"/>
  <c r="CK18" i="2"/>
  <c r="CL18" i="2"/>
  <c r="CK19" i="2"/>
  <c r="CL19" i="2"/>
  <c r="CK20" i="2"/>
  <c r="CL20" i="2"/>
  <c r="CK21" i="2"/>
  <c r="CL21" i="2"/>
  <c r="CK22" i="2"/>
  <c r="CL22" i="2"/>
  <c r="CK24" i="2"/>
  <c r="CL24" i="2"/>
  <c r="CK25" i="2"/>
  <c r="CL25" i="2"/>
  <c r="CK26" i="2"/>
  <c r="CL26" i="2"/>
  <c r="CK27" i="2"/>
  <c r="CL27" i="2"/>
  <c r="CK28" i="2"/>
  <c r="CL28" i="2"/>
  <c r="CK29" i="2"/>
  <c r="CL29" i="2"/>
  <c r="CK30" i="2"/>
  <c r="CL30" i="2"/>
  <c r="CK31" i="2"/>
  <c r="CL31" i="2"/>
  <c r="CK33" i="2"/>
  <c r="CL33" i="2"/>
  <c r="CK34" i="2"/>
  <c r="CL34" i="2"/>
  <c r="CK35" i="2"/>
  <c r="CL35" i="2"/>
  <c r="CK36" i="2"/>
  <c r="CL36" i="2"/>
  <c r="CK37" i="2"/>
  <c r="CL37" i="2"/>
  <c r="CK38" i="2"/>
  <c r="CL38" i="2"/>
  <c r="CK39" i="2"/>
  <c r="CL39" i="2"/>
  <c r="CK40" i="2"/>
  <c r="CL40" i="2"/>
  <c r="CK42" i="2"/>
  <c r="CL42" i="2"/>
  <c r="CK43" i="2"/>
  <c r="CL43" i="2"/>
  <c r="CK44" i="2"/>
  <c r="CL44" i="2"/>
  <c r="CK45" i="2"/>
  <c r="CL45" i="2"/>
  <c r="CK46" i="2"/>
  <c r="CL46" i="2"/>
  <c r="CK47" i="2"/>
  <c r="CL47" i="2"/>
  <c r="CK48" i="2"/>
  <c r="CL48" i="2"/>
  <c r="CK49" i="2"/>
  <c r="CL49" i="2"/>
  <c r="CK51" i="2"/>
  <c r="CL51" i="2"/>
  <c r="CK52" i="2"/>
  <c r="CL52" i="2"/>
  <c r="CK53" i="2"/>
  <c r="CL53" i="2"/>
  <c r="CK54" i="2"/>
  <c r="CL54" i="2"/>
  <c r="CK55" i="2"/>
  <c r="CL55" i="2"/>
  <c r="CK56" i="2"/>
  <c r="CL56" i="2"/>
  <c r="CK57" i="2"/>
  <c r="CL57" i="2"/>
  <c r="CK58" i="2"/>
  <c r="CL58" i="2"/>
  <c r="CK60" i="2"/>
  <c r="CL60" i="2"/>
  <c r="CJ7" i="2"/>
  <c r="L7" i="5"/>
  <c r="CI7" i="2" s="1"/>
  <c r="CG8" i="2"/>
  <c r="CH8" i="2"/>
  <c r="CI8" i="2"/>
  <c r="CJ8" i="2"/>
  <c r="CG9" i="2"/>
  <c r="CH9" i="2"/>
  <c r="CI9" i="2"/>
  <c r="CJ9" i="2"/>
  <c r="CG10" i="2"/>
  <c r="CH10" i="2"/>
  <c r="CI10" i="2"/>
  <c r="CJ10" i="2"/>
  <c r="CG11" i="2"/>
  <c r="CH11" i="2"/>
  <c r="CI11" i="2"/>
  <c r="CJ11" i="2"/>
  <c r="CG12" i="2"/>
  <c r="CH12" i="2"/>
  <c r="CI12" i="2"/>
  <c r="CJ12" i="2"/>
  <c r="CG13" i="2"/>
  <c r="CH13" i="2"/>
  <c r="CI13" i="2"/>
  <c r="CJ13" i="2"/>
  <c r="CG15" i="2"/>
  <c r="CH15" i="2"/>
  <c r="CI15" i="2"/>
  <c r="CJ15" i="2"/>
  <c r="CG16" i="2"/>
  <c r="CH16" i="2"/>
  <c r="CI16" i="2"/>
  <c r="CJ16" i="2"/>
  <c r="CG17" i="2"/>
  <c r="CH17" i="2"/>
  <c r="CI17" i="2"/>
  <c r="CJ17" i="2"/>
  <c r="CG18" i="2"/>
  <c r="CH18" i="2"/>
  <c r="CI18" i="2"/>
  <c r="CJ18" i="2"/>
  <c r="CG19" i="2"/>
  <c r="CH19" i="2"/>
  <c r="CI19" i="2"/>
  <c r="CJ19" i="2"/>
  <c r="CG20" i="2"/>
  <c r="CH20" i="2"/>
  <c r="CI20" i="2"/>
  <c r="CJ20" i="2"/>
  <c r="CG21" i="2"/>
  <c r="CH21" i="2"/>
  <c r="CI21" i="2"/>
  <c r="CJ21" i="2"/>
  <c r="CG22" i="2"/>
  <c r="CH22" i="2"/>
  <c r="CI22" i="2"/>
  <c r="CJ22" i="2"/>
  <c r="CG24" i="2"/>
  <c r="CH24" i="2"/>
  <c r="CI24" i="2"/>
  <c r="CJ24" i="2"/>
  <c r="CG25" i="2"/>
  <c r="CH25" i="2"/>
  <c r="CI25" i="2"/>
  <c r="CJ25" i="2"/>
  <c r="CG26" i="2"/>
  <c r="CH26" i="2"/>
  <c r="CI26" i="2"/>
  <c r="CJ26" i="2"/>
  <c r="CG27" i="2"/>
  <c r="CH27" i="2"/>
  <c r="CI27" i="2"/>
  <c r="CJ27" i="2"/>
  <c r="CG28" i="2"/>
  <c r="CH28" i="2"/>
  <c r="CI28" i="2"/>
  <c r="CJ28" i="2"/>
  <c r="CG29" i="2"/>
  <c r="CH29" i="2"/>
  <c r="CI29" i="2"/>
  <c r="CJ29" i="2"/>
  <c r="CG30" i="2"/>
  <c r="CH30" i="2"/>
  <c r="CI30" i="2"/>
  <c r="CJ30" i="2"/>
  <c r="CG31" i="2"/>
  <c r="CH31" i="2"/>
  <c r="CI31" i="2"/>
  <c r="CJ31" i="2"/>
  <c r="CG33" i="2"/>
  <c r="CH33" i="2"/>
  <c r="CI33" i="2"/>
  <c r="CJ33" i="2"/>
  <c r="CG34" i="2"/>
  <c r="CH34" i="2"/>
  <c r="CI34" i="2"/>
  <c r="CJ34" i="2"/>
  <c r="CG35" i="2"/>
  <c r="CH35" i="2"/>
  <c r="CI35" i="2"/>
  <c r="CJ35" i="2"/>
  <c r="CG36" i="2"/>
  <c r="CH36" i="2"/>
  <c r="CI36" i="2"/>
  <c r="CJ36" i="2"/>
  <c r="CG37" i="2"/>
  <c r="CH37" i="2"/>
  <c r="CI37" i="2"/>
  <c r="CJ37" i="2"/>
  <c r="CG38" i="2"/>
  <c r="CH38" i="2"/>
  <c r="CI38" i="2"/>
  <c r="CJ38" i="2"/>
  <c r="CG39" i="2"/>
  <c r="CH39" i="2"/>
  <c r="CI39" i="2"/>
  <c r="CJ39" i="2"/>
  <c r="CG40" i="2"/>
  <c r="CH40" i="2"/>
  <c r="CI40" i="2"/>
  <c r="CJ40" i="2"/>
  <c r="CG42" i="2"/>
  <c r="CH42" i="2"/>
  <c r="CI42" i="2"/>
  <c r="CJ42" i="2"/>
  <c r="CG43" i="2"/>
  <c r="CH43" i="2"/>
  <c r="CI43" i="2"/>
  <c r="CJ43" i="2"/>
  <c r="CG44" i="2"/>
  <c r="CH44" i="2"/>
  <c r="CI44" i="2"/>
  <c r="CJ44" i="2"/>
  <c r="CG45" i="2"/>
  <c r="CH45" i="2"/>
  <c r="CI45" i="2"/>
  <c r="CJ45" i="2"/>
  <c r="CG46" i="2"/>
  <c r="CH46" i="2"/>
  <c r="CI46" i="2"/>
  <c r="CJ46" i="2"/>
  <c r="CG47" i="2"/>
  <c r="CH47" i="2"/>
  <c r="CI47" i="2"/>
  <c r="CJ47" i="2"/>
  <c r="CG48" i="2"/>
  <c r="CH48" i="2"/>
  <c r="CI48" i="2"/>
  <c r="CJ48" i="2"/>
  <c r="CG49" i="2"/>
  <c r="CH49" i="2"/>
  <c r="CI49" i="2"/>
  <c r="CJ49" i="2"/>
  <c r="CG51" i="2"/>
  <c r="CH51" i="2"/>
  <c r="CI51" i="2"/>
  <c r="CJ51" i="2"/>
  <c r="CG52" i="2"/>
  <c r="CH52" i="2"/>
  <c r="CI52" i="2"/>
  <c r="CJ52" i="2"/>
  <c r="CG53" i="2"/>
  <c r="CH53" i="2"/>
  <c r="CI53" i="2"/>
  <c r="CJ53" i="2"/>
  <c r="CG54" i="2"/>
  <c r="CH54" i="2"/>
  <c r="CI54" i="2"/>
  <c r="CJ54" i="2"/>
  <c r="CG55" i="2"/>
  <c r="CH55" i="2"/>
  <c r="CI55" i="2"/>
  <c r="CJ55" i="2"/>
  <c r="CG56" i="2"/>
  <c r="CH56" i="2"/>
  <c r="CI56" i="2"/>
  <c r="CJ56" i="2"/>
  <c r="CG57" i="2"/>
  <c r="CH57" i="2"/>
  <c r="CI57" i="2"/>
  <c r="CJ57" i="2"/>
  <c r="CG58" i="2"/>
  <c r="CH58" i="2"/>
  <c r="CI58" i="2"/>
  <c r="CJ58" i="2"/>
  <c r="CG60" i="2"/>
  <c r="CH60" i="2"/>
  <c r="CI60" i="2"/>
  <c r="CJ60" i="2"/>
  <c r="CH7" i="2"/>
  <c r="J7" i="5"/>
  <c r="CG7" i="2" s="1"/>
  <c r="CF7" i="2"/>
  <c r="CE7" i="2"/>
  <c r="CE8" i="2"/>
  <c r="CF8" i="2"/>
  <c r="CE9" i="2"/>
  <c r="CF9" i="2"/>
  <c r="CE10" i="2"/>
  <c r="CF10" i="2"/>
  <c r="CE11" i="2"/>
  <c r="CF11" i="2"/>
  <c r="CE12" i="2"/>
  <c r="CF12" i="2"/>
  <c r="CE13" i="2"/>
  <c r="CF13" i="2"/>
  <c r="CE15" i="2"/>
  <c r="CF15" i="2"/>
  <c r="CE16" i="2"/>
  <c r="CF16" i="2"/>
  <c r="CE17" i="2"/>
  <c r="CF17" i="2"/>
  <c r="CE18" i="2"/>
  <c r="CF18" i="2"/>
  <c r="CE19" i="2"/>
  <c r="CF19" i="2"/>
  <c r="CE20" i="2"/>
  <c r="CF20" i="2"/>
  <c r="CE21" i="2"/>
  <c r="CF21" i="2"/>
  <c r="CE22" i="2"/>
  <c r="CF22" i="2"/>
  <c r="CE24" i="2"/>
  <c r="CF24" i="2"/>
  <c r="CE25" i="2"/>
  <c r="CF25" i="2"/>
  <c r="CE26" i="2"/>
  <c r="CF26" i="2"/>
  <c r="CE27" i="2"/>
  <c r="CF27" i="2"/>
  <c r="CE28" i="2"/>
  <c r="CF28" i="2"/>
  <c r="CE29" i="2"/>
  <c r="CF29" i="2"/>
  <c r="CE30" i="2"/>
  <c r="CF30" i="2"/>
  <c r="CE31" i="2"/>
  <c r="CF31" i="2"/>
  <c r="CE33" i="2"/>
  <c r="CF33" i="2"/>
  <c r="CE34" i="2"/>
  <c r="CF34" i="2"/>
  <c r="CE35" i="2"/>
  <c r="CF35" i="2"/>
  <c r="CE36" i="2"/>
  <c r="CF36" i="2"/>
  <c r="CE37" i="2"/>
  <c r="CF37" i="2"/>
  <c r="CE38" i="2"/>
  <c r="CF38" i="2"/>
  <c r="CE39" i="2"/>
  <c r="CF39" i="2"/>
  <c r="CE40" i="2"/>
  <c r="CF40" i="2"/>
  <c r="CE42" i="2"/>
  <c r="CF42" i="2"/>
  <c r="CE43" i="2"/>
  <c r="CF43" i="2"/>
  <c r="CE44" i="2"/>
  <c r="CF44" i="2"/>
  <c r="CE45" i="2"/>
  <c r="CF45" i="2"/>
  <c r="CE46" i="2"/>
  <c r="CF46" i="2"/>
  <c r="CE47" i="2"/>
  <c r="CF47" i="2"/>
  <c r="CE48" i="2"/>
  <c r="CF48" i="2"/>
  <c r="CE49" i="2"/>
  <c r="CF49" i="2"/>
  <c r="CE51" i="2"/>
  <c r="CF51" i="2"/>
  <c r="CE52" i="2"/>
  <c r="CF52" i="2"/>
  <c r="CE53" i="2"/>
  <c r="CF53" i="2"/>
  <c r="CE54" i="2"/>
  <c r="CF54" i="2"/>
  <c r="CE55" i="2"/>
  <c r="CF55" i="2"/>
  <c r="CE56" i="2"/>
  <c r="CF56" i="2"/>
  <c r="CE57" i="2"/>
  <c r="CF57" i="2"/>
  <c r="CE58" i="2"/>
  <c r="CF58" i="2"/>
  <c r="CE60" i="2"/>
  <c r="CF60" i="2"/>
  <c r="CD7" i="2"/>
  <c r="F7" i="5"/>
  <c r="CC8" i="2"/>
  <c r="CD8" i="2"/>
  <c r="CC9" i="2"/>
  <c r="CD9" i="2"/>
  <c r="CC10" i="2"/>
  <c r="CD10" i="2"/>
  <c r="CD11" i="2"/>
  <c r="CD12" i="2"/>
  <c r="CD13" i="2"/>
  <c r="CD15" i="2"/>
  <c r="CC16" i="2"/>
  <c r="CD16" i="2"/>
  <c r="CC17" i="2"/>
  <c r="CD17" i="2"/>
  <c r="CC18" i="2"/>
  <c r="CD18" i="2"/>
  <c r="CC19" i="2"/>
  <c r="CD19" i="2"/>
  <c r="CC20" i="2"/>
  <c r="CD20" i="2"/>
  <c r="CC21" i="2"/>
  <c r="CD21" i="2"/>
  <c r="CC22" i="2"/>
  <c r="CD22" i="2"/>
  <c r="CC24" i="2"/>
  <c r="CD24" i="2"/>
  <c r="CC25" i="2"/>
  <c r="CD25" i="2"/>
  <c r="CC26" i="2"/>
  <c r="CD26" i="2"/>
  <c r="CC27" i="2"/>
  <c r="CD27" i="2"/>
  <c r="CC28" i="2"/>
  <c r="CD28" i="2"/>
  <c r="CC29" i="2"/>
  <c r="CD29" i="2"/>
  <c r="CC30" i="2"/>
  <c r="CD30" i="2"/>
  <c r="CC31" i="2"/>
  <c r="CD31" i="2"/>
  <c r="CC33" i="2"/>
  <c r="CD33" i="2"/>
  <c r="CC34" i="2"/>
  <c r="CD34" i="2"/>
  <c r="CC35" i="2"/>
  <c r="CD35" i="2"/>
  <c r="CC36" i="2"/>
  <c r="CD36" i="2"/>
  <c r="CC37" i="2"/>
  <c r="CD37" i="2"/>
  <c r="CC38" i="2"/>
  <c r="CD38" i="2"/>
  <c r="CC39" i="2"/>
  <c r="CD39" i="2"/>
  <c r="CC40" i="2"/>
  <c r="CD40" i="2"/>
  <c r="CC42" i="2"/>
  <c r="CD42" i="2"/>
  <c r="CD43" i="2"/>
  <c r="CC44" i="2"/>
  <c r="CD44" i="2"/>
  <c r="CC45" i="2"/>
  <c r="CD45" i="2"/>
  <c r="CC46" i="2"/>
  <c r="CD46" i="2"/>
  <c r="CC47" i="2"/>
  <c r="CD47" i="2"/>
  <c r="CC48" i="2"/>
  <c r="CD48" i="2"/>
  <c r="CC49" i="2"/>
  <c r="CD49" i="2"/>
  <c r="CC51" i="2"/>
  <c r="CD51" i="2"/>
  <c r="CC52" i="2"/>
  <c r="CD52" i="2"/>
  <c r="CC53" i="2"/>
  <c r="CD53" i="2"/>
  <c r="CC54" i="2"/>
  <c r="CD54" i="2"/>
  <c r="CC55" i="2"/>
  <c r="CD55" i="2"/>
  <c r="CC56" i="2"/>
  <c r="CD56" i="2"/>
  <c r="CC57" i="2"/>
  <c r="CD57" i="2"/>
  <c r="CC58" i="2"/>
  <c r="CD58" i="2"/>
  <c r="CC60" i="2"/>
  <c r="CD60" i="2"/>
  <c r="CB13" i="2"/>
  <c r="CB15" i="2"/>
  <c r="CB16" i="2"/>
  <c r="CB17" i="2"/>
  <c r="CB18" i="2"/>
  <c r="CB19" i="2"/>
  <c r="CB20" i="2"/>
  <c r="CB21" i="2"/>
  <c r="CB22" i="2"/>
  <c r="CB24" i="2"/>
  <c r="CB25" i="2"/>
  <c r="CB26" i="2"/>
  <c r="CB27" i="2"/>
  <c r="CB28" i="2"/>
  <c r="CB29" i="2"/>
  <c r="CB30" i="2"/>
  <c r="CB31" i="2"/>
  <c r="CB33" i="2"/>
  <c r="CB34" i="2"/>
  <c r="CB35" i="2"/>
  <c r="CB36" i="2"/>
  <c r="CB37" i="2"/>
  <c r="CB38" i="2"/>
  <c r="CB39" i="2"/>
  <c r="CB40" i="2"/>
  <c r="CB42" i="2"/>
  <c r="CB43" i="2"/>
  <c r="CB44" i="2"/>
  <c r="CB45" i="2"/>
  <c r="CB46" i="2"/>
  <c r="CB47" i="2"/>
  <c r="CB48" i="2"/>
  <c r="CB49" i="2"/>
  <c r="CB51" i="2"/>
  <c r="CB52" i="2"/>
  <c r="CB53" i="2"/>
  <c r="CB54" i="2"/>
  <c r="CB55" i="2"/>
  <c r="CB56" i="2"/>
  <c r="CB57" i="2"/>
  <c r="CB58" i="2"/>
  <c r="CB60" i="2"/>
  <c r="CA8" i="2"/>
  <c r="CB8" i="2"/>
  <c r="CB9" i="2"/>
  <c r="CB10" i="2"/>
  <c r="CB11" i="2"/>
  <c r="CC61" i="2"/>
  <c r="CC62" i="2"/>
  <c r="CC63" i="2"/>
  <c r="CC64" i="2"/>
  <c r="CC65" i="2"/>
  <c r="CC66" i="2"/>
  <c r="CC67" i="2"/>
  <c r="CC68" i="2"/>
  <c r="CC69" i="2"/>
  <c r="CC70" i="2"/>
  <c r="CC71" i="2"/>
  <c r="CC72" i="2"/>
  <c r="CC73" i="2"/>
  <c r="CC74" i="2"/>
  <c r="CC75" i="2"/>
  <c r="CC76" i="2"/>
  <c r="CC77" i="2"/>
  <c r="CC78" i="2"/>
  <c r="CC79" i="2"/>
  <c r="CC80" i="2"/>
  <c r="CC81" i="2"/>
  <c r="CC82" i="2"/>
  <c r="CC83" i="2"/>
  <c r="CC84" i="2"/>
  <c r="CC85" i="2"/>
  <c r="CC86" i="2"/>
  <c r="CC87" i="2"/>
  <c r="CC88" i="2"/>
  <c r="CC89" i="2"/>
  <c r="CC90" i="2"/>
  <c r="CC91" i="2"/>
  <c r="CC92" i="2"/>
  <c r="CC93" i="2"/>
  <c r="CC94" i="2"/>
  <c r="CC95" i="2"/>
  <c r="CC96" i="2"/>
  <c r="CC97" i="2"/>
  <c r="CC98" i="2"/>
  <c r="CC99" i="2"/>
  <c r="CC100" i="2"/>
  <c r="CC101" i="2"/>
  <c r="CC102" i="2"/>
  <c r="CC103" i="2"/>
  <c r="CC104" i="2"/>
  <c r="CC105" i="2"/>
  <c r="CC106" i="2"/>
  <c r="CC107" i="2"/>
  <c r="CC108" i="2"/>
  <c r="CC109" i="2"/>
  <c r="CC110" i="2"/>
  <c r="CC111" i="2"/>
  <c r="CC112" i="2"/>
  <c r="CC113" i="2"/>
  <c r="CC114" i="2"/>
  <c r="CC115" i="2"/>
  <c r="CC116" i="2"/>
  <c r="CC117" i="2"/>
  <c r="CC118" i="2"/>
  <c r="CC119" i="2"/>
  <c r="CC120" i="2"/>
  <c r="CC121" i="2"/>
  <c r="CC122" i="2"/>
  <c r="CC123" i="2"/>
  <c r="CC124" i="2"/>
  <c r="CC125" i="2"/>
  <c r="CC126" i="2"/>
  <c r="CC127" i="2"/>
  <c r="CC128" i="2"/>
  <c r="CC129" i="2"/>
  <c r="CC130" i="2"/>
  <c r="CC131" i="2"/>
  <c r="CC132" i="2"/>
  <c r="CC133" i="2"/>
  <c r="CC134" i="2"/>
  <c r="CC135" i="2"/>
  <c r="CC136" i="2"/>
  <c r="CC137" i="2"/>
  <c r="CC138" i="2"/>
  <c r="CC139" i="2"/>
  <c r="CC140" i="2"/>
  <c r="CC141" i="2"/>
  <c r="CC142" i="2"/>
  <c r="CC143" i="2"/>
  <c r="CC144" i="2"/>
  <c r="CC145" i="2"/>
  <c r="CC146" i="2"/>
  <c r="CC147" i="2"/>
  <c r="CC148" i="2"/>
  <c r="CC149" i="2"/>
  <c r="CC150" i="2"/>
  <c r="CC151" i="2"/>
  <c r="CC152" i="2"/>
  <c r="CC153" i="2"/>
  <c r="CC154" i="2"/>
  <c r="CC155" i="2"/>
  <c r="CC156" i="2"/>
  <c r="CC157" i="2"/>
  <c r="CC158" i="2"/>
  <c r="CC159" i="2"/>
  <c r="CC160" i="2"/>
  <c r="CC161" i="2"/>
  <c r="CC162" i="2"/>
  <c r="CC163" i="2"/>
  <c r="CC164" i="2"/>
  <c r="CC165" i="2"/>
  <c r="CC166" i="2"/>
  <c r="CC167" i="2"/>
  <c r="CC168" i="2"/>
  <c r="CC169" i="2"/>
  <c r="CC170" i="2"/>
  <c r="CC171" i="2"/>
  <c r="CC172" i="2"/>
  <c r="CC173" i="2"/>
  <c r="CC174" i="2"/>
  <c r="CC175" i="2"/>
  <c r="CC176" i="2"/>
  <c r="CC177" i="2"/>
  <c r="CC178" i="2"/>
  <c r="CC179" i="2"/>
  <c r="CC180" i="2"/>
  <c r="CC181" i="2"/>
  <c r="CC182" i="2"/>
  <c r="CC183" i="2"/>
  <c r="CC184" i="2"/>
  <c r="CC185" i="2"/>
  <c r="CC186" i="2"/>
  <c r="CC187" i="2"/>
  <c r="CC188" i="2"/>
  <c r="CC189" i="2"/>
  <c r="CC190" i="2"/>
  <c r="CC191" i="2"/>
  <c r="CC192" i="2"/>
  <c r="CC193" i="2"/>
  <c r="CC194" i="2"/>
  <c r="CC195" i="2"/>
  <c r="CC196" i="2"/>
  <c r="CC197" i="2"/>
  <c r="CC198" i="2"/>
  <c r="CC199" i="2"/>
  <c r="CC200" i="2"/>
  <c r="CC201" i="2"/>
  <c r="CC202" i="2"/>
  <c r="CC203" i="2"/>
  <c r="CC204" i="2"/>
  <c r="CC205" i="2"/>
  <c r="CC206" i="2"/>
  <c r="CC207" i="2"/>
  <c r="CC208" i="2"/>
  <c r="CC209" i="2"/>
  <c r="CC210" i="2"/>
  <c r="CC211" i="2"/>
  <c r="CC212" i="2"/>
  <c r="CC213" i="2"/>
  <c r="CC214" i="2"/>
  <c r="CC215" i="2"/>
  <c r="CC216" i="2"/>
  <c r="CC217" i="2"/>
  <c r="CC218" i="2"/>
  <c r="CC219" i="2"/>
  <c r="CC220" i="2"/>
  <c r="CC221" i="2"/>
  <c r="CC222" i="2"/>
  <c r="CC223" i="2"/>
  <c r="CC224" i="2"/>
  <c r="CC225" i="2"/>
  <c r="CC226" i="2"/>
  <c r="CC227" i="2"/>
  <c r="CC228" i="2"/>
  <c r="CC229" i="2"/>
  <c r="CC230" i="2"/>
  <c r="CC231" i="2"/>
  <c r="CC232" i="2"/>
  <c r="CC233" i="2"/>
  <c r="CC234" i="2"/>
  <c r="CC235" i="2"/>
  <c r="CC236" i="2"/>
  <c r="CC237" i="2"/>
  <c r="CC238" i="2"/>
  <c r="CC239" i="2"/>
  <c r="CC240" i="2"/>
  <c r="CC241" i="2"/>
  <c r="CC242" i="2"/>
  <c r="CC243" i="2"/>
  <c r="CC244" i="2"/>
  <c r="CC245" i="2"/>
  <c r="CC246" i="2"/>
  <c r="CC247" i="2"/>
  <c r="CC248" i="2"/>
  <c r="CC249" i="2"/>
  <c r="CC250" i="2"/>
  <c r="CC251" i="2"/>
  <c r="CC252" i="2"/>
  <c r="CC253" i="2"/>
  <c r="CC254" i="2"/>
  <c r="CC255" i="2"/>
  <c r="CC256" i="2"/>
  <c r="CC257" i="2"/>
  <c r="CC258" i="2"/>
  <c r="CC259" i="2"/>
  <c r="CC260" i="2"/>
  <c r="CC261" i="2"/>
  <c r="CC262" i="2"/>
  <c r="F607" i="2" l="1"/>
  <c r="F608" i="2" s="1"/>
  <c r="CC7" i="2"/>
  <c r="CC15" i="2"/>
  <c r="K35" i="3"/>
  <c r="K36" i="3"/>
  <c r="K37" i="3"/>
  <c r="K38" i="3"/>
  <c r="K39" i="3"/>
  <c r="K40" i="3"/>
  <c r="K9" i="3"/>
  <c r="K10" i="3"/>
  <c r="K11" i="3"/>
  <c r="K12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8" i="3"/>
  <c r="CC13" i="2"/>
  <c r="I35" i="3"/>
  <c r="I36" i="3"/>
  <c r="I37" i="3"/>
  <c r="I38" i="3"/>
  <c r="I40" i="3"/>
  <c r="I9" i="3"/>
  <c r="I10" i="3"/>
  <c r="I12" i="3"/>
  <c r="I13" i="3"/>
  <c r="I14" i="3"/>
  <c r="I15" i="3"/>
  <c r="I16" i="3"/>
  <c r="I17" i="3"/>
  <c r="I18" i="3"/>
  <c r="I19" i="3"/>
  <c r="I21" i="3"/>
  <c r="I22" i="3"/>
  <c r="I27" i="3"/>
  <c r="I28" i="3"/>
  <c r="I29" i="3"/>
  <c r="I30" i="3"/>
  <c r="I31" i="3"/>
  <c r="I32" i="3"/>
  <c r="I33" i="3"/>
  <c r="I8" i="3"/>
  <c r="CC12" i="2"/>
  <c r="H35" i="3"/>
  <c r="H36" i="3"/>
  <c r="H37" i="3"/>
  <c r="H38" i="3"/>
  <c r="H40" i="3"/>
  <c r="H10" i="3"/>
  <c r="H12" i="3"/>
  <c r="H13" i="3"/>
  <c r="H14" i="3"/>
  <c r="H16" i="3"/>
  <c r="H17" i="3"/>
  <c r="H18" i="3"/>
  <c r="H19" i="3"/>
  <c r="H21" i="3"/>
  <c r="H22" i="3"/>
  <c r="H27" i="3"/>
  <c r="H28" i="3"/>
  <c r="H29" i="3"/>
  <c r="H33" i="3"/>
  <c r="H8" i="3"/>
  <c r="CC11" i="2"/>
  <c r="G8" i="3"/>
  <c r="CA11" i="2"/>
  <c r="G15" i="3"/>
  <c r="G19" i="3"/>
  <c r="G35" i="3"/>
  <c r="G37" i="3"/>
  <c r="G10" i="3"/>
  <c r="G12" i="3"/>
  <c r="G18" i="3"/>
  <c r="G22" i="3"/>
  <c r="G28" i="3"/>
  <c r="G36" i="3"/>
  <c r="G38" i="3"/>
  <c r="G40" i="3"/>
  <c r="CA10" i="2"/>
  <c r="F14" i="3"/>
  <c r="F22" i="3"/>
  <c r="F28" i="3"/>
  <c r="F32" i="3"/>
  <c r="F36" i="3"/>
  <c r="F19" i="3"/>
  <c r="F21" i="3"/>
  <c r="F23" i="3"/>
  <c r="F31" i="3"/>
  <c r="CA9" i="2"/>
  <c r="E15" i="3"/>
  <c r="E31" i="3"/>
  <c r="E35" i="3"/>
  <c r="E39" i="3"/>
  <c r="E14" i="3"/>
  <c r="E22" i="3"/>
  <c r="E28" i="3"/>
  <c r="E30" i="3"/>
  <c r="E34" i="3"/>
  <c r="CA60" i="2"/>
  <c r="CA58" i="2"/>
  <c r="CA57" i="2"/>
  <c r="CA56" i="2"/>
  <c r="CA55" i="2"/>
  <c r="CA54" i="2"/>
  <c r="CA53" i="2"/>
  <c r="CA52" i="2"/>
  <c r="CA51" i="2"/>
  <c r="CA49" i="2"/>
  <c r="CA48" i="2"/>
  <c r="CA47" i="2"/>
  <c r="CA46" i="2"/>
  <c r="CA45" i="2"/>
  <c r="CA44" i="2"/>
  <c r="CA43" i="2"/>
  <c r="CA42" i="2"/>
  <c r="CA40" i="2"/>
  <c r="CA39" i="2"/>
  <c r="CA38" i="2"/>
  <c r="CA37" i="2"/>
  <c r="CA36" i="2"/>
  <c r="CA35" i="2"/>
  <c r="CA34" i="2"/>
  <c r="CA33" i="2"/>
  <c r="CA31" i="2"/>
  <c r="CA30" i="2"/>
  <c r="CA29" i="2"/>
  <c r="CA28" i="2"/>
  <c r="CA27" i="2"/>
  <c r="CA26" i="2"/>
  <c r="CA25" i="2"/>
  <c r="CA24" i="2"/>
  <c r="CA22" i="2"/>
  <c r="CA21" i="2"/>
  <c r="CA19" i="2"/>
  <c r="CA18" i="2"/>
  <c r="CA17" i="2"/>
  <c r="CA16" i="2"/>
  <c r="C25" i="3"/>
  <c r="C21" i="3"/>
  <c r="C17" i="3"/>
  <c r="C34" i="3"/>
  <c r="C24" i="3"/>
  <c r="C16" i="3"/>
  <c r="C12" i="3"/>
  <c r="D33" i="3"/>
  <c r="D21" i="3"/>
  <c r="D26" i="3"/>
  <c r="D22" i="3"/>
  <c r="D14" i="3"/>
  <c r="CA12" i="2"/>
  <c r="C35" i="3"/>
  <c r="C31" i="3"/>
  <c r="C38" i="3"/>
  <c r="C22" i="3"/>
  <c r="C14" i="3"/>
  <c r="D23" i="3"/>
  <c r="D28" i="3"/>
  <c r="D12" i="3"/>
  <c r="CA15" i="2"/>
  <c r="CA13" i="2"/>
  <c r="CC43" i="2"/>
  <c r="CA20" i="2"/>
  <c r="I607" i="2"/>
  <c r="HB607" i="2" s="1"/>
  <c r="M607" i="2"/>
  <c r="M608" i="2" s="1"/>
  <c r="Q607" i="2"/>
  <c r="Q608" i="2" s="1"/>
  <c r="HJ608" i="2" s="1"/>
  <c r="U607" i="2"/>
  <c r="U608" i="2" s="1"/>
  <c r="Y607" i="2"/>
  <c r="Y608" i="2" s="1"/>
  <c r="HR608" i="2" s="1"/>
  <c r="AC607" i="2"/>
  <c r="AC608" i="2" s="1"/>
  <c r="AG607" i="2"/>
  <c r="AG608" i="2" s="1"/>
  <c r="HZ608" i="2" s="1"/>
  <c r="H607" i="2"/>
  <c r="H608" i="2" s="1"/>
  <c r="HA608" i="2" s="1"/>
  <c r="L607" i="2"/>
  <c r="L608" i="2" s="1"/>
  <c r="P607" i="2"/>
  <c r="P608" i="2" s="1"/>
  <c r="HI608" i="2" s="1"/>
  <c r="T607" i="2"/>
  <c r="T608" i="2" s="1"/>
  <c r="X607" i="2"/>
  <c r="X608" i="2" s="1"/>
  <c r="HQ608" i="2" s="1"/>
  <c r="AB607" i="2"/>
  <c r="AB608" i="2" s="1"/>
  <c r="AF607" i="2"/>
  <c r="AF608" i="2" s="1"/>
  <c r="HY608" i="2" s="1"/>
  <c r="AJ607" i="2"/>
  <c r="AJ608" i="2" s="1"/>
  <c r="G607" i="2"/>
  <c r="G608" i="2" s="1"/>
  <c r="GZ608" i="2" s="1"/>
  <c r="K607" i="2"/>
  <c r="HD607" i="2" s="1"/>
  <c r="O607" i="2"/>
  <c r="HH607" i="2" s="1"/>
  <c r="S607" i="2"/>
  <c r="HL607" i="2" s="1"/>
  <c r="W607" i="2"/>
  <c r="HP607" i="2" s="1"/>
  <c r="AA607" i="2"/>
  <c r="HT607" i="2" s="1"/>
  <c r="AE607" i="2"/>
  <c r="AE608" i="2" s="1"/>
  <c r="HX608" i="2" s="1"/>
  <c r="AI607" i="2"/>
  <c r="J607" i="2"/>
  <c r="J608" i="2" s="1"/>
  <c r="HC608" i="2" s="1"/>
  <c r="N607" i="2"/>
  <c r="R607" i="2"/>
  <c r="R608" i="2" s="1"/>
  <c r="HK608" i="2" s="1"/>
  <c r="V607" i="2"/>
  <c r="Z607" i="2"/>
  <c r="Z608" i="2" s="1"/>
  <c r="HS608" i="2" s="1"/>
  <c r="AD607" i="2"/>
  <c r="AH607" i="2"/>
  <c r="AH608" i="2" s="1"/>
  <c r="IA608" i="2" s="1"/>
  <c r="IV606" i="2"/>
  <c r="BC607" i="2"/>
  <c r="IV607" i="2" s="1"/>
  <c r="IR606" i="2"/>
  <c r="AY607" i="2"/>
  <c r="IR607" i="2" s="1"/>
  <c r="IN606" i="2"/>
  <c r="AU607" i="2"/>
  <c r="IN607" i="2" s="1"/>
  <c r="IJ606" i="2"/>
  <c r="AQ607" i="2"/>
  <c r="IJ607" i="2" s="1"/>
  <c r="IF606" i="2"/>
  <c r="AM607" i="2"/>
  <c r="IF607" i="2" s="1"/>
  <c r="IU606" i="2"/>
  <c r="BB607" i="2"/>
  <c r="IU607" i="2" s="1"/>
  <c r="IQ606" i="2"/>
  <c r="AX607" i="2"/>
  <c r="IQ607" i="2" s="1"/>
  <c r="IM606" i="2"/>
  <c r="AT607" i="2"/>
  <c r="IM607" i="2" s="1"/>
  <c r="II606" i="2"/>
  <c r="AP607" i="2"/>
  <c r="II607" i="2" s="1"/>
  <c r="IE606" i="2"/>
  <c r="AL607" i="2"/>
  <c r="IE607" i="2" s="1"/>
  <c r="IT606" i="2"/>
  <c r="BA607" i="2"/>
  <c r="IT607" i="2" s="1"/>
  <c r="IP606" i="2"/>
  <c r="AW607" i="2"/>
  <c r="IP607" i="2" s="1"/>
  <c r="IL606" i="2"/>
  <c r="AS607" i="2"/>
  <c r="IL607" i="2" s="1"/>
  <c r="IH606" i="2"/>
  <c r="AO607" i="2"/>
  <c r="IH607" i="2" s="1"/>
  <c r="ID606" i="2"/>
  <c r="AK607" i="2"/>
  <c r="ID607" i="2" s="1"/>
  <c r="IS606" i="2"/>
  <c r="AZ607" i="2"/>
  <c r="IS607" i="2" s="1"/>
  <c r="IO606" i="2"/>
  <c r="AV607" i="2"/>
  <c r="IO607" i="2" s="1"/>
  <c r="IK606" i="2"/>
  <c r="AR607" i="2"/>
  <c r="IK607" i="2" s="1"/>
  <c r="IG606" i="2"/>
  <c r="AN607" i="2"/>
  <c r="IG607" i="2" s="1"/>
  <c r="GF7" i="2"/>
  <c r="GG7" i="2"/>
  <c r="GH7" i="2"/>
  <c r="GI7" i="2"/>
  <c r="GJ7" i="2"/>
  <c r="GF8" i="2"/>
  <c r="GG8" i="2"/>
  <c r="GH8" i="2"/>
  <c r="GI8" i="2"/>
  <c r="GJ8" i="2"/>
  <c r="GF9" i="2"/>
  <c r="GG9" i="2"/>
  <c r="GH9" i="2"/>
  <c r="GI9" i="2"/>
  <c r="GJ9" i="2"/>
  <c r="GF10" i="2"/>
  <c r="GG10" i="2"/>
  <c r="GH10" i="2"/>
  <c r="GI10" i="2"/>
  <c r="GJ10" i="2"/>
  <c r="GF11" i="2"/>
  <c r="GG11" i="2"/>
  <c r="GH11" i="2"/>
  <c r="GI11" i="2"/>
  <c r="GJ11" i="2"/>
  <c r="GF12" i="2"/>
  <c r="GG12" i="2"/>
  <c r="GH12" i="2"/>
  <c r="GI12" i="2"/>
  <c r="GJ12" i="2"/>
  <c r="GF13" i="2"/>
  <c r="GG13" i="2"/>
  <c r="GH13" i="2"/>
  <c r="GI13" i="2"/>
  <c r="GJ13" i="2"/>
  <c r="GF15" i="2"/>
  <c r="GG15" i="2"/>
  <c r="GH15" i="2"/>
  <c r="GI15" i="2"/>
  <c r="GJ15" i="2"/>
  <c r="GF16" i="2"/>
  <c r="GG16" i="2"/>
  <c r="GH16" i="2"/>
  <c r="GI16" i="2"/>
  <c r="GJ16" i="2"/>
  <c r="GF17" i="2"/>
  <c r="GG17" i="2"/>
  <c r="GH17" i="2"/>
  <c r="GI17" i="2"/>
  <c r="GJ17" i="2"/>
  <c r="GF18" i="2"/>
  <c r="GG18" i="2"/>
  <c r="GH18" i="2"/>
  <c r="GI18" i="2"/>
  <c r="GJ18" i="2"/>
  <c r="GF19" i="2"/>
  <c r="GG19" i="2"/>
  <c r="GH19" i="2"/>
  <c r="GI19" i="2"/>
  <c r="GJ19" i="2"/>
  <c r="GF20" i="2"/>
  <c r="GG20" i="2"/>
  <c r="GH20" i="2"/>
  <c r="GI20" i="2"/>
  <c r="GJ20" i="2"/>
  <c r="GF21" i="2"/>
  <c r="GG21" i="2"/>
  <c r="GH21" i="2"/>
  <c r="GI21" i="2"/>
  <c r="GJ21" i="2"/>
  <c r="GF22" i="2"/>
  <c r="GG22" i="2"/>
  <c r="GH22" i="2"/>
  <c r="GI22" i="2"/>
  <c r="GJ22" i="2"/>
  <c r="GF24" i="2"/>
  <c r="GG24" i="2"/>
  <c r="GH24" i="2"/>
  <c r="GI24" i="2"/>
  <c r="GJ24" i="2"/>
  <c r="GF25" i="2"/>
  <c r="GG25" i="2"/>
  <c r="GH25" i="2"/>
  <c r="GI25" i="2"/>
  <c r="GJ25" i="2"/>
  <c r="GF26" i="2"/>
  <c r="GG26" i="2"/>
  <c r="GH26" i="2"/>
  <c r="GI26" i="2"/>
  <c r="GJ26" i="2"/>
  <c r="GF27" i="2"/>
  <c r="GG27" i="2"/>
  <c r="GH27" i="2"/>
  <c r="GI27" i="2"/>
  <c r="GJ27" i="2"/>
  <c r="GF28" i="2"/>
  <c r="GG28" i="2"/>
  <c r="GH28" i="2"/>
  <c r="GI28" i="2"/>
  <c r="GJ28" i="2"/>
  <c r="GF29" i="2"/>
  <c r="GG29" i="2"/>
  <c r="GH29" i="2"/>
  <c r="GI29" i="2"/>
  <c r="GJ29" i="2"/>
  <c r="GF30" i="2"/>
  <c r="GG30" i="2"/>
  <c r="GH30" i="2"/>
  <c r="GI30" i="2"/>
  <c r="GJ30" i="2"/>
  <c r="GF31" i="2"/>
  <c r="GG31" i="2"/>
  <c r="GH31" i="2"/>
  <c r="GI31" i="2"/>
  <c r="GJ31" i="2"/>
  <c r="GF33" i="2"/>
  <c r="GG33" i="2"/>
  <c r="GH33" i="2"/>
  <c r="GI33" i="2"/>
  <c r="GJ33" i="2"/>
  <c r="GF34" i="2"/>
  <c r="GG34" i="2"/>
  <c r="GH34" i="2"/>
  <c r="GI34" i="2"/>
  <c r="GJ34" i="2"/>
  <c r="GF35" i="2"/>
  <c r="GG35" i="2"/>
  <c r="GH35" i="2"/>
  <c r="GI35" i="2"/>
  <c r="GJ35" i="2"/>
  <c r="GF36" i="2"/>
  <c r="GG36" i="2"/>
  <c r="GH36" i="2"/>
  <c r="GI36" i="2"/>
  <c r="GJ36" i="2"/>
  <c r="GF37" i="2"/>
  <c r="GG37" i="2"/>
  <c r="GH37" i="2"/>
  <c r="GI37" i="2"/>
  <c r="GJ37" i="2"/>
  <c r="GF38" i="2"/>
  <c r="GG38" i="2"/>
  <c r="GH38" i="2"/>
  <c r="GI38" i="2"/>
  <c r="GJ38" i="2"/>
  <c r="GF39" i="2"/>
  <c r="GG39" i="2"/>
  <c r="GH39" i="2"/>
  <c r="GI39" i="2"/>
  <c r="GJ39" i="2"/>
  <c r="GF40" i="2"/>
  <c r="GG40" i="2"/>
  <c r="GH40" i="2"/>
  <c r="GI40" i="2"/>
  <c r="GJ40" i="2"/>
  <c r="GF42" i="2"/>
  <c r="GG42" i="2"/>
  <c r="GH42" i="2"/>
  <c r="GI42" i="2"/>
  <c r="GJ42" i="2"/>
  <c r="GF43" i="2"/>
  <c r="GG43" i="2"/>
  <c r="GH43" i="2"/>
  <c r="GI43" i="2"/>
  <c r="GJ43" i="2"/>
  <c r="GF44" i="2"/>
  <c r="GG44" i="2"/>
  <c r="GH44" i="2"/>
  <c r="GI44" i="2"/>
  <c r="GJ44" i="2"/>
  <c r="GF45" i="2"/>
  <c r="GG45" i="2"/>
  <c r="GH45" i="2"/>
  <c r="GI45" i="2"/>
  <c r="GJ45" i="2"/>
  <c r="GF46" i="2"/>
  <c r="GG46" i="2"/>
  <c r="GH46" i="2"/>
  <c r="GI46" i="2"/>
  <c r="GJ46" i="2"/>
  <c r="GF47" i="2"/>
  <c r="GG47" i="2"/>
  <c r="GH47" i="2"/>
  <c r="GI47" i="2"/>
  <c r="GJ47" i="2"/>
  <c r="GF48" i="2"/>
  <c r="GG48" i="2"/>
  <c r="GH48" i="2"/>
  <c r="GI48" i="2"/>
  <c r="GJ48" i="2"/>
  <c r="GF49" i="2"/>
  <c r="GG49" i="2"/>
  <c r="GH49" i="2"/>
  <c r="GI49" i="2"/>
  <c r="GJ49" i="2"/>
  <c r="GF51" i="2"/>
  <c r="GG51" i="2"/>
  <c r="GH51" i="2"/>
  <c r="GI51" i="2"/>
  <c r="GJ51" i="2"/>
  <c r="GF52" i="2"/>
  <c r="GG52" i="2"/>
  <c r="GH52" i="2"/>
  <c r="GI52" i="2"/>
  <c r="GJ52" i="2"/>
  <c r="GF53" i="2"/>
  <c r="GG53" i="2"/>
  <c r="GH53" i="2"/>
  <c r="GI53" i="2"/>
  <c r="GJ53" i="2"/>
  <c r="GF54" i="2"/>
  <c r="GG54" i="2"/>
  <c r="GH54" i="2"/>
  <c r="GI54" i="2"/>
  <c r="GJ54" i="2"/>
  <c r="GF55" i="2"/>
  <c r="GG55" i="2"/>
  <c r="GH55" i="2"/>
  <c r="GI55" i="2"/>
  <c r="GJ55" i="2"/>
  <c r="GF56" i="2"/>
  <c r="GG56" i="2"/>
  <c r="GH56" i="2"/>
  <c r="GI56" i="2"/>
  <c r="GJ56" i="2"/>
  <c r="GF57" i="2"/>
  <c r="GG57" i="2"/>
  <c r="GH57" i="2"/>
  <c r="GI57" i="2"/>
  <c r="GJ57" i="2"/>
  <c r="GF58" i="2"/>
  <c r="GG58" i="2"/>
  <c r="GH58" i="2"/>
  <c r="GI58" i="2"/>
  <c r="GJ58" i="2"/>
  <c r="GF60" i="2"/>
  <c r="GG60" i="2"/>
  <c r="GH60" i="2"/>
  <c r="GI60" i="2"/>
  <c r="GJ60" i="2"/>
  <c r="GY607" i="2" l="1"/>
  <c r="O608" i="2"/>
  <c r="HH608" i="2" s="1"/>
  <c r="I608" i="2"/>
  <c r="I609" i="2" s="1"/>
  <c r="HB609" i="2" s="1"/>
  <c r="HF608" i="2"/>
  <c r="M609" i="2"/>
  <c r="HF609" i="2" s="1"/>
  <c r="HN608" i="2"/>
  <c r="U609" i="2"/>
  <c r="HN609" i="2" s="1"/>
  <c r="HV608" i="2"/>
  <c r="AC609" i="2"/>
  <c r="HV609" i="2" s="1"/>
  <c r="AG609" i="2"/>
  <c r="HZ609" i="2" s="1"/>
  <c r="Y609" i="2"/>
  <c r="Y610" i="2" s="1"/>
  <c r="Q609" i="2"/>
  <c r="W608" i="2"/>
  <c r="HP608" i="2" s="1"/>
  <c r="HU608" i="2"/>
  <c r="AB609" i="2"/>
  <c r="HU609" i="2" s="1"/>
  <c r="HE608" i="2"/>
  <c r="L609" i="2"/>
  <c r="HE609" i="2" s="1"/>
  <c r="IC608" i="2"/>
  <c r="AJ609" i="2"/>
  <c r="IC609" i="2" s="1"/>
  <c r="HM608" i="2"/>
  <c r="T609" i="2"/>
  <c r="HM609" i="2" s="1"/>
  <c r="AZ608" i="2"/>
  <c r="IS608" i="2" s="1"/>
  <c r="AK608" i="2"/>
  <c r="ID608" i="2" s="1"/>
  <c r="AQ608" i="2"/>
  <c r="IJ608" i="2" s="1"/>
  <c r="AS608" i="2"/>
  <c r="IL608" i="2" s="1"/>
  <c r="AF609" i="2"/>
  <c r="X609" i="2"/>
  <c r="P609" i="2"/>
  <c r="HW607" i="2"/>
  <c r="HO607" i="2"/>
  <c r="HG607" i="2"/>
  <c r="IB607" i="2"/>
  <c r="HY607" i="2"/>
  <c r="HQ607" i="2"/>
  <c r="HI607" i="2"/>
  <c r="HA607" i="2"/>
  <c r="HZ607" i="2"/>
  <c r="HR607" i="2"/>
  <c r="HJ607" i="2"/>
  <c r="AX608" i="2"/>
  <c r="IQ608" i="2" s="1"/>
  <c r="AM608" i="2"/>
  <c r="IF608" i="2" s="1"/>
  <c r="AU608" i="2"/>
  <c r="IN608" i="2" s="1"/>
  <c r="G609" i="2"/>
  <c r="IA607" i="2"/>
  <c r="HS607" i="2"/>
  <c r="HK607" i="2"/>
  <c r="HC607" i="2"/>
  <c r="HX607" i="2"/>
  <c r="GZ607" i="2"/>
  <c r="IC607" i="2"/>
  <c r="HU607" i="2"/>
  <c r="HM607" i="2"/>
  <c r="HE607" i="2"/>
  <c r="HV607" i="2"/>
  <c r="HN607" i="2"/>
  <c r="HF607" i="2"/>
  <c r="AH609" i="2"/>
  <c r="Z609" i="2"/>
  <c r="R609" i="2"/>
  <c r="J609" i="2"/>
  <c r="AD608" i="2"/>
  <c r="V608" i="2"/>
  <c r="N608" i="2"/>
  <c r="AE609" i="2"/>
  <c r="AI608" i="2"/>
  <c r="AA608" i="2"/>
  <c r="S608" i="2"/>
  <c r="K608" i="2"/>
  <c r="H609" i="2"/>
  <c r="AR608" i="2"/>
  <c r="IK608" i="2" s="1"/>
  <c r="AO608" i="2"/>
  <c r="IH608" i="2" s="1"/>
  <c r="BA608" i="2"/>
  <c r="IT608" i="2" s="1"/>
  <c r="AP608" i="2"/>
  <c r="II608" i="2" s="1"/>
  <c r="AY608" i="2"/>
  <c r="IR608" i="2" s="1"/>
  <c r="AN608" i="2"/>
  <c r="AV608" i="2"/>
  <c r="AW608" i="2"/>
  <c r="AL608" i="2"/>
  <c r="AT608" i="2"/>
  <c r="BB608" i="2"/>
  <c r="AU609" i="2"/>
  <c r="BC608" i="2"/>
  <c r="GY608" i="2"/>
  <c r="F609" i="2"/>
  <c r="AX609" i="2" l="1"/>
  <c r="AX610" i="2" s="1"/>
  <c r="AX611" i="2" s="1"/>
  <c r="IQ611" i="2" s="1"/>
  <c r="O609" i="2"/>
  <c r="HH609" i="2" s="1"/>
  <c r="AO609" i="2"/>
  <c r="IH609" i="2" s="1"/>
  <c r="AZ609" i="2"/>
  <c r="IS609" i="2" s="1"/>
  <c r="AQ609" i="2"/>
  <c r="IJ609" i="2" s="1"/>
  <c r="AM609" i="2"/>
  <c r="AM610" i="2" s="1"/>
  <c r="IF610" i="2" s="1"/>
  <c r="W609" i="2"/>
  <c r="HP609" i="2" s="1"/>
  <c r="I610" i="2"/>
  <c r="HB610" i="2" s="1"/>
  <c r="HB608" i="2"/>
  <c r="U610" i="2"/>
  <c r="HN610" i="2" s="1"/>
  <c r="M610" i="2"/>
  <c r="AG610" i="2"/>
  <c r="HZ610" i="2" s="1"/>
  <c r="AC610" i="2"/>
  <c r="HV610" i="2" s="1"/>
  <c r="AK609" i="2"/>
  <c r="HR610" i="2"/>
  <c r="HJ609" i="2"/>
  <c r="Q610" i="2"/>
  <c r="HR609" i="2"/>
  <c r="Y611" i="2"/>
  <c r="HR611" i="2" s="1"/>
  <c r="BA609" i="2"/>
  <c r="IT609" i="2" s="1"/>
  <c r="AY609" i="2"/>
  <c r="IR609" i="2" s="1"/>
  <c r="AS609" i="2"/>
  <c r="HI609" i="2"/>
  <c r="P610" i="2"/>
  <c r="HY609" i="2"/>
  <c r="AF610" i="2"/>
  <c r="T610" i="2"/>
  <c r="L610" i="2"/>
  <c r="HQ609" i="2"/>
  <c r="X610" i="2"/>
  <c r="AJ610" i="2"/>
  <c r="AB610" i="2"/>
  <c r="HA609" i="2"/>
  <c r="H610" i="2"/>
  <c r="H611" i="2" s="1"/>
  <c r="HA611" i="2" s="1"/>
  <c r="HD608" i="2"/>
  <c r="K609" i="2"/>
  <c r="HT608" i="2"/>
  <c r="AA609" i="2"/>
  <c r="HX609" i="2"/>
  <c r="AE610" i="2"/>
  <c r="AE611" i="2" s="1"/>
  <c r="HX611" i="2" s="1"/>
  <c r="HO608" i="2"/>
  <c r="V609" i="2"/>
  <c r="V610" i="2" s="1"/>
  <c r="HC609" i="2"/>
  <c r="J610" i="2"/>
  <c r="J611" i="2" s="1"/>
  <c r="HC611" i="2" s="1"/>
  <c r="HS609" i="2"/>
  <c r="Z610" i="2"/>
  <c r="Z611" i="2" s="1"/>
  <c r="HS611" i="2" s="1"/>
  <c r="GZ609" i="2"/>
  <c r="G610" i="2"/>
  <c r="HL608" i="2"/>
  <c r="S609" i="2"/>
  <c r="IB608" i="2"/>
  <c r="AI609" i="2"/>
  <c r="HG608" i="2"/>
  <c r="N609" i="2"/>
  <c r="HW608" i="2"/>
  <c r="AD609" i="2"/>
  <c r="HK609" i="2"/>
  <c r="R610" i="2"/>
  <c r="R611" i="2" s="1"/>
  <c r="IA609" i="2"/>
  <c r="AH610" i="2"/>
  <c r="AH611" i="2" s="1"/>
  <c r="IA611" i="2" s="1"/>
  <c r="AP609" i="2"/>
  <c r="AR609" i="2"/>
  <c r="IV608" i="2"/>
  <c r="BC609" i="2"/>
  <c r="BC610" i="2" s="1"/>
  <c r="IV610" i="2" s="1"/>
  <c r="IM608" i="2"/>
  <c r="IE608" i="2"/>
  <c r="IO608" i="2"/>
  <c r="AV609" i="2"/>
  <c r="IO609" i="2" s="1"/>
  <c r="IG608" i="2"/>
  <c r="IN609" i="2"/>
  <c r="IF609" i="2"/>
  <c r="IU608" i="2"/>
  <c r="BB609" i="2"/>
  <c r="IU609" i="2" s="1"/>
  <c r="IQ609" i="2"/>
  <c r="IP608" i="2"/>
  <c r="AW609" i="2"/>
  <c r="IP609" i="2" s="1"/>
  <c r="AU610" i="2"/>
  <c r="IN610" i="2" s="1"/>
  <c r="AT609" i="2"/>
  <c r="IM609" i="2" s="1"/>
  <c r="AL609" i="2"/>
  <c r="IE609" i="2" s="1"/>
  <c r="AN609" i="2"/>
  <c r="IG609" i="2" s="1"/>
  <c r="GY609" i="2"/>
  <c r="F610" i="2"/>
  <c r="F611" i="2" s="1"/>
  <c r="GY611" i="2" s="1"/>
  <c r="BA610" i="2" l="1"/>
  <c r="BA611" i="2" s="1"/>
  <c r="IT611" i="2" s="1"/>
  <c r="W610" i="2"/>
  <c r="O610" i="2"/>
  <c r="O611" i="2" s="1"/>
  <c r="AZ610" i="2"/>
  <c r="AZ611" i="2" s="1"/>
  <c r="IS611" i="2" s="1"/>
  <c r="U611" i="2"/>
  <c r="HN611" i="2" s="1"/>
  <c r="AO610" i="2"/>
  <c r="IH610" i="2" s="1"/>
  <c r="AW610" i="2"/>
  <c r="IP610" i="2" s="1"/>
  <c r="AQ610" i="2"/>
  <c r="IJ610" i="2" s="1"/>
  <c r="AY610" i="2"/>
  <c r="IR610" i="2" s="1"/>
  <c r="AC611" i="2"/>
  <c r="HV611" i="2" s="1"/>
  <c r="AG611" i="2"/>
  <c r="HZ611" i="2" s="1"/>
  <c r="I611" i="2"/>
  <c r="HB611" i="2" s="1"/>
  <c r="HF610" i="2"/>
  <c r="M611" i="2"/>
  <c r="ID609" i="2"/>
  <c r="AK610" i="2"/>
  <c r="AK611" i="2" s="1"/>
  <c r="HJ610" i="2"/>
  <c r="Q611" i="2"/>
  <c r="Y612" i="2"/>
  <c r="IL609" i="2"/>
  <c r="AS610" i="2"/>
  <c r="AS611" i="2" s="1"/>
  <c r="AV610" i="2"/>
  <c r="IO610" i="2" s="1"/>
  <c r="HO610" i="2"/>
  <c r="V611" i="2"/>
  <c r="HO611" i="2" s="1"/>
  <c r="HU610" i="2"/>
  <c r="AB611" i="2"/>
  <c r="HQ610" i="2"/>
  <c r="X611" i="2"/>
  <c r="HE610" i="2"/>
  <c r="L611" i="2"/>
  <c r="IC610" i="2"/>
  <c r="AJ611" i="2"/>
  <c r="HM610" i="2"/>
  <c r="T611" i="2"/>
  <c r="HY610" i="2"/>
  <c r="AF611" i="2"/>
  <c r="HI610" i="2"/>
  <c r="P611" i="2"/>
  <c r="HK611" i="2"/>
  <c r="HW609" i="2"/>
  <c r="HG609" i="2"/>
  <c r="HP610" i="2"/>
  <c r="IB609" i="2"/>
  <c r="HL609" i="2"/>
  <c r="HT609" i="2"/>
  <c r="AA610" i="2"/>
  <c r="AA611" i="2" s="1"/>
  <c r="HT611" i="2" s="1"/>
  <c r="HD609" i="2"/>
  <c r="K610" i="2"/>
  <c r="HA610" i="2"/>
  <c r="N610" i="2"/>
  <c r="N611" i="2" s="1"/>
  <c r="H612" i="2"/>
  <c r="H613" i="2" s="1"/>
  <c r="S610" i="2"/>
  <c r="IA610" i="2"/>
  <c r="AH612" i="2"/>
  <c r="AH613" i="2" s="1"/>
  <c r="HK610" i="2"/>
  <c r="R612" i="2"/>
  <c r="HK612" i="2" s="1"/>
  <c r="GZ610" i="2"/>
  <c r="G611" i="2"/>
  <c r="G612" i="2" s="1"/>
  <c r="GZ612" i="2" s="1"/>
  <c r="HS610" i="2"/>
  <c r="Z612" i="2"/>
  <c r="Z613" i="2" s="1"/>
  <c r="HS613" i="2" s="1"/>
  <c r="HC610" i="2"/>
  <c r="HO609" i="2"/>
  <c r="HX610" i="2"/>
  <c r="AE612" i="2"/>
  <c r="AD610" i="2"/>
  <c r="W611" i="2"/>
  <c r="J612" i="2"/>
  <c r="J613" i="2" s="1"/>
  <c r="HC613" i="2" s="1"/>
  <c r="AI610" i="2"/>
  <c r="IK609" i="2"/>
  <c r="AR610" i="2"/>
  <c r="II609" i="2"/>
  <c r="AP610" i="2"/>
  <c r="AM611" i="2"/>
  <c r="AU611" i="2"/>
  <c r="IN611" i="2" s="1"/>
  <c r="AT610" i="2"/>
  <c r="AT611" i="2" s="1"/>
  <c r="IQ610" i="2"/>
  <c r="AX612" i="2"/>
  <c r="AX613" i="2" s="1"/>
  <c r="IQ613" i="2" s="1"/>
  <c r="IV609" i="2"/>
  <c r="BC611" i="2"/>
  <c r="IV611" i="2" s="1"/>
  <c r="BB610" i="2"/>
  <c r="AN610" i="2"/>
  <c r="IG610" i="2" s="1"/>
  <c r="AL610" i="2"/>
  <c r="AL611" i="2" s="1"/>
  <c r="IE611" i="2" s="1"/>
  <c r="GY610" i="2"/>
  <c r="F612" i="2"/>
  <c r="GY612" i="2" s="1"/>
  <c r="AZ612" i="2" l="1"/>
  <c r="IS612" i="2" s="1"/>
  <c r="IS610" i="2"/>
  <c r="AO611" i="2"/>
  <c r="BA612" i="2"/>
  <c r="IT612" i="2" s="1"/>
  <c r="IT610" i="2"/>
  <c r="AW611" i="2"/>
  <c r="AW612" i="2" s="1"/>
  <c r="AW613" i="2" s="1"/>
  <c r="IP613" i="2" s="1"/>
  <c r="HH610" i="2"/>
  <c r="AV611" i="2"/>
  <c r="AV612" i="2" s="1"/>
  <c r="IO612" i="2" s="1"/>
  <c r="AQ611" i="2"/>
  <c r="IJ611" i="2" s="1"/>
  <c r="U612" i="2"/>
  <c r="U613" i="2" s="1"/>
  <c r="HN613" i="2" s="1"/>
  <c r="AY611" i="2"/>
  <c r="IR611" i="2" s="1"/>
  <c r="AZ613" i="2"/>
  <c r="AZ614" i="2" s="1"/>
  <c r="AZ615" i="2" s="1"/>
  <c r="IS615" i="2" s="1"/>
  <c r="AC612" i="2"/>
  <c r="AG612" i="2"/>
  <c r="HZ612" i="2" s="1"/>
  <c r="V612" i="2"/>
  <c r="V613" i="2" s="1"/>
  <c r="HO613" i="2" s="1"/>
  <c r="I612" i="2"/>
  <c r="HF611" i="2"/>
  <c r="M612" i="2"/>
  <c r="ID611" i="2"/>
  <c r="ID610" i="2"/>
  <c r="AK612" i="2"/>
  <c r="ID612" i="2" s="1"/>
  <c r="Y613" i="2"/>
  <c r="HR613" i="2" s="1"/>
  <c r="HR612" i="2"/>
  <c r="Q612" i="2"/>
  <c r="HJ611" i="2"/>
  <c r="AU612" i="2"/>
  <c r="IN612" i="2" s="1"/>
  <c r="R613" i="2"/>
  <c r="HK613" i="2" s="1"/>
  <c r="Z614" i="2"/>
  <c r="HS614" i="2" s="1"/>
  <c r="IA613" i="2"/>
  <c r="AH614" i="2"/>
  <c r="IA614" i="2" s="1"/>
  <c r="IL611" i="2"/>
  <c r="IL610" i="2"/>
  <c r="AS612" i="2"/>
  <c r="IL612" i="2" s="1"/>
  <c r="HG611" i="2"/>
  <c r="N612" i="2"/>
  <c r="HG612" i="2" s="1"/>
  <c r="HI611" i="2"/>
  <c r="P612" i="2"/>
  <c r="AF612" i="2"/>
  <c r="HY611" i="2"/>
  <c r="T612" i="2"/>
  <c r="HM611" i="2"/>
  <c r="AJ612" i="2"/>
  <c r="IC611" i="2"/>
  <c r="J614" i="2"/>
  <c r="J615" i="2" s="1"/>
  <c r="HE611" i="2"/>
  <c r="L612" i="2"/>
  <c r="HQ611" i="2"/>
  <c r="X612" i="2"/>
  <c r="AB612" i="2"/>
  <c r="HU611" i="2"/>
  <c r="HA613" i="2"/>
  <c r="H614" i="2"/>
  <c r="HW610" i="2"/>
  <c r="AD611" i="2"/>
  <c r="HH611" i="2"/>
  <c r="O612" i="2"/>
  <c r="O613" i="2" s="1"/>
  <c r="HH613" i="2" s="1"/>
  <c r="HX612" i="2"/>
  <c r="HS612" i="2"/>
  <c r="GZ611" i="2"/>
  <c r="IA612" i="2"/>
  <c r="HG610" i="2"/>
  <c r="G613" i="2"/>
  <c r="S611" i="2"/>
  <c r="S612" i="2" s="1"/>
  <c r="W612" i="2"/>
  <c r="W613" i="2" s="1"/>
  <c r="HP613" i="2" s="1"/>
  <c r="IB610" i="2"/>
  <c r="HC612" i="2"/>
  <c r="HP611" i="2"/>
  <c r="HL610" i="2"/>
  <c r="HA612" i="2"/>
  <c r="HD610" i="2"/>
  <c r="K611" i="2"/>
  <c r="HT610" i="2"/>
  <c r="AA612" i="2"/>
  <c r="BC612" i="2"/>
  <c r="IV612" i="2" s="1"/>
  <c r="AI611" i="2"/>
  <c r="AE613" i="2"/>
  <c r="IM611" i="2"/>
  <c r="BB611" i="2"/>
  <c r="BB612" i="2" s="1"/>
  <c r="IU612" i="2" s="1"/>
  <c r="AM612" i="2"/>
  <c r="AO612" i="2"/>
  <c r="II610" i="2"/>
  <c r="AP611" i="2"/>
  <c r="IK610" i="2"/>
  <c r="AR611" i="2"/>
  <c r="AR612" i="2" s="1"/>
  <c r="AN611" i="2"/>
  <c r="IG611" i="2" s="1"/>
  <c r="AL612" i="2"/>
  <c r="IE612" i="2" s="1"/>
  <c r="AT612" i="2"/>
  <c r="IM612" i="2" s="1"/>
  <c r="AX614" i="2"/>
  <c r="IQ614" i="2" s="1"/>
  <c r="IE610" i="2"/>
  <c r="IU610" i="2"/>
  <c r="IQ612" i="2"/>
  <c r="IH611" i="2"/>
  <c r="IM610" i="2"/>
  <c r="IF611" i="2"/>
  <c r="F613" i="2"/>
  <c r="R8" i="1"/>
  <c r="G6" i="2" s="1"/>
  <c r="S8" i="1"/>
  <c r="H6" i="2" s="1"/>
  <c r="T8" i="1"/>
  <c r="I6" i="2" s="1"/>
  <c r="U8" i="1"/>
  <c r="J6" i="2" s="1"/>
  <c r="V8" i="1"/>
  <c r="K6" i="2" s="1"/>
  <c r="W8" i="1"/>
  <c r="L6" i="2" s="1"/>
  <c r="X8" i="1"/>
  <c r="M6" i="2" s="1"/>
  <c r="Y8" i="1"/>
  <c r="N6" i="2" s="1"/>
  <c r="Z8" i="1"/>
  <c r="O6" i="2" s="1"/>
  <c r="AA8" i="1"/>
  <c r="P6" i="2" s="1"/>
  <c r="AB8" i="1"/>
  <c r="Q6" i="2" s="1"/>
  <c r="AC8" i="1"/>
  <c r="R6" i="2" s="1"/>
  <c r="AD8" i="1"/>
  <c r="S6" i="2" s="1"/>
  <c r="AE8" i="1"/>
  <c r="T6" i="2" s="1"/>
  <c r="Q8" i="1"/>
  <c r="F6" i="2" s="1"/>
  <c r="AQ612" i="2" l="1"/>
  <c r="AQ613" i="2" s="1"/>
  <c r="IJ613" i="2" s="1"/>
  <c r="IP611" i="2"/>
  <c r="BA613" i="2"/>
  <c r="BA614" i="2" s="1"/>
  <c r="IT614" i="2" s="1"/>
  <c r="IO611" i="2"/>
  <c r="Y614" i="2"/>
  <c r="Y615" i="2" s="1"/>
  <c r="HR615" i="2" s="1"/>
  <c r="IS614" i="2"/>
  <c r="IS613" i="2"/>
  <c r="U614" i="2"/>
  <c r="HN614" i="2" s="1"/>
  <c r="HN612" i="2"/>
  <c r="AV613" i="2"/>
  <c r="IO613" i="2" s="1"/>
  <c r="AY612" i="2"/>
  <c r="AY613" i="2" s="1"/>
  <c r="IR613" i="2" s="1"/>
  <c r="Z615" i="2"/>
  <c r="HS615" i="2" s="1"/>
  <c r="AU613" i="2"/>
  <c r="IN613" i="2" s="1"/>
  <c r="HO612" i="2"/>
  <c r="V614" i="2"/>
  <c r="HO614" i="2" s="1"/>
  <c r="AH615" i="2"/>
  <c r="IA615" i="2" s="1"/>
  <c r="R614" i="2"/>
  <c r="HK614" i="2" s="1"/>
  <c r="N613" i="2"/>
  <c r="N614" i="2" s="1"/>
  <c r="HG614" i="2" s="1"/>
  <c r="AG613" i="2"/>
  <c r="AG614" i="2" s="1"/>
  <c r="HZ614" i="2" s="1"/>
  <c r="HV612" i="2"/>
  <c r="AC613" i="2"/>
  <c r="BC613" i="2"/>
  <c r="BC614" i="2" s="1"/>
  <c r="BC615" i="2" s="1"/>
  <c r="IV615" i="2" s="1"/>
  <c r="U615" i="2"/>
  <c r="HN615" i="2" s="1"/>
  <c r="HB612" i="2"/>
  <c r="I613" i="2"/>
  <c r="HB613" i="2" s="1"/>
  <c r="HF612" i="2"/>
  <c r="M613" i="2"/>
  <c r="AK613" i="2"/>
  <c r="AK614" i="2" s="1"/>
  <c r="Q613" i="2"/>
  <c r="HJ612" i="2"/>
  <c r="AN612" i="2"/>
  <c r="IG612" i="2" s="1"/>
  <c r="HL612" i="2"/>
  <c r="S613" i="2"/>
  <c r="HL613" i="2" s="1"/>
  <c r="AZ616" i="2"/>
  <c r="IS616" i="2" s="1"/>
  <c r="HC614" i="2"/>
  <c r="AS613" i="2"/>
  <c r="HC615" i="2"/>
  <c r="J616" i="2"/>
  <c r="HC616" i="2" s="1"/>
  <c r="HU612" i="2"/>
  <c r="AB613" i="2"/>
  <c r="HE612" i="2"/>
  <c r="IC612" i="2"/>
  <c r="AJ613" i="2"/>
  <c r="AJ614" i="2" s="1"/>
  <c r="IC614" i="2" s="1"/>
  <c r="HM612" i="2"/>
  <c r="T613" i="2"/>
  <c r="T614" i="2" s="1"/>
  <c r="HM614" i="2" s="1"/>
  <c r="AF613" i="2"/>
  <c r="HY612" i="2"/>
  <c r="X613" i="2"/>
  <c r="HQ612" i="2"/>
  <c r="HI612" i="2"/>
  <c r="P613" i="2"/>
  <c r="L613" i="2"/>
  <c r="L614" i="2" s="1"/>
  <c r="HX613" i="2"/>
  <c r="AE614" i="2"/>
  <c r="IB611" i="2"/>
  <c r="HT612" i="2"/>
  <c r="HD611" i="2"/>
  <c r="K612" i="2"/>
  <c r="K613" i="2" s="1"/>
  <c r="HD613" i="2" s="1"/>
  <c r="HW611" i="2"/>
  <c r="AD612" i="2"/>
  <c r="AD613" i="2" s="1"/>
  <c r="AI612" i="2"/>
  <c r="O614" i="2"/>
  <c r="O615" i="2" s="1"/>
  <c r="HP612" i="2"/>
  <c r="W614" i="2"/>
  <c r="HL611" i="2"/>
  <c r="GZ613" i="2"/>
  <c r="HH612" i="2"/>
  <c r="HA614" i="2"/>
  <c r="H615" i="2"/>
  <c r="AA613" i="2"/>
  <c r="G614" i="2"/>
  <c r="IK612" i="2"/>
  <c r="AR613" i="2"/>
  <c r="IK613" i="2" s="1"/>
  <c r="II611" i="2"/>
  <c r="AP612" i="2"/>
  <c r="IH612" i="2"/>
  <c r="AO613" i="2"/>
  <c r="AO614" i="2" s="1"/>
  <c r="IH614" i="2" s="1"/>
  <c r="BB613" i="2"/>
  <c r="IK611" i="2"/>
  <c r="IF612" i="2"/>
  <c r="AM613" i="2"/>
  <c r="IU611" i="2"/>
  <c r="IP612" i="2"/>
  <c r="AW614" i="2"/>
  <c r="AX615" i="2"/>
  <c r="AT613" i="2"/>
  <c r="AL613" i="2"/>
  <c r="F614" i="2"/>
  <c r="F615" i="2" s="1"/>
  <c r="GY613" i="2"/>
  <c r="P9" i="1"/>
  <c r="B7" i="2" s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11" i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M159" i="1"/>
  <c r="P159" i="1"/>
  <c r="M160" i="1"/>
  <c r="P160" i="1"/>
  <c r="M161" i="1"/>
  <c r="P161" i="1"/>
  <c r="M162" i="1"/>
  <c r="P162" i="1"/>
  <c r="M163" i="1"/>
  <c r="P163" i="1"/>
  <c r="M164" i="1"/>
  <c r="P164" i="1"/>
  <c r="M165" i="1"/>
  <c r="P165" i="1"/>
  <c r="M166" i="1"/>
  <c r="P166" i="1"/>
  <c r="M167" i="1"/>
  <c r="P167" i="1"/>
  <c r="M168" i="1"/>
  <c r="P168" i="1"/>
  <c r="M169" i="1"/>
  <c r="P169" i="1"/>
  <c r="M170" i="1"/>
  <c r="P170" i="1"/>
  <c r="M171" i="1"/>
  <c r="P171" i="1"/>
  <c r="M172" i="1"/>
  <c r="P172" i="1"/>
  <c r="M173" i="1"/>
  <c r="P173" i="1"/>
  <c r="M174" i="1"/>
  <c r="P174" i="1"/>
  <c r="M175" i="1"/>
  <c r="P175" i="1"/>
  <c r="M176" i="1"/>
  <c r="P176" i="1"/>
  <c r="M177" i="1"/>
  <c r="P177" i="1"/>
  <c r="M178" i="1"/>
  <c r="P178" i="1"/>
  <c r="M179" i="1"/>
  <c r="P179" i="1"/>
  <c r="M180" i="1"/>
  <c r="P180" i="1"/>
  <c r="M181" i="1"/>
  <c r="P181" i="1"/>
  <c r="M182" i="1"/>
  <c r="P182" i="1"/>
  <c r="M183" i="1"/>
  <c r="P183" i="1"/>
  <c r="M184" i="1"/>
  <c r="P184" i="1"/>
  <c r="M185" i="1"/>
  <c r="P185" i="1"/>
  <c r="M186" i="1"/>
  <c r="P186" i="1"/>
  <c r="M187" i="1"/>
  <c r="P187" i="1"/>
  <c r="M188" i="1"/>
  <c r="P188" i="1"/>
  <c r="M189" i="1"/>
  <c r="P189" i="1"/>
  <c r="M190" i="1"/>
  <c r="P190" i="1"/>
  <c r="M191" i="1"/>
  <c r="P191" i="1"/>
  <c r="M192" i="1"/>
  <c r="P192" i="1"/>
  <c r="M193" i="1"/>
  <c r="P193" i="1"/>
  <c r="M194" i="1"/>
  <c r="P194" i="1"/>
  <c r="M195" i="1"/>
  <c r="P195" i="1"/>
  <c r="M196" i="1"/>
  <c r="P196" i="1"/>
  <c r="M197" i="1"/>
  <c r="P197" i="1"/>
  <c r="M198" i="1"/>
  <c r="P198" i="1"/>
  <c r="M199" i="1"/>
  <c r="P199" i="1"/>
  <c r="M200" i="1"/>
  <c r="P200" i="1"/>
  <c r="M201" i="1"/>
  <c r="P201" i="1"/>
  <c r="M202" i="1"/>
  <c r="P202" i="1"/>
  <c r="M203" i="1"/>
  <c r="P203" i="1"/>
  <c r="M204" i="1"/>
  <c r="P204" i="1"/>
  <c r="M205" i="1"/>
  <c r="P205" i="1"/>
  <c r="M206" i="1"/>
  <c r="P206" i="1"/>
  <c r="M207" i="1"/>
  <c r="P207" i="1"/>
  <c r="M208" i="1"/>
  <c r="P208" i="1"/>
  <c r="M209" i="1"/>
  <c r="P209" i="1"/>
  <c r="M210" i="1"/>
  <c r="P210" i="1"/>
  <c r="M211" i="1"/>
  <c r="P211" i="1"/>
  <c r="M212" i="1"/>
  <c r="P212" i="1"/>
  <c r="M213" i="1"/>
  <c r="P213" i="1"/>
  <c r="M214" i="1"/>
  <c r="P214" i="1"/>
  <c r="M215" i="1"/>
  <c r="P215" i="1"/>
  <c r="M216" i="1"/>
  <c r="P216" i="1"/>
  <c r="M217" i="1"/>
  <c r="P217" i="1"/>
  <c r="M218" i="1"/>
  <c r="P218" i="1"/>
  <c r="M219" i="1"/>
  <c r="P219" i="1"/>
  <c r="M220" i="1"/>
  <c r="P220" i="1"/>
  <c r="M221" i="1"/>
  <c r="P221" i="1"/>
  <c r="M222" i="1"/>
  <c r="P222" i="1"/>
  <c r="M223" i="1"/>
  <c r="P223" i="1"/>
  <c r="M224" i="1"/>
  <c r="P224" i="1"/>
  <c r="M225" i="1"/>
  <c r="P225" i="1"/>
  <c r="M226" i="1"/>
  <c r="P226" i="1"/>
  <c r="M227" i="1"/>
  <c r="P227" i="1"/>
  <c r="M228" i="1"/>
  <c r="P228" i="1"/>
  <c r="M229" i="1"/>
  <c r="P229" i="1"/>
  <c r="M230" i="1"/>
  <c r="P230" i="1"/>
  <c r="M231" i="1"/>
  <c r="P231" i="1"/>
  <c r="M232" i="1"/>
  <c r="P232" i="1"/>
  <c r="M233" i="1"/>
  <c r="P233" i="1"/>
  <c r="M234" i="1"/>
  <c r="P234" i="1"/>
  <c r="M235" i="1"/>
  <c r="P235" i="1"/>
  <c r="M236" i="1"/>
  <c r="P236" i="1"/>
  <c r="M237" i="1"/>
  <c r="P237" i="1"/>
  <c r="M238" i="1"/>
  <c r="P238" i="1"/>
  <c r="M239" i="1"/>
  <c r="P239" i="1"/>
  <c r="M240" i="1"/>
  <c r="P240" i="1"/>
  <c r="M241" i="1"/>
  <c r="P241" i="1"/>
  <c r="M242" i="1"/>
  <c r="P242" i="1"/>
  <c r="M243" i="1"/>
  <c r="P243" i="1"/>
  <c r="M244" i="1"/>
  <c r="P244" i="1"/>
  <c r="M245" i="1"/>
  <c r="P245" i="1"/>
  <c r="M246" i="1"/>
  <c r="P246" i="1"/>
  <c r="M247" i="1"/>
  <c r="P247" i="1"/>
  <c r="M248" i="1"/>
  <c r="P248" i="1"/>
  <c r="M249" i="1"/>
  <c r="P249" i="1"/>
  <c r="M250" i="1"/>
  <c r="P250" i="1"/>
  <c r="M251" i="1"/>
  <c r="P251" i="1"/>
  <c r="M252" i="1"/>
  <c r="P252" i="1"/>
  <c r="M253" i="1"/>
  <c r="P253" i="1"/>
  <c r="M254" i="1"/>
  <c r="P254" i="1"/>
  <c r="M255" i="1"/>
  <c r="P255" i="1"/>
  <c r="M256" i="1"/>
  <c r="P256" i="1"/>
  <c r="M257" i="1"/>
  <c r="P257" i="1"/>
  <c r="M258" i="1"/>
  <c r="P258" i="1"/>
  <c r="P10" i="1"/>
  <c r="B8" i="2" s="1"/>
  <c r="P11" i="1"/>
  <c r="B9" i="2" s="1"/>
  <c r="P12" i="1"/>
  <c r="B10" i="2" s="1"/>
  <c r="P13" i="1"/>
  <c r="B11" i="2" s="1"/>
  <c r="P14" i="1"/>
  <c r="B12" i="2" s="1"/>
  <c r="P15" i="1"/>
  <c r="B13" i="2" s="1"/>
  <c r="P16" i="1"/>
  <c r="B14" i="2" s="1"/>
  <c r="P17" i="1"/>
  <c r="B15" i="2" s="1"/>
  <c r="P18" i="1"/>
  <c r="B16" i="2" s="1"/>
  <c r="P19" i="1"/>
  <c r="B17" i="2" s="1"/>
  <c r="P20" i="1"/>
  <c r="B18" i="2" s="1"/>
  <c r="P21" i="1"/>
  <c r="B19" i="2" s="1"/>
  <c r="P22" i="1"/>
  <c r="B20" i="2" s="1"/>
  <c r="P23" i="1"/>
  <c r="B21" i="2" s="1"/>
  <c r="P24" i="1"/>
  <c r="B22" i="2" s="1"/>
  <c r="P25" i="1"/>
  <c r="B23" i="2" s="1"/>
  <c r="P26" i="1"/>
  <c r="B24" i="2" s="1"/>
  <c r="P27" i="1"/>
  <c r="B25" i="2" s="1"/>
  <c r="P28" i="1"/>
  <c r="B26" i="2" s="1"/>
  <c r="P29" i="1"/>
  <c r="B27" i="2" s="1"/>
  <c r="P30" i="1"/>
  <c r="B28" i="2" s="1"/>
  <c r="P31" i="1"/>
  <c r="B29" i="2" s="1"/>
  <c r="P32" i="1"/>
  <c r="B30" i="2" s="1"/>
  <c r="P33" i="1"/>
  <c r="B31" i="2" s="1"/>
  <c r="P34" i="1"/>
  <c r="B32" i="2" s="1"/>
  <c r="P35" i="1"/>
  <c r="B33" i="2" s="1"/>
  <c r="P36" i="1"/>
  <c r="B34" i="2" s="1"/>
  <c r="P37" i="1"/>
  <c r="B35" i="2" s="1"/>
  <c r="P38" i="1"/>
  <c r="B36" i="2" s="1"/>
  <c r="P39" i="1"/>
  <c r="B37" i="2" s="1"/>
  <c r="P40" i="1"/>
  <c r="B38" i="2" s="1"/>
  <c r="P41" i="1"/>
  <c r="B39" i="2" s="1"/>
  <c r="P42" i="1"/>
  <c r="B40" i="2" s="1"/>
  <c r="P43" i="1"/>
  <c r="B41" i="2" s="1"/>
  <c r="P44" i="1"/>
  <c r="B42" i="2" s="1"/>
  <c r="P45" i="1"/>
  <c r="B43" i="2" s="1"/>
  <c r="P46" i="1"/>
  <c r="B44" i="2" s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AQ614" i="2" l="1"/>
  <c r="IJ614" i="2" s="1"/>
  <c r="IJ612" i="2"/>
  <c r="BA615" i="2"/>
  <c r="IT613" i="2"/>
  <c r="HR614" i="2"/>
  <c r="Y616" i="2"/>
  <c r="HR616" i="2" s="1"/>
  <c r="IR612" i="2"/>
  <c r="AV614" i="2"/>
  <c r="IO614" i="2" s="1"/>
  <c r="V615" i="2"/>
  <c r="V616" i="2" s="1"/>
  <c r="HO616" i="2" s="1"/>
  <c r="AH616" i="2"/>
  <c r="IA616" i="2" s="1"/>
  <c r="R615" i="2"/>
  <c r="HK615" i="2" s="1"/>
  <c r="Z616" i="2"/>
  <c r="Z617" i="2" s="1"/>
  <c r="AY614" i="2"/>
  <c r="AU614" i="2"/>
  <c r="AU615" i="2" s="1"/>
  <c r="IN615" i="2" s="1"/>
  <c r="HZ613" i="2"/>
  <c r="IV613" i="2"/>
  <c r="AZ617" i="2"/>
  <c r="AZ618" i="2" s="1"/>
  <c r="IS618" i="2" s="1"/>
  <c r="AG615" i="2"/>
  <c r="HZ615" i="2" s="1"/>
  <c r="AN613" i="2"/>
  <c r="IG613" i="2" s="1"/>
  <c r="AC614" i="2"/>
  <c r="AC615" i="2" s="1"/>
  <c r="HV615" i="2" s="1"/>
  <c r="HV613" i="2"/>
  <c r="S614" i="2"/>
  <c r="S615" i="2" s="1"/>
  <c r="HL615" i="2" s="1"/>
  <c r="N615" i="2"/>
  <c r="N616" i="2" s="1"/>
  <c r="N617" i="2" s="1"/>
  <c r="HG617" i="2" s="1"/>
  <c r="HG613" i="2"/>
  <c r="AR614" i="2"/>
  <c r="IK614" i="2" s="1"/>
  <c r="U616" i="2"/>
  <c r="U617" i="2" s="1"/>
  <c r="HN617" i="2" s="1"/>
  <c r="B104" i="2"/>
  <c r="B99" i="2"/>
  <c r="B91" i="2"/>
  <c r="B83" i="2"/>
  <c r="B75" i="2"/>
  <c r="B67" i="2"/>
  <c r="B59" i="2"/>
  <c r="B51" i="2"/>
  <c r="B94" i="2"/>
  <c r="B86" i="2"/>
  <c r="B78" i="2"/>
  <c r="B70" i="2"/>
  <c r="B62" i="2"/>
  <c r="B54" i="2"/>
  <c r="B46" i="2"/>
  <c r="B102" i="2"/>
  <c r="B105" i="2"/>
  <c r="B97" i="2"/>
  <c r="B89" i="2"/>
  <c r="B81" i="2"/>
  <c r="B73" i="2"/>
  <c r="B65" i="2"/>
  <c r="B57" i="2"/>
  <c r="B49" i="2"/>
  <c r="B96" i="2"/>
  <c r="B88" i="2"/>
  <c r="B80" i="2"/>
  <c r="B72" i="2"/>
  <c r="B64" i="2"/>
  <c r="B56" i="2"/>
  <c r="B48" i="2"/>
  <c r="B100" i="2"/>
  <c r="B103" i="2"/>
  <c r="B95" i="2"/>
  <c r="B87" i="2"/>
  <c r="B79" i="2"/>
  <c r="B71" i="2"/>
  <c r="B63" i="2"/>
  <c r="B55" i="2"/>
  <c r="B47" i="2"/>
  <c r="B106" i="2"/>
  <c r="B90" i="2"/>
  <c r="B82" i="2"/>
  <c r="B74" i="2"/>
  <c r="B66" i="2"/>
  <c r="B58" i="2"/>
  <c r="B50" i="2"/>
  <c r="B101" i="2"/>
  <c r="B93" i="2"/>
  <c r="B85" i="2"/>
  <c r="B77" i="2"/>
  <c r="B69" i="2"/>
  <c r="B61" i="2"/>
  <c r="B53" i="2"/>
  <c r="B45" i="2"/>
  <c r="B98" i="2"/>
  <c r="B92" i="2"/>
  <c r="B84" i="2"/>
  <c r="B76" i="2"/>
  <c r="B68" i="2"/>
  <c r="B60" i="2"/>
  <c r="B52" i="2"/>
  <c r="J617" i="2"/>
  <c r="J618" i="2" s="1"/>
  <c r="HC618" i="2" s="1"/>
  <c r="I614" i="2"/>
  <c r="M614" i="2"/>
  <c r="M615" i="2" s="1"/>
  <c r="HF615" i="2" s="1"/>
  <c r="HF613" i="2"/>
  <c r="ID614" i="2"/>
  <c r="ID613" i="2"/>
  <c r="AK615" i="2"/>
  <c r="HJ613" i="2"/>
  <c r="Q614" i="2"/>
  <c r="IL613" i="2"/>
  <c r="BC616" i="2"/>
  <c r="IV616" i="2" s="1"/>
  <c r="AS614" i="2"/>
  <c r="HE614" i="2"/>
  <c r="HI613" i="2"/>
  <c r="P614" i="2"/>
  <c r="HM613" i="2"/>
  <c r="T615" i="2"/>
  <c r="IC613" i="2"/>
  <c r="HE613" i="2"/>
  <c r="L615" i="2"/>
  <c r="HE615" i="2" s="1"/>
  <c r="X614" i="2"/>
  <c r="HQ613" i="2"/>
  <c r="AF614" i="2"/>
  <c r="AF615" i="2" s="1"/>
  <c r="HY615" i="2" s="1"/>
  <c r="HY613" i="2"/>
  <c r="AB614" i="2"/>
  <c r="HU613" i="2"/>
  <c r="AJ615" i="2"/>
  <c r="HW613" i="2"/>
  <c r="AD614" i="2"/>
  <c r="HW614" i="2" s="1"/>
  <c r="HH615" i="2"/>
  <c r="O616" i="2"/>
  <c r="HH616" i="2" s="1"/>
  <c r="HT613" i="2"/>
  <c r="AA614" i="2"/>
  <c r="HP614" i="2"/>
  <c r="W615" i="2"/>
  <c r="IB612" i="2"/>
  <c r="AI613" i="2"/>
  <c r="HD612" i="2"/>
  <c r="HX614" i="2"/>
  <c r="AE615" i="2"/>
  <c r="GZ614" i="2"/>
  <c r="G615" i="2"/>
  <c r="HA615" i="2"/>
  <c r="H616" i="2"/>
  <c r="HH614" i="2"/>
  <c r="HW612" i="2"/>
  <c r="K614" i="2"/>
  <c r="K615" i="2" s="1"/>
  <c r="HD615" i="2" s="1"/>
  <c r="IE613" i="2"/>
  <c r="AL614" i="2"/>
  <c r="IE614" i="2" s="1"/>
  <c r="IM613" i="2"/>
  <c r="IQ615" i="2"/>
  <c r="IP614" i="2"/>
  <c r="IF613" i="2"/>
  <c r="IU613" i="2"/>
  <c r="BB614" i="2"/>
  <c r="BB615" i="2" s="1"/>
  <c r="IU615" i="2" s="1"/>
  <c r="IH613" i="2"/>
  <c r="AT614" i="2"/>
  <c r="AW615" i="2"/>
  <c r="AW616" i="2" s="1"/>
  <c r="IP616" i="2" s="1"/>
  <c r="IV614" i="2"/>
  <c r="II612" i="2"/>
  <c r="AP613" i="2"/>
  <c r="AX616" i="2"/>
  <c r="AM614" i="2"/>
  <c r="AO615" i="2"/>
  <c r="F616" i="2"/>
  <c r="GY615" i="2"/>
  <c r="GY614" i="2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AQ615" i="2" l="1"/>
  <c r="IJ615" i="2" s="1"/>
  <c r="AH617" i="2"/>
  <c r="HO615" i="2"/>
  <c r="V617" i="2"/>
  <c r="HO617" i="2" s="1"/>
  <c r="AV615" i="2"/>
  <c r="IO615" i="2" s="1"/>
  <c r="R616" i="2"/>
  <c r="HK616" i="2" s="1"/>
  <c r="HS616" i="2"/>
  <c r="Y617" i="2"/>
  <c r="Y618" i="2" s="1"/>
  <c r="HR618" i="2" s="1"/>
  <c r="BA616" i="2"/>
  <c r="BA617" i="2" s="1"/>
  <c r="IT615" i="2"/>
  <c r="IN614" i="2"/>
  <c r="AU616" i="2"/>
  <c r="AU617" i="2" s="1"/>
  <c r="IN617" i="2" s="1"/>
  <c r="IS617" i="2"/>
  <c r="AN614" i="2"/>
  <c r="IG614" i="2" s="1"/>
  <c r="IR614" i="2"/>
  <c r="AY615" i="2"/>
  <c r="AZ619" i="2"/>
  <c r="IS619" i="2" s="1"/>
  <c r="HL614" i="2"/>
  <c r="AG616" i="2"/>
  <c r="AG617" i="2" s="1"/>
  <c r="HZ617" i="2" s="1"/>
  <c r="S616" i="2"/>
  <c r="S617" i="2" s="1"/>
  <c r="S618" i="2" s="1"/>
  <c r="HL618" i="2" s="1"/>
  <c r="AR615" i="2"/>
  <c r="IK615" i="2" s="1"/>
  <c r="U618" i="2"/>
  <c r="HN618" i="2" s="1"/>
  <c r="BC617" i="2"/>
  <c r="BC618" i="2" s="1"/>
  <c r="HG616" i="2"/>
  <c r="HV614" i="2"/>
  <c r="AC616" i="2"/>
  <c r="HN616" i="2"/>
  <c r="HG615" i="2"/>
  <c r="O617" i="2"/>
  <c r="HH617" i="2" s="1"/>
  <c r="HC617" i="2"/>
  <c r="J619" i="2"/>
  <c r="HC619" i="2" s="1"/>
  <c r="I615" i="2"/>
  <c r="HB615" i="2" s="1"/>
  <c r="HB614" i="2"/>
  <c r="HF614" i="2"/>
  <c r="M616" i="2"/>
  <c r="AK616" i="2"/>
  <c r="AK617" i="2" s="1"/>
  <c r="ID615" i="2"/>
  <c r="HJ614" i="2"/>
  <c r="Q615" i="2"/>
  <c r="AD615" i="2"/>
  <c r="AD616" i="2" s="1"/>
  <c r="AS615" i="2"/>
  <c r="IL614" i="2"/>
  <c r="HY614" i="2"/>
  <c r="X615" i="2"/>
  <c r="HQ614" i="2"/>
  <c r="HI614" i="2"/>
  <c r="AF616" i="2"/>
  <c r="IC615" i="2"/>
  <c r="HU614" i="2"/>
  <c r="AB615" i="2"/>
  <c r="HM615" i="2"/>
  <c r="T616" i="2"/>
  <c r="AJ616" i="2"/>
  <c r="P615" i="2"/>
  <c r="L616" i="2"/>
  <c r="HD614" i="2"/>
  <c r="HA616" i="2"/>
  <c r="GZ615" i="2"/>
  <c r="HX615" i="2"/>
  <c r="AE616" i="2"/>
  <c r="HS617" i="2"/>
  <c r="Z618" i="2"/>
  <c r="IA617" i="2"/>
  <c r="HP615" i="2"/>
  <c r="W616" i="2"/>
  <c r="W617" i="2" s="1"/>
  <c r="HP617" i="2" s="1"/>
  <c r="HT614" i="2"/>
  <c r="AA615" i="2"/>
  <c r="N618" i="2"/>
  <c r="N619" i="2" s="1"/>
  <c r="IB613" i="2"/>
  <c r="AI614" i="2"/>
  <c r="AL615" i="2"/>
  <c r="AL616" i="2" s="1"/>
  <c r="IE616" i="2" s="1"/>
  <c r="H617" i="2"/>
  <c r="G616" i="2"/>
  <c r="G617" i="2" s="1"/>
  <c r="K616" i="2"/>
  <c r="AH618" i="2"/>
  <c r="IH615" i="2"/>
  <c r="IF614" i="2"/>
  <c r="AM615" i="2"/>
  <c r="IQ616" i="2"/>
  <c r="II613" i="2"/>
  <c r="AP614" i="2"/>
  <c r="IP615" i="2"/>
  <c r="IU614" i="2"/>
  <c r="BB616" i="2"/>
  <c r="IU616" i="2" s="1"/>
  <c r="AO616" i="2"/>
  <c r="AO617" i="2" s="1"/>
  <c r="IH617" i="2" s="1"/>
  <c r="AX617" i="2"/>
  <c r="IM614" i="2"/>
  <c r="AT615" i="2"/>
  <c r="AW617" i="2"/>
  <c r="F617" i="2"/>
  <c r="GY616" i="2"/>
  <c r="M11" i="1"/>
  <c r="T5" i="2"/>
  <c r="S5" i="2"/>
  <c r="R5" i="2"/>
  <c r="Q5" i="2"/>
  <c r="P5" i="2"/>
  <c r="O5" i="2"/>
  <c r="N5" i="2"/>
  <c r="M5" i="2"/>
  <c r="L5" i="2"/>
  <c r="K5" i="2"/>
  <c r="J5" i="2"/>
  <c r="I5" i="2"/>
  <c r="H5" i="2"/>
  <c r="G5" i="2"/>
  <c r="F5" i="2"/>
  <c r="AQ616" i="2" l="1"/>
  <c r="AQ617" i="2" s="1"/>
  <c r="IJ617" i="2" s="1"/>
  <c r="V618" i="2"/>
  <c r="HL616" i="2"/>
  <c r="R617" i="2"/>
  <c r="HK617" i="2" s="1"/>
  <c r="AV616" i="2"/>
  <c r="AV617" i="2" s="1"/>
  <c r="AV618" i="2" s="1"/>
  <c r="IN616" i="2"/>
  <c r="Y619" i="2"/>
  <c r="HR619" i="2" s="1"/>
  <c r="HR617" i="2"/>
  <c r="BA618" i="2"/>
  <c r="IT618" i="2" s="1"/>
  <c r="IT617" i="2"/>
  <c r="IT616" i="2"/>
  <c r="AN615" i="2"/>
  <c r="IG615" i="2" s="1"/>
  <c r="AU618" i="2"/>
  <c r="AU619" i="2" s="1"/>
  <c r="IN619" i="2" s="1"/>
  <c r="IR615" i="2"/>
  <c r="AY616" i="2"/>
  <c r="AZ620" i="2"/>
  <c r="IV617" i="2"/>
  <c r="HZ616" i="2"/>
  <c r="AG618" i="2"/>
  <c r="HZ618" i="2" s="1"/>
  <c r="U619" i="2"/>
  <c r="HN619" i="2" s="1"/>
  <c r="AR616" i="2"/>
  <c r="AC617" i="2"/>
  <c r="AC618" i="2" s="1"/>
  <c r="HV616" i="2"/>
  <c r="O618" i="2"/>
  <c r="O619" i="2" s="1"/>
  <c r="O620" i="2" s="1"/>
  <c r="HH620" i="2" s="1"/>
  <c r="HW615" i="2"/>
  <c r="J620" i="2"/>
  <c r="HC620" i="2" s="1"/>
  <c r="I616" i="2"/>
  <c r="HB616" i="2" s="1"/>
  <c r="M617" i="2"/>
  <c r="M618" i="2" s="1"/>
  <c r="HF618" i="2" s="1"/>
  <c r="HF616" i="2"/>
  <c r="HG619" i="2"/>
  <c r="N620" i="2"/>
  <c r="HG620" i="2" s="1"/>
  <c r="AK618" i="2"/>
  <c r="AK619" i="2" s="1"/>
  <c r="ID619" i="2" s="1"/>
  <c r="ID617" i="2"/>
  <c r="ID616" i="2"/>
  <c r="Q616" i="2"/>
  <c r="HJ615" i="2"/>
  <c r="IL615" i="2"/>
  <c r="AS616" i="2"/>
  <c r="L617" i="2"/>
  <c r="L618" i="2" s="1"/>
  <c r="HE618" i="2" s="1"/>
  <c r="HE616" i="2"/>
  <c r="IC616" i="2"/>
  <c r="HY616" i="2"/>
  <c r="HQ615" i="2"/>
  <c r="X616" i="2"/>
  <c r="AJ617" i="2"/>
  <c r="AJ618" i="2" s="1"/>
  <c r="IC618" i="2" s="1"/>
  <c r="HI615" i="2"/>
  <c r="T617" i="2"/>
  <c r="HM616" i="2"/>
  <c r="AB616" i="2"/>
  <c r="HU615" i="2"/>
  <c r="BB617" i="2"/>
  <c r="IU617" i="2" s="1"/>
  <c r="P616" i="2"/>
  <c r="P617" i="2" s="1"/>
  <c r="AF617" i="2"/>
  <c r="GZ617" i="2"/>
  <c r="G618" i="2"/>
  <c r="H618" i="2"/>
  <c r="HA617" i="2"/>
  <c r="HO618" i="2"/>
  <c r="V619" i="2"/>
  <c r="V620" i="2" s="1"/>
  <c r="HO620" i="2" s="1"/>
  <c r="IE615" i="2"/>
  <c r="AL617" i="2"/>
  <c r="HP616" i="2"/>
  <c r="W618" i="2"/>
  <c r="W619" i="2" s="1"/>
  <c r="HP619" i="2" s="1"/>
  <c r="AH619" i="2"/>
  <c r="AH620" i="2" s="1"/>
  <c r="IA620" i="2" s="1"/>
  <c r="K617" i="2"/>
  <c r="IA618" i="2"/>
  <c r="HD616" i="2"/>
  <c r="GZ616" i="2"/>
  <c r="IB614" i="2"/>
  <c r="AI615" i="2"/>
  <c r="HG618" i="2"/>
  <c r="HT615" i="2"/>
  <c r="AA616" i="2"/>
  <c r="HS618" i="2"/>
  <c r="Z619" i="2"/>
  <c r="Z620" i="2" s="1"/>
  <c r="HS620" i="2" s="1"/>
  <c r="HX616" i="2"/>
  <c r="AE617" i="2"/>
  <c r="HW616" i="2"/>
  <c r="AD617" i="2"/>
  <c r="HL617" i="2"/>
  <c r="S619" i="2"/>
  <c r="IQ617" i="2"/>
  <c r="IH616" i="2"/>
  <c r="II614" i="2"/>
  <c r="AQ618" i="2"/>
  <c r="AO618" i="2"/>
  <c r="AO619" i="2" s="1"/>
  <c r="IH619" i="2" s="1"/>
  <c r="IP617" i="2"/>
  <c r="AW618" i="2"/>
  <c r="AW619" i="2" s="1"/>
  <c r="IM615" i="2"/>
  <c r="AT616" i="2"/>
  <c r="AT617" i="2" s="1"/>
  <c r="IM617" i="2" s="1"/>
  <c r="IV618" i="2"/>
  <c r="BC619" i="2"/>
  <c r="BC620" i="2" s="1"/>
  <c r="IV620" i="2" s="1"/>
  <c r="IF615" i="2"/>
  <c r="AM616" i="2"/>
  <c r="AP615" i="2"/>
  <c r="AX618" i="2"/>
  <c r="GY617" i="2"/>
  <c r="F618" i="2"/>
  <c r="M12" i="1"/>
  <c r="F6" i="5"/>
  <c r="G6" i="5"/>
  <c r="CC6" i="2"/>
  <c r="K6" i="5"/>
  <c r="J6" i="5"/>
  <c r="CG6" i="2"/>
  <c r="O6" i="5"/>
  <c r="N6" i="5"/>
  <c r="CK6" i="2"/>
  <c r="S6" i="5"/>
  <c r="R6" i="5"/>
  <c r="CO6" i="2"/>
  <c r="W6" i="5"/>
  <c r="V6" i="5"/>
  <c r="CS6" i="2"/>
  <c r="AA6" i="5"/>
  <c r="Z6" i="5"/>
  <c r="CW6" i="2"/>
  <c r="AE6" i="5"/>
  <c r="AV25" i="3" s="1"/>
  <c r="DA6" i="2"/>
  <c r="AD6" i="5"/>
  <c r="CA6" i="2"/>
  <c r="E6" i="5"/>
  <c r="O25" i="3" s="1"/>
  <c r="D6" i="5"/>
  <c r="CE6" i="2"/>
  <c r="H6" i="5"/>
  <c r="I6" i="5"/>
  <c r="F25" i="3" s="1"/>
  <c r="CI6" i="2"/>
  <c r="M6" i="5"/>
  <c r="L6" i="5"/>
  <c r="CM6" i="2"/>
  <c r="Q6" i="5"/>
  <c r="P6" i="5"/>
  <c r="CQ6" i="2"/>
  <c r="U6" i="5"/>
  <c r="T6" i="5"/>
  <c r="CU6" i="2"/>
  <c r="Y6" i="5"/>
  <c r="X6" i="5"/>
  <c r="CY6" i="2"/>
  <c r="AC6" i="5"/>
  <c r="AB6" i="5"/>
  <c r="DC6" i="2"/>
  <c r="AG6" i="5"/>
  <c r="AF6" i="5"/>
  <c r="AX25" i="3"/>
  <c r="IJ616" i="2" l="1"/>
  <c r="Y620" i="2"/>
  <c r="Y621" i="2" s="1"/>
  <c r="R618" i="2"/>
  <c r="IO616" i="2"/>
  <c r="AN616" i="2"/>
  <c r="AU620" i="2"/>
  <c r="AU621" i="2" s="1"/>
  <c r="IN621" i="2" s="1"/>
  <c r="IN618" i="2"/>
  <c r="BA619" i="2"/>
  <c r="BA620" i="2" s="1"/>
  <c r="AG619" i="2"/>
  <c r="AG620" i="2" s="1"/>
  <c r="HZ620" i="2" s="1"/>
  <c r="AY617" i="2"/>
  <c r="AY618" i="2" s="1"/>
  <c r="IR616" i="2"/>
  <c r="AZ621" i="2"/>
  <c r="IS621" i="2" s="1"/>
  <c r="IS620" i="2"/>
  <c r="U620" i="2"/>
  <c r="AV619" i="2"/>
  <c r="IO619" i="2" s="1"/>
  <c r="IO618" i="2"/>
  <c r="IO617" i="2"/>
  <c r="BB618" i="2"/>
  <c r="BB619" i="2" s="1"/>
  <c r="IU619" i="2" s="1"/>
  <c r="HH618" i="2"/>
  <c r="IK616" i="2"/>
  <c r="AR617" i="2"/>
  <c r="HV618" i="2"/>
  <c r="N621" i="2"/>
  <c r="N622" i="2" s="1"/>
  <c r="HG622" i="2" s="1"/>
  <c r="HV617" i="2"/>
  <c r="AC619" i="2"/>
  <c r="HV619" i="2" s="1"/>
  <c r="AI30" i="3"/>
  <c r="BB30" i="3"/>
  <c r="AV30" i="3"/>
  <c r="AM22" i="3"/>
  <c r="AX12" i="3"/>
  <c r="W15" i="3"/>
  <c r="AY9" i="3"/>
  <c r="Y18" i="3"/>
  <c r="AP28" i="3"/>
  <c r="AJ30" i="3"/>
  <c r="Q27" i="3"/>
  <c r="O23" i="3"/>
  <c r="AH9" i="3"/>
  <c r="L14" i="3"/>
  <c r="D24" i="3"/>
  <c r="Z25" i="3"/>
  <c r="AY31" i="3"/>
  <c r="D31" i="3"/>
  <c r="AR25" i="3"/>
  <c r="AE32" i="3"/>
  <c r="AV19" i="3"/>
  <c r="V19" i="3"/>
  <c r="M11" i="3"/>
  <c r="AW14" i="3"/>
  <c r="O14" i="3"/>
  <c r="AX19" i="3"/>
  <c r="P10" i="3"/>
  <c r="W21" i="3"/>
  <c r="Y13" i="3"/>
  <c r="X12" i="3"/>
  <c r="Z15" i="3"/>
  <c r="AG10" i="3"/>
  <c r="AR15" i="3"/>
  <c r="N27" i="3"/>
  <c r="BA12" i="3"/>
  <c r="AH10" i="3"/>
  <c r="AF21" i="3"/>
  <c r="AI11" i="3"/>
  <c r="Q21" i="3"/>
  <c r="G32" i="3"/>
  <c r="C28" i="3"/>
  <c r="F10" i="3"/>
  <c r="AD32" i="3"/>
  <c r="BA32" i="3"/>
  <c r="E25" i="3"/>
  <c r="C32" i="3"/>
  <c r="AB24" i="3"/>
  <c r="Q12" i="3"/>
  <c r="AI20" i="3"/>
  <c r="AO18" i="3"/>
  <c r="AA24" i="3"/>
  <c r="M20" i="3"/>
  <c r="AD18" i="3"/>
  <c r="AZ31" i="3"/>
  <c r="V15" i="3"/>
  <c r="X18" i="3"/>
  <c r="AR13" i="3"/>
  <c r="BA18" i="3"/>
  <c r="L31" i="3"/>
  <c r="E23" i="3"/>
  <c r="H20" i="3"/>
  <c r="F18" i="3"/>
  <c r="AM32" i="3"/>
  <c r="AX32" i="3"/>
  <c r="W32" i="3"/>
  <c r="H25" i="3"/>
  <c r="I25" i="3"/>
  <c r="U32" i="3"/>
  <c r="AG32" i="3"/>
  <c r="R25" i="3"/>
  <c r="Q25" i="3"/>
  <c r="AV14" i="3"/>
  <c r="V21" i="3"/>
  <c r="P21" i="3"/>
  <c r="U19" i="3"/>
  <c r="AM19" i="3"/>
  <c r="AQ15" i="3"/>
  <c r="R28" i="3"/>
  <c r="AN28" i="3"/>
  <c r="AP10" i="3"/>
  <c r="Y15" i="3"/>
  <c r="X13" i="3"/>
  <c r="BB29" i="3"/>
  <c r="AG21" i="3"/>
  <c r="AI29" i="3"/>
  <c r="N14" i="3"/>
  <c r="AF10" i="3"/>
  <c r="E19" i="3"/>
  <c r="D10" i="3"/>
  <c r="AV31" i="3"/>
  <c r="AJ31" i="3"/>
  <c r="D25" i="3"/>
  <c r="P12" i="3"/>
  <c r="AQ13" i="3"/>
  <c r="AY30" i="3"/>
  <c r="AZ17" i="3"/>
  <c r="U15" i="3"/>
  <c r="AW9" i="3"/>
  <c r="AH20" i="3"/>
  <c r="I23" i="3"/>
  <c r="D30" i="3"/>
  <c r="V30" i="3"/>
  <c r="L17" i="3"/>
  <c r="AO13" i="3"/>
  <c r="P20" i="3"/>
  <c r="AW30" i="3"/>
  <c r="BC12" i="3"/>
  <c r="AR17" i="3"/>
  <c r="I20" i="3"/>
  <c r="H23" i="3"/>
  <c r="F24" i="3"/>
  <c r="AE8" i="3"/>
  <c r="Q16" i="3"/>
  <c r="O24" i="3"/>
  <c r="AD16" i="3"/>
  <c r="AY29" i="3"/>
  <c r="AM13" i="3"/>
  <c r="W23" i="3"/>
  <c r="Y26" i="3"/>
  <c r="AP16" i="3"/>
  <c r="L8" i="3"/>
  <c r="G29" i="3"/>
  <c r="F20" i="3"/>
  <c r="E16" i="3"/>
  <c r="D11" i="3"/>
  <c r="Q28" i="3"/>
  <c r="AN22" i="3"/>
  <c r="V12" i="3"/>
  <c r="AE21" i="3"/>
  <c r="AZ9" i="3"/>
  <c r="Z18" i="3"/>
  <c r="AX18" i="3"/>
  <c r="U21" i="3"/>
  <c r="M14" i="3"/>
  <c r="BA30" i="3"/>
  <c r="AI9" i="3"/>
  <c r="AG11" i="3"/>
  <c r="AF18" i="3"/>
  <c r="AQ28" i="3"/>
  <c r="N23" i="3"/>
  <c r="X15" i="3"/>
  <c r="AH27" i="3"/>
  <c r="AJ9" i="3"/>
  <c r="H9" i="3"/>
  <c r="E24" i="3"/>
  <c r="I11" i="3"/>
  <c r="G9" i="3"/>
  <c r="AB25" i="3"/>
  <c r="AA25" i="3"/>
  <c r="U8" i="3"/>
  <c r="V17" i="3"/>
  <c r="AZ8" i="3"/>
  <c r="AV26" i="3"/>
  <c r="W29" i="3"/>
  <c r="AG20" i="3"/>
  <c r="AP13" i="3"/>
  <c r="AQ17" i="3"/>
  <c r="N20" i="3"/>
  <c r="M17" i="3"/>
  <c r="J11" i="3"/>
  <c r="BB12" i="3"/>
  <c r="I24" i="3"/>
  <c r="H24" i="3"/>
  <c r="R24" i="3"/>
  <c r="N16" i="3"/>
  <c r="AX8" i="3"/>
  <c r="AN13" i="3"/>
  <c r="Q24" i="3"/>
  <c r="AQ16" i="3"/>
  <c r="AP26" i="3"/>
  <c r="O33" i="3"/>
  <c r="AE33" i="3"/>
  <c r="W33" i="3"/>
  <c r="V33" i="3"/>
  <c r="AD23" i="3"/>
  <c r="L33" i="3"/>
  <c r="U26" i="3"/>
  <c r="AG33" i="3"/>
  <c r="AF33" i="3"/>
  <c r="M33" i="3"/>
  <c r="N33" i="3"/>
  <c r="AF34" i="3"/>
  <c r="M34" i="3"/>
  <c r="AD34" i="3"/>
  <c r="U34" i="3"/>
  <c r="AG34" i="3"/>
  <c r="V34" i="3"/>
  <c r="N34" i="3"/>
  <c r="W26" i="3"/>
  <c r="AE23" i="3"/>
  <c r="L34" i="3"/>
  <c r="O34" i="3"/>
  <c r="Y31" i="3"/>
  <c r="AI25" i="3"/>
  <c r="AH31" i="3"/>
  <c r="AD12" i="3"/>
  <c r="AF15" i="3"/>
  <c r="AN17" i="3"/>
  <c r="AY17" i="3"/>
  <c r="AM20" i="3"/>
  <c r="AQ24" i="3"/>
  <c r="U17" i="3"/>
  <c r="Y20" i="3"/>
  <c r="V26" i="3"/>
  <c r="X30" i="3"/>
  <c r="M9" i="3"/>
  <c r="P13" i="3"/>
  <c r="AP9" i="3"/>
  <c r="AV11" i="3"/>
  <c r="AH17" i="3"/>
  <c r="AW17" i="3"/>
  <c r="AZ23" i="3"/>
  <c r="AE24" i="3"/>
  <c r="AO26" i="3"/>
  <c r="W9" i="3"/>
  <c r="AG9" i="3"/>
  <c r="N15" i="3"/>
  <c r="L11" i="3"/>
  <c r="O17" i="3"/>
  <c r="AH25" i="3"/>
  <c r="AQ32" i="3"/>
  <c r="AZ32" i="3"/>
  <c r="BD32" i="3"/>
  <c r="AM9" i="3"/>
  <c r="AV9" i="3"/>
  <c r="AW12" i="3"/>
  <c r="AP15" i="3"/>
  <c r="AO21" i="3"/>
  <c r="AH24" i="3"/>
  <c r="AD27" i="3"/>
  <c r="V9" i="3"/>
  <c r="U12" i="3"/>
  <c r="AF9" i="3"/>
  <c r="AE11" i="3"/>
  <c r="AI18" i="3"/>
  <c r="AN18" i="3"/>
  <c r="AY27" i="3"/>
  <c r="AX28" i="3"/>
  <c r="AZ30" i="3"/>
  <c r="O18" i="3"/>
  <c r="L21" i="3"/>
  <c r="AG22" i="3"/>
  <c r="BB18" i="3"/>
  <c r="BA21" i="3"/>
  <c r="N28" i="3"/>
  <c r="P18" i="3"/>
  <c r="M27" i="3"/>
  <c r="BD30" i="3"/>
  <c r="BC24" i="3"/>
  <c r="AE10" i="3"/>
  <c r="AY10" i="3"/>
  <c r="AH19" i="3"/>
  <c r="AN19" i="3"/>
  <c r="AW19" i="3"/>
  <c r="AD21" i="3"/>
  <c r="AZ27" i="3"/>
  <c r="U29" i="3"/>
  <c r="AM11" i="3"/>
  <c r="AX24" i="3"/>
  <c r="AI27" i="3"/>
  <c r="AV28" i="3"/>
  <c r="V10" i="3"/>
  <c r="Y12" i="3"/>
  <c r="M19" i="3"/>
  <c r="O10" i="3"/>
  <c r="AJ10" i="3"/>
  <c r="AG14" i="3"/>
  <c r="Z27" i="3"/>
  <c r="X19" i="3"/>
  <c r="W14" i="3"/>
  <c r="AL15" i="3"/>
  <c r="AK12" i="3"/>
  <c r="P28" i="3"/>
  <c r="N21" i="3"/>
  <c r="L13" i="3"/>
  <c r="AO9" i="3"/>
  <c r="AX9" i="3"/>
  <c r="AF11" i="3"/>
  <c r="AZ12" i="3"/>
  <c r="AN15" i="3"/>
  <c r="AM18" i="3"/>
  <c r="AY22" i="3"/>
  <c r="AW28" i="3"/>
  <c r="W12" i="3"/>
  <c r="V18" i="3"/>
  <c r="X21" i="3"/>
  <c r="Z24" i="3"/>
  <c r="P27" i="3"/>
  <c r="M28" i="3"/>
  <c r="AD9" i="3"/>
  <c r="AE18" i="3"/>
  <c r="AV18" i="3"/>
  <c r="AP21" i="3"/>
  <c r="AI24" i="3"/>
  <c r="AQ27" i="3"/>
  <c r="AH30" i="3"/>
  <c r="U14" i="3"/>
  <c r="Y30" i="3"/>
  <c r="N9" i="3"/>
  <c r="L18" i="3"/>
  <c r="AG27" i="3"/>
  <c r="O21" i="3"/>
  <c r="AQ25" i="3"/>
  <c r="AE25" i="3"/>
  <c r="AX31" i="3"/>
  <c r="X31" i="3"/>
  <c r="AN11" i="3"/>
  <c r="AY19" i="3"/>
  <c r="AX27" i="3"/>
  <c r="U10" i="3"/>
  <c r="V14" i="3"/>
  <c r="L19" i="3"/>
  <c r="AD10" i="3"/>
  <c r="AZ10" i="3"/>
  <c r="AE12" i="3"/>
  <c r="AM15" i="3"/>
  <c r="AW21" i="3"/>
  <c r="P15" i="3"/>
  <c r="X28" i="3"/>
  <c r="Z21" i="3"/>
  <c r="AR24" i="3"/>
  <c r="AS19" i="3"/>
  <c r="AP19" i="3"/>
  <c r="AQ10" i="3"/>
  <c r="O11" i="3"/>
  <c r="N10" i="3"/>
  <c r="Y27" i="3"/>
  <c r="W19" i="3"/>
  <c r="AU32" i="3"/>
  <c r="AT14" i="3"/>
  <c r="AO28" i="3"/>
  <c r="M13" i="3"/>
  <c r="AE9" i="3"/>
  <c r="AD11" i="3"/>
  <c r="AM12" i="3"/>
  <c r="AH18" i="3"/>
  <c r="AP18" i="3"/>
  <c r="AW18" i="3"/>
  <c r="AF31" i="3"/>
  <c r="Y9" i="3"/>
  <c r="V20" i="3"/>
  <c r="N12" i="3"/>
  <c r="M18" i="3"/>
  <c r="AN9" i="3"/>
  <c r="AY13" i="3"/>
  <c r="AO15" i="3"/>
  <c r="AQ20" i="3"/>
  <c r="AV24" i="3"/>
  <c r="AZ26" i="3"/>
  <c r="W18" i="3"/>
  <c r="X20" i="3"/>
  <c r="U23" i="3"/>
  <c r="L9" i="3"/>
  <c r="AG26" i="3"/>
  <c r="P26" i="3"/>
  <c r="AM25" i="3"/>
  <c r="P25" i="3"/>
  <c r="AE16" i="3"/>
  <c r="AV16" i="3"/>
  <c r="AN24" i="3"/>
  <c r="AW8" i="3"/>
  <c r="AH8" i="3"/>
  <c r="U11" i="3"/>
  <c r="X16" i="3"/>
  <c r="Y24" i="3"/>
  <c r="V8" i="3"/>
  <c r="L12" i="3"/>
  <c r="M16" i="3"/>
  <c r="AO16" i="3"/>
  <c r="AF20" i="3"/>
  <c r="AP23" i="3"/>
  <c r="AD26" i="3"/>
  <c r="AY26" i="3"/>
  <c r="AX29" i="3"/>
  <c r="AM8" i="3"/>
  <c r="W16" i="3"/>
  <c r="AG29" i="3"/>
  <c r="O29" i="3"/>
  <c r="N26" i="3"/>
  <c r="Y32" i="3"/>
  <c r="AO25" i="3"/>
  <c r="AW32" i="3"/>
  <c r="N25" i="3"/>
  <c r="D32" i="3"/>
  <c r="AO23" i="3"/>
  <c r="AP24" i="3"/>
  <c r="AE26" i="3"/>
  <c r="AX26" i="3"/>
  <c r="AY8" i="3"/>
  <c r="AN8" i="3"/>
  <c r="V16" i="3"/>
  <c r="X29" i="3"/>
  <c r="O26" i="3"/>
  <c r="AH11" i="3"/>
  <c r="AM16" i="3"/>
  <c r="AW16" i="3"/>
  <c r="AD20" i="3"/>
  <c r="AV29" i="3"/>
  <c r="AF8" i="3"/>
  <c r="U16" i="3"/>
  <c r="W24" i="3"/>
  <c r="Y8" i="3"/>
  <c r="M12" i="3"/>
  <c r="AG16" i="3"/>
  <c r="P16" i="3"/>
  <c r="L16" i="3"/>
  <c r="AO31" i="3"/>
  <c r="P31" i="3"/>
  <c r="AV17" i="3"/>
  <c r="AE20" i="3"/>
  <c r="AH26" i="3"/>
  <c r="AQ30" i="3"/>
  <c r="X23" i="3"/>
  <c r="AY12" i="3"/>
  <c r="AD17" i="3"/>
  <c r="AF17" i="3"/>
  <c r="AP17" i="3"/>
  <c r="AN20" i="3"/>
  <c r="AM24" i="3"/>
  <c r="AW26" i="3"/>
  <c r="AX30" i="3"/>
  <c r="AO8" i="3"/>
  <c r="V11" i="3"/>
  <c r="Y17" i="3"/>
  <c r="U30" i="3"/>
  <c r="W8" i="3"/>
  <c r="AG8" i="3"/>
  <c r="L26" i="3"/>
  <c r="N17" i="3"/>
  <c r="O12" i="3"/>
  <c r="P24" i="3"/>
  <c r="AN25" i="3"/>
  <c r="Y25" i="3"/>
  <c r="AV12" i="3"/>
  <c r="AE17" i="3"/>
  <c r="AX17" i="3"/>
  <c r="AY20" i="3"/>
  <c r="AQ23" i="3"/>
  <c r="AN26" i="3"/>
  <c r="AW29" i="3"/>
  <c r="AP8" i="3"/>
  <c r="W17" i="3"/>
  <c r="U20" i="3"/>
  <c r="X8" i="3"/>
  <c r="AH12" i="3"/>
  <c r="AM17" i="3"/>
  <c r="AO24" i="3"/>
  <c r="AF26" i="3"/>
  <c r="AD8" i="3"/>
  <c r="V13" i="3"/>
  <c r="Y29" i="3"/>
  <c r="P17" i="3"/>
  <c r="M26" i="3"/>
  <c r="N24" i="3"/>
  <c r="AG17" i="3"/>
  <c r="L20" i="3"/>
  <c r="D29" i="3"/>
  <c r="AP25" i="3"/>
  <c r="AV32" i="3"/>
  <c r="W25" i="3"/>
  <c r="X32" i="3"/>
  <c r="AD40" i="3"/>
  <c r="AF40" i="3"/>
  <c r="AN40" i="3"/>
  <c r="AV40" i="3"/>
  <c r="U27" i="3"/>
  <c r="W40" i="3"/>
  <c r="L27" i="3"/>
  <c r="P30" i="3"/>
  <c r="O40" i="3"/>
  <c r="AX13" i="3"/>
  <c r="AW27" i="3"/>
  <c r="AO30" i="3"/>
  <c r="AE40" i="3"/>
  <c r="AM40" i="3"/>
  <c r="AP40" i="3"/>
  <c r="Y23" i="3"/>
  <c r="V40" i="3"/>
  <c r="X40" i="3"/>
  <c r="M40" i="3"/>
  <c r="N40" i="3"/>
  <c r="AN31" i="3"/>
  <c r="O31" i="3"/>
  <c r="AL13" i="3"/>
  <c r="AP27" i="3"/>
  <c r="AN30" i="3"/>
  <c r="AD39" i="3"/>
  <c r="AH39" i="3"/>
  <c r="AJ39" i="3"/>
  <c r="AM39" i="3"/>
  <c r="AO39" i="3"/>
  <c r="AW39" i="3"/>
  <c r="AY39" i="3"/>
  <c r="L39" i="3"/>
  <c r="AX23" i="3"/>
  <c r="AF27" i="3"/>
  <c r="AE39" i="3"/>
  <c r="AI39" i="3"/>
  <c r="AK39" i="3"/>
  <c r="AV39" i="3"/>
  <c r="V27" i="3"/>
  <c r="U39" i="3"/>
  <c r="W39" i="3"/>
  <c r="AG39" i="3"/>
  <c r="N39" i="3"/>
  <c r="O30" i="3"/>
  <c r="M39" i="3"/>
  <c r="AV23" i="3"/>
  <c r="AD38" i="3"/>
  <c r="AF38" i="3"/>
  <c r="AN38" i="3"/>
  <c r="AX38" i="3"/>
  <c r="U38" i="3"/>
  <c r="X38" i="3"/>
  <c r="O38" i="3"/>
  <c r="AE27" i="3"/>
  <c r="AO27" i="3"/>
  <c r="AM29" i="3"/>
  <c r="AP38" i="3"/>
  <c r="AW38" i="3"/>
  <c r="AY38" i="3"/>
  <c r="W13" i="3"/>
  <c r="V38" i="3"/>
  <c r="N29" i="3"/>
  <c r="M38" i="3"/>
  <c r="AG38" i="3"/>
  <c r="L38" i="3"/>
  <c r="AM30" i="3"/>
  <c r="N30" i="3"/>
  <c r="AF29" i="3"/>
  <c r="AE37" i="3"/>
  <c r="AY37" i="3"/>
  <c r="U13" i="3"/>
  <c r="V37" i="3"/>
  <c r="Y37" i="3"/>
  <c r="AA37" i="3"/>
  <c r="AC37" i="3"/>
  <c r="L37" i="3"/>
  <c r="AW23" i="3"/>
  <c r="AD37" i="3"/>
  <c r="AV37" i="3"/>
  <c r="AX37" i="3"/>
  <c r="X27" i="3"/>
  <c r="AB27" i="3"/>
  <c r="W37" i="3"/>
  <c r="Z37" i="3"/>
  <c r="M29" i="3"/>
  <c r="N37" i="3"/>
  <c r="AF30" i="3"/>
  <c r="M30" i="3"/>
  <c r="AV27" i="3"/>
  <c r="AE29" i="3"/>
  <c r="AO36" i="3"/>
  <c r="AX36" i="3"/>
  <c r="U36" i="3"/>
  <c r="W36" i="3"/>
  <c r="L29" i="3"/>
  <c r="AM27" i="3"/>
  <c r="AD36" i="3"/>
  <c r="AF36" i="3"/>
  <c r="AN36" i="3"/>
  <c r="AP36" i="3"/>
  <c r="AW36" i="3"/>
  <c r="AY36" i="3"/>
  <c r="V36" i="3"/>
  <c r="X36" i="3"/>
  <c r="M36" i="3"/>
  <c r="N36" i="3"/>
  <c r="O13" i="3"/>
  <c r="AG23" i="3"/>
  <c r="AE30" i="3"/>
  <c r="L30" i="3"/>
  <c r="AF23" i="3"/>
  <c r="AD29" i="3"/>
  <c r="AE35" i="3"/>
  <c r="AN35" i="3"/>
  <c r="AP35" i="3"/>
  <c r="U35" i="3"/>
  <c r="W35" i="3"/>
  <c r="N13" i="3"/>
  <c r="S26" i="3"/>
  <c r="O35" i="3"/>
  <c r="T35" i="3"/>
  <c r="AM35" i="3"/>
  <c r="AO35" i="3"/>
  <c r="V35" i="3"/>
  <c r="M35" i="3"/>
  <c r="Q35" i="3"/>
  <c r="R35" i="3"/>
  <c r="P35" i="3"/>
  <c r="L35" i="3"/>
  <c r="C30" i="3"/>
  <c r="AD30" i="3"/>
  <c r="F30" i="3"/>
  <c r="H31" i="3"/>
  <c r="G30" i="3"/>
  <c r="C8" i="3"/>
  <c r="P8" i="3"/>
  <c r="C29" i="3"/>
  <c r="G26" i="3"/>
  <c r="H11" i="3"/>
  <c r="D8" i="3"/>
  <c r="N8" i="3"/>
  <c r="E29" i="3"/>
  <c r="H15" i="3"/>
  <c r="F29" i="3"/>
  <c r="H30" i="3"/>
  <c r="G31" i="3"/>
  <c r="F8" i="3"/>
  <c r="M8" i="3"/>
  <c r="J39" i="3"/>
  <c r="K13" i="3"/>
  <c r="I39" i="3"/>
  <c r="H39" i="3"/>
  <c r="G39" i="3"/>
  <c r="H32" i="3"/>
  <c r="G24" i="3"/>
  <c r="G25" i="3"/>
  <c r="E8" i="3"/>
  <c r="O8" i="3"/>
  <c r="E32" i="3"/>
  <c r="K33" i="3"/>
  <c r="J33" i="3"/>
  <c r="H26" i="3"/>
  <c r="I26" i="3"/>
  <c r="J26" i="3"/>
  <c r="K34" i="3"/>
  <c r="H34" i="3"/>
  <c r="I34" i="3"/>
  <c r="G34" i="3"/>
  <c r="F26" i="3"/>
  <c r="D20" i="3"/>
  <c r="E12" i="3"/>
  <c r="C9" i="3"/>
  <c r="G13" i="3"/>
  <c r="F16" i="3"/>
  <c r="E20" i="3"/>
  <c r="D16" i="3"/>
  <c r="F37" i="3"/>
  <c r="E37" i="3"/>
  <c r="G27" i="3"/>
  <c r="C37" i="3"/>
  <c r="D37" i="3"/>
  <c r="E26" i="3"/>
  <c r="D35" i="3"/>
  <c r="F35" i="3"/>
  <c r="D13" i="3"/>
  <c r="C33" i="3"/>
  <c r="G33" i="3"/>
  <c r="F33" i="3"/>
  <c r="E33" i="3"/>
  <c r="G14" i="3"/>
  <c r="F9" i="3"/>
  <c r="E18" i="3"/>
  <c r="C23" i="3"/>
  <c r="D15" i="3"/>
  <c r="F13" i="3"/>
  <c r="G16" i="3"/>
  <c r="C20" i="3"/>
  <c r="F38" i="3"/>
  <c r="E38" i="3"/>
  <c r="D38" i="3"/>
  <c r="C27" i="3"/>
  <c r="E21" i="3"/>
  <c r="C10" i="3"/>
  <c r="D19" i="3"/>
  <c r="G11" i="3"/>
  <c r="E9" i="3"/>
  <c r="C15" i="3"/>
  <c r="G23" i="3"/>
  <c r="F11" i="3"/>
  <c r="D18" i="3"/>
  <c r="E17" i="3"/>
  <c r="C13" i="3"/>
  <c r="D17" i="3"/>
  <c r="G20" i="3"/>
  <c r="C39" i="3"/>
  <c r="F39" i="3"/>
  <c r="E27" i="3"/>
  <c r="D39" i="3"/>
  <c r="G21" i="3"/>
  <c r="E10" i="3"/>
  <c r="D27" i="3"/>
  <c r="F12" i="3"/>
  <c r="C19" i="3"/>
  <c r="C18" i="3"/>
  <c r="F15" i="3"/>
  <c r="E11" i="3"/>
  <c r="D9" i="3"/>
  <c r="G17" i="3"/>
  <c r="F17" i="3"/>
  <c r="C11" i="3"/>
  <c r="F40" i="3"/>
  <c r="E40" i="3"/>
  <c r="C40" i="3"/>
  <c r="D40" i="3"/>
  <c r="D36" i="3"/>
  <c r="F27" i="3"/>
  <c r="E36" i="3"/>
  <c r="C36" i="3"/>
  <c r="F34" i="3"/>
  <c r="E13" i="3"/>
  <c r="C26" i="3"/>
  <c r="D34" i="3"/>
  <c r="J621" i="2"/>
  <c r="HC621" i="2" s="1"/>
  <c r="I617" i="2"/>
  <c r="HF617" i="2"/>
  <c r="M619" i="2"/>
  <c r="ID618" i="2"/>
  <c r="AK620" i="2"/>
  <c r="HJ616" i="2"/>
  <c r="Q617" i="2"/>
  <c r="HR620" i="2"/>
  <c r="AH621" i="2"/>
  <c r="IA621" i="2" s="1"/>
  <c r="IL616" i="2"/>
  <c r="AS617" i="2"/>
  <c r="HI617" i="2"/>
  <c r="HQ616" i="2"/>
  <c r="X617" i="2"/>
  <c r="AF618" i="2"/>
  <c r="P618" i="2"/>
  <c r="HI618" i="2" s="1"/>
  <c r="HY617" i="2"/>
  <c r="HI616" i="2"/>
  <c r="HU616" i="2"/>
  <c r="AB617" i="2"/>
  <c r="HM617" i="2"/>
  <c r="T618" i="2"/>
  <c r="AJ619" i="2"/>
  <c r="AJ620" i="2" s="1"/>
  <c r="IC617" i="2"/>
  <c r="HE617" i="2"/>
  <c r="L619" i="2"/>
  <c r="HW617" i="2"/>
  <c r="AD618" i="2"/>
  <c r="HS619" i="2"/>
  <c r="Z621" i="2"/>
  <c r="HT616" i="2"/>
  <c r="AA617" i="2"/>
  <c r="HP618" i="2"/>
  <c r="HA618" i="2"/>
  <c r="H619" i="2"/>
  <c r="S620" i="2"/>
  <c r="S621" i="2" s="1"/>
  <c r="HL621" i="2" s="1"/>
  <c r="HK618" i="2"/>
  <c r="R619" i="2"/>
  <c r="HL619" i="2"/>
  <c r="HX617" i="2"/>
  <c r="AE618" i="2"/>
  <c r="IB615" i="2"/>
  <c r="AI616" i="2"/>
  <c r="HD617" i="2"/>
  <c r="IA619" i="2"/>
  <c r="IG616" i="2"/>
  <c r="AN617" i="2"/>
  <c r="IE617" i="2"/>
  <c r="AL618" i="2"/>
  <c r="HO619" i="2"/>
  <c r="V621" i="2"/>
  <c r="V622" i="2" s="1"/>
  <c r="HO622" i="2" s="1"/>
  <c r="HH619" i="2"/>
  <c r="O621" i="2"/>
  <c r="GZ618" i="2"/>
  <c r="G619" i="2"/>
  <c r="W620" i="2"/>
  <c r="W621" i="2" s="1"/>
  <c r="HP621" i="2" s="1"/>
  <c r="K618" i="2"/>
  <c r="IP619" i="2"/>
  <c r="AW620" i="2"/>
  <c r="IP620" i="2" s="1"/>
  <c r="IH618" i="2"/>
  <c r="IJ618" i="2"/>
  <c r="AO620" i="2"/>
  <c r="AO621" i="2" s="1"/>
  <c r="IH621" i="2" s="1"/>
  <c r="AT618" i="2"/>
  <c r="IM618" i="2" s="1"/>
  <c r="AP616" i="2"/>
  <c r="AQ619" i="2"/>
  <c r="IQ618" i="2"/>
  <c r="AX619" i="2"/>
  <c r="IQ619" i="2" s="1"/>
  <c r="II615" i="2"/>
  <c r="IF616" i="2"/>
  <c r="AM617" i="2"/>
  <c r="IV619" i="2"/>
  <c r="IM616" i="2"/>
  <c r="IP618" i="2"/>
  <c r="IN620" i="2"/>
  <c r="BC621" i="2"/>
  <c r="F619" i="2"/>
  <c r="GY618" i="2"/>
  <c r="M13" i="1"/>
  <c r="AU622" i="2" l="1"/>
  <c r="AU623" i="2" s="1"/>
  <c r="IN623" i="2" s="1"/>
  <c r="BA621" i="2"/>
  <c r="IT621" i="2" s="1"/>
  <c r="IT620" i="2"/>
  <c r="IT619" i="2"/>
  <c r="HZ619" i="2"/>
  <c r="AG621" i="2"/>
  <c r="AG622" i="2" s="1"/>
  <c r="HZ622" i="2" s="1"/>
  <c r="IR618" i="2"/>
  <c r="IR617" i="2"/>
  <c r="AY619" i="2"/>
  <c r="AZ622" i="2"/>
  <c r="IS622" i="2" s="1"/>
  <c r="IU618" i="2"/>
  <c r="U621" i="2"/>
  <c r="HN620" i="2"/>
  <c r="AV620" i="2"/>
  <c r="AV621" i="2" s="1"/>
  <c r="IK617" i="2"/>
  <c r="AR618" i="2"/>
  <c r="BB620" i="2"/>
  <c r="BB621" i="2" s="1"/>
  <c r="IU621" i="2" s="1"/>
  <c r="HG621" i="2"/>
  <c r="N623" i="2"/>
  <c r="HG623" i="2" s="1"/>
  <c r="AC620" i="2"/>
  <c r="J622" i="2"/>
  <c r="HB617" i="2"/>
  <c r="I618" i="2"/>
  <c r="HB618" i="2" s="1"/>
  <c r="HF619" i="2"/>
  <c r="M620" i="2"/>
  <c r="AW621" i="2"/>
  <c r="AW622" i="2" s="1"/>
  <c r="ID620" i="2"/>
  <c r="AK621" i="2"/>
  <c r="HJ617" i="2"/>
  <c r="Q618" i="2"/>
  <c r="Y622" i="2"/>
  <c r="Y623" i="2" s="1"/>
  <c r="HR623" i="2" s="1"/>
  <c r="HR621" i="2"/>
  <c r="AT619" i="2"/>
  <c r="IM619" i="2" s="1"/>
  <c r="P619" i="2"/>
  <c r="HI619" i="2" s="1"/>
  <c r="AH622" i="2"/>
  <c r="IA622" i="2" s="1"/>
  <c r="AS618" i="2"/>
  <c r="IL617" i="2"/>
  <c r="IC620" i="2"/>
  <c r="AJ621" i="2"/>
  <c r="IC621" i="2" s="1"/>
  <c r="T619" i="2"/>
  <c r="T620" i="2" s="1"/>
  <c r="HM620" i="2" s="1"/>
  <c r="HM618" i="2"/>
  <c r="AB618" i="2"/>
  <c r="AB619" i="2" s="1"/>
  <c r="HU619" i="2" s="1"/>
  <c r="HU617" i="2"/>
  <c r="HY618" i="2"/>
  <c r="HQ617" i="2"/>
  <c r="AF619" i="2"/>
  <c r="HE619" i="2"/>
  <c r="L620" i="2"/>
  <c r="IC619" i="2"/>
  <c r="X618" i="2"/>
  <c r="X619" i="2" s="1"/>
  <c r="HQ619" i="2" s="1"/>
  <c r="HO621" i="2"/>
  <c r="V623" i="2"/>
  <c r="V624" i="2" s="1"/>
  <c r="IE618" i="2"/>
  <c r="IG617" i="2"/>
  <c r="AN618" i="2"/>
  <c r="IB616" i="2"/>
  <c r="AI617" i="2"/>
  <c r="HK619" i="2"/>
  <c r="R620" i="2"/>
  <c r="HL620" i="2"/>
  <c r="HA619" i="2"/>
  <c r="H620" i="2"/>
  <c r="H621" i="2" s="1"/>
  <c r="HS621" i="2"/>
  <c r="Z622" i="2"/>
  <c r="HW618" i="2"/>
  <c r="AD619" i="2"/>
  <c r="S622" i="2"/>
  <c r="S623" i="2" s="1"/>
  <c r="HL623" i="2" s="1"/>
  <c r="HD618" i="2"/>
  <c r="K619" i="2"/>
  <c r="K620" i="2" s="1"/>
  <c r="HD620" i="2" s="1"/>
  <c r="HP620" i="2"/>
  <c r="GZ619" i="2"/>
  <c r="G620" i="2"/>
  <c r="HH621" i="2"/>
  <c r="O622" i="2"/>
  <c r="O623" i="2" s="1"/>
  <c r="HH623" i="2" s="1"/>
  <c r="HX618" i="2"/>
  <c r="AE619" i="2"/>
  <c r="HT617" i="2"/>
  <c r="AA618" i="2"/>
  <c r="AL619" i="2"/>
  <c r="W622" i="2"/>
  <c r="IF617" i="2"/>
  <c r="AM618" i="2"/>
  <c r="AM619" i="2" s="1"/>
  <c r="IF619" i="2" s="1"/>
  <c r="II616" i="2"/>
  <c r="AX620" i="2"/>
  <c r="IV621" i="2"/>
  <c r="BC622" i="2"/>
  <c r="IJ619" i="2"/>
  <c r="AQ620" i="2"/>
  <c r="IH620" i="2"/>
  <c r="AO622" i="2"/>
  <c r="AP617" i="2"/>
  <c r="GY619" i="2"/>
  <c r="F620" i="2"/>
  <c r="M14" i="1"/>
  <c r="AU624" i="2" l="1"/>
  <c r="IN624" i="2" s="1"/>
  <c r="IN622" i="2"/>
  <c r="BA622" i="2"/>
  <c r="IT622" i="2" s="1"/>
  <c r="AT620" i="2"/>
  <c r="IM620" i="2" s="1"/>
  <c r="AG623" i="2"/>
  <c r="HZ623" i="2" s="1"/>
  <c r="HZ621" i="2"/>
  <c r="IP621" i="2"/>
  <c r="AY620" i="2"/>
  <c r="AY621" i="2" s="1"/>
  <c r="IR619" i="2"/>
  <c r="AZ623" i="2"/>
  <c r="IS623" i="2" s="1"/>
  <c r="HN621" i="2"/>
  <c r="U622" i="2"/>
  <c r="IO621" i="2"/>
  <c r="IO620" i="2"/>
  <c r="AV622" i="2"/>
  <c r="IO622" i="2" s="1"/>
  <c r="AJ622" i="2"/>
  <c r="IC622" i="2" s="1"/>
  <c r="BB622" i="2"/>
  <c r="IU620" i="2"/>
  <c r="IK618" i="2"/>
  <c r="AR619" i="2"/>
  <c r="P620" i="2"/>
  <c r="P621" i="2" s="1"/>
  <c r="N624" i="2"/>
  <c r="N625" i="2" s="1"/>
  <c r="N626" i="2" s="1"/>
  <c r="AC621" i="2"/>
  <c r="AC622" i="2" s="1"/>
  <c r="HV620" i="2"/>
  <c r="I619" i="2"/>
  <c r="HB619" i="2" s="1"/>
  <c r="J623" i="2"/>
  <c r="HC623" i="2" s="1"/>
  <c r="HC622" i="2"/>
  <c r="M621" i="2"/>
  <c r="HF620" i="2"/>
  <c r="ID621" i="2"/>
  <c r="AK622" i="2"/>
  <c r="HJ618" i="2"/>
  <c r="Q619" i="2"/>
  <c r="HR622" i="2"/>
  <c r="Y624" i="2"/>
  <c r="Y625" i="2" s="1"/>
  <c r="AH623" i="2"/>
  <c r="IA623" i="2" s="1"/>
  <c r="IL618" i="2"/>
  <c r="AS619" i="2"/>
  <c r="S624" i="2"/>
  <c r="HL624" i="2" s="1"/>
  <c r="X620" i="2"/>
  <c r="HQ620" i="2" s="1"/>
  <c r="HO624" i="2"/>
  <c r="V625" i="2"/>
  <c r="HO625" i="2" s="1"/>
  <c r="HQ618" i="2"/>
  <c r="HU618" i="2"/>
  <c r="AB620" i="2"/>
  <c r="L621" i="2"/>
  <c r="HE620" i="2"/>
  <c r="HY619" i="2"/>
  <c r="AF620" i="2"/>
  <c r="HM619" i="2"/>
  <c r="T621" i="2"/>
  <c r="T622" i="2" s="1"/>
  <c r="HM622" i="2" s="1"/>
  <c r="W623" i="2"/>
  <c r="HP622" i="2"/>
  <c r="HT618" i="2"/>
  <c r="AA619" i="2"/>
  <c r="HW619" i="2"/>
  <c r="AD620" i="2"/>
  <c r="HA621" i="2"/>
  <c r="H622" i="2"/>
  <c r="HK620" i="2"/>
  <c r="R621" i="2"/>
  <c r="IE619" i="2"/>
  <c r="HX619" i="2"/>
  <c r="AE620" i="2"/>
  <c r="HH622" i="2"/>
  <c r="O624" i="2"/>
  <c r="G621" i="2"/>
  <c r="GZ620" i="2"/>
  <c r="HD619" i="2"/>
  <c r="HL622" i="2"/>
  <c r="HS622" i="2"/>
  <c r="Z623" i="2"/>
  <c r="HA620" i="2"/>
  <c r="IB617" i="2"/>
  <c r="AI618" i="2"/>
  <c r="AN619" i="2"/>
  <c r="IG618" i="2"/>
  <c r="HO623" i="2"/>
  <c r="K621" i="2"/>
  <c r="AL620" i="2"/>
  <c r="II617" i="2"/>
  <c r="AP618" i="2"/>
  <c r="IH622" i="2"/>
  <c r="AO623" i="2"/>
  <c r="IP622" i="2"/>
  <c r="AW623" i="2"/>
  <c r="IJ620" i="2"/>
  <c r="AQ621" i="2"/>
  <c r="IQ620" i="2"/>
  <c r="AX621" i="2"/>
  <c r="IF618" i="2"/>
  <c r="AM620" i="2"/>
  <c r="AM621" i="2" s="1"/>
  <c r="IV622" i="2"/>
  <c r="BC623" i="2"/>
  <c r="GY620" i="2"/>
  <c r="F621" i="2"/>
  <c r="M15" i="1"/>
  <c r="AU625" i="2" l="1"/>
  <c r="IN625" i="2" s="1"/>
  <c r="AT621" i="2"/>
  <c r="BA623" i="2"/>
  <c r="BA624" i="2" s="1"/>
  <c r="IT624" i="2" s="1"/>
  <c r="AG624" i="2"/>
  <c r="AG625" i="2" s="1"/>
  <c r="HZ625" i="2" s="1"/>
  <c r="IR621" i="2"/>
  <c r="IR620" i="2"/>
  <c r="AY622" i="2"/>
  <c r="IR622" i="2" s="1"/>
  <c r="AZ624" i="2"/>
  <c r="IS624" i="2" s="1"/>
  <c r="HI620" i="2"/>
  <c r="HN622" i="2"/>
  <c r="U623" i="2"/>
  <c r="AJ623" i="2"/>
  <c r="IC623" i="2" s="1"/>
  <c r="AV623" i="2"/>
  <c r="IK619" i="2"/>
  <c r="AR620" i="2"/>
  <c r="IU622" i="2"/>
  <c r="BB623" i="2"/>
  <c r="HV622" i="2"/>
  <c r="HG624" i="2"/>
  <c r="X621" i="2"/>
  <c r="HQ621" i="2" s="1"/>
  <c r="HV621" i="2"/>
  <c r="AC623" i="2"/>
  <c r="HV623" i="2" s="1"/>
  <c r="S625" i="2"/>
  <c r="HL625" i="2" s="1"/>
  <c r="I620" i="2"/>
  <c r="HB620" i="2" s="1"/>
  <c r="J624" i="2"/>
  <c r="HC624" i="2" s="1"/>
  <c r="HF621" i="2"/>
  <c r="M622" i="2"/>
  <c r="AH624" i="2"/>
  <c r="AH625" i="2" s="1"/>
  <c r="AK623" i="2"/>
  <c r="AK624" i="2" s="1"/>
  <c r="ID624" i="2" s="1"/>
  <c r="ID622" i="2"/>
  <c r="Q620" i="2"/>
  <c r="HJ619" i="2"/>
  <c r="HR625" i="2"/>
  <c r="HR624" i="2"/>
  <c r="Y626" i="2"/>
  <c r="HR626" i="2" s="1"/>
  <c r="V626" i="2"/>
  <c r="V627" i="2" s="1"/>
  <c r="IL619" i="2"/>
  <c r="AS620" i="2"/>
  <c r="HY620" i="2"/>
  <c r="AB621" i="2"/>
  <c r="HU620" i="2"/>
  <c r="HI621" i="2"/>
  <c r="P622" i="2"/>
  <c r="AF621" i="2"/>
  <c r="AF622" i="2" s="1"/>
  <c r="HY622" i="2" s="1"/>
  <c r="T623" i="2"/>
  <c r="T624" i="2" s="1"/>
  <c r="HM624" i="2" s="1"/>
  <c r="HM621" i="2"/>
  <c r="HE621" i="2"/>
  <c r="L622" i="2"/>
  <c r="HG626" i="2"/>
  <c r="N627" i="2"/>
  <c r="HG627" i="2" s="1"/>
  <c r="IE620" i="2"/>
  <c r="IB618" i="2"/>
  <c r="AI619" i="2"/>
  <c r="HS623" i="2"/>
  <c r="Z624" i="2"/>
  <c r="HH624" i="2"/>
  <c r="O625" i="2"/>
  <c r="HX620" i="2"/>
  <c r="AE621" i="2"/>
  <c r="HK621" i="2"/>
  <c r="R622" i="2"/>
  <c r="HT619" i="2"/>
  <c r="AA620" i="2"/>
  <c r="HP623" i="2"/>
  <c r="W624" i="2"/>
  <c r="AL621" i="2"/>
  <c r="AL622" i="2" s="1"/>
  <c r="IE622" i="2" s="1"/>
  <c r="HD621" i="2"/>
  <c r="K622" i="2"/>
  <c r="IG619" i="2"/>
  <c r="AN620" i="2"/>
  <c r="GZ621" i="2"/>
  <c r="G622" i="2"/>
  <c r="HG625" i="2"/>
  <c r="HA622" i="2"/>
  <c r="H623" i="2"/>
  <c r="HW620" i="2"/>
  <c r="AD621" i="2"/>
  <c r="IV623" i="2"/>
  <c r="BC624" i="2"/>
  <c r="IM621" i="2"/>
  <c r="AT622" i="2"/>
  <c r="IF620" i="2"/>
  <c r="IQ621" i="2"/>
  <c r="AX622" i="2"/>
  <c r="IJ621" i="2"/>
  <c r="AQ622" i="2"/>
  <c r="IP623" i="2"/>
  <c r="AW624" i="2"/>
  <c r="IF621" i="2"/>
  <c r="AM622" i="2"/>
  <c r="IH623" i="2"/>
  <c r="AO624" i="2"/>
  <c r="II618" i="2"/>
  <c r="AP619" i="2"/>
  <c r="GY621" i="2"/>
  <c r="F622" i="2"/>
  <c r="GY622" i="2" s="1"/>
  <c r="M16" i="1"/>
  <c r="AG626" i="2" l="1"/>
  <c r="HZ626" i="2" s="1"/>
  <c r="HZ624" i="2"/>
  <c r="AU626" i="2"/>
  <c r="AU627" i="2" s="1"/>
  <c r="S626" i="2"/>
  <c r="S627" i="2" s="1"/>
  <c r="AJ624" i="2"/>
  <c r="AJ625" i="2" s="1"/>
  <c r="IC625" i="2" s="1"/>
  <c r="IT623" i="2"/>
  <c r="BA625" i="2"/>
  <c r="IT625" i="2" s="1"/>
  <c r="AY623" i="2"/>
  <c r="AZ625" i="2"/>
  <c r="HN623" i="2"/>
  <c r="U624" i="2"/>
  <c r="IO623" i="2"/>
  <c r="AV624" i="2"/>
  <c r="HO626" i="2"/>
  <c r="IA624" i="2"/>
  <c r="BB624" i="2"/>
  <c r="IU624" i="2" s="1"/>
  <c r="IU623" i="2"/>
  <c r="IK620" i="2"/>
  <c r="AR621" i="2"/>
  <c r="X622" i="2"/>
  <c r="N628" i="2"/>
  <c r="HG628" i="2" s="1"/>
  <c r="AC624" i="2"/>
  <c r="AC625" i="2" s="1"/>
  <c r="I621" i="2"/>
  <c r="HB621" i="2" s="1"/>
  <c r="J625" i="2"/>
  <c r="M623" i="2"/>
  <c r="M624" i="2" s="1"/>
  <c r="HF624" i="2" s="1"/>
  <c r="HF622" i="2"/>
  <c r="ID623" i="2"/>
  <c r="AK625" i="2"/>
  <c r="Q621" i="2"/>
  <c r="Q622" i="2" s="1"/>
  <c r="HJ620" i="2"/>
  <c r="Y627" i="2"/>
  <c r="AH626" i="2"/>
  <c r="IA626" i="2" s="1"/>
  <c r="IL620" i="2"/>
  <c r="IA625" i="2"/>
  <c r="AS621" i="2"/>
  <c r="HE622" i="2"/>
  <c r="L623" i="2"/>
  <c r="HM623" i="2"/>
  <c r="HY621" i="2"/>
  <c r="AB622" i="2"/>
  <c r="HU621" i="2"/>
  <c r="AL623" i="2"/>
  <c r="IE623" i="2" s="1"/>
  <c r="T625" i="2"/>
  <c r="P623" i="2"/>
  <c r="HI622" i="2"/>
  <c r="AF623" i="2"/>
  <c r="HO627" i="2"/>
  <c r="HW621" i="2"/>
  <c r="AD622" i="2"/>
  <c r="HA623" i="2"/>
  <c r="H624" i="2"/>
  <c r="H625" i="2" s="1"/>
  <c r="HA625" i="2" s="1"/>
  <c r="GZ622" i="2"/>
  <c r="G623" i="2"/>
  <c r="IG620" i="2"/>
  <c r="AN621" i="2"/>
  <c r="HP624" i="2"/>
  <c r="HK622" i="2"/>
  <c r="R623" i="2"/>
  <c r="HS624" i="2"/>
  <c r="IB619" i="2"/>
  <c r="AI620" i="2"/>
  <c r="V628" i="2"/>
  <c r="HO628" i="2" s="1"/>
  <c r="HL626" i="2"/>
  <c r="HD622" i="2"/>
  <c r="IE621" i="2"/>
  <c r="HT620" i="2"/>
  <c r="AA621" i="2"/>
  <c r="HX621" i="2"/>
  <c r="AE622" i="2"/>
  <c r="O626" i="2"/>
  <c r="HH625" i="2"/>
  <c r="W625" i="2"/>
  <c r="HP625" i="2" s="1"/>
  <c r="Z625" i="2"/>
  <c r="K623" i="2"/>
  <c r="IJ622" i="2"/>
  <c r="AQ623" i="2"/>
  <c r="IQ622" i="2"/>
  <c r="AX623" i="2"/>
  <c r="IM622" i="2"/>
  <c r="AT623" i="2"/>
  <c r="IV624" i="2"/>
  <c r="BC625" i="2"/>
  <c r="II619" i="2"/>
  <c r="AP620" i="2"/>
  <c r="IH624" i="2"/>
  <c r="AO625" i="2"/>
  <c r="IF622" i="2"/>
  <c r="AM623" i="2"/>
  <c r="IP624" i="2"/>
  <c r="AW625" i="2"/>
  <c r="IP625" i="2" s="1"/>
  <c r="F623" i="2"/>
  <c r="M17" i="1"/>
  <c r="AG627" i="2" l="1"/>
  <c r="AG628" i="2" s="1"/>
  <c r="HZ628" i="2" s="1"/>
  <c r="IN626" i="2"/>
  <c r="AJ626" i="2"/>
  <c r="IC626" i="2" s="1"/>
  <c r="IC624" i="2"/>
  <c r="IN627" i="2"/>
  <c r="AU628" i="2"/>
  <c r="BA626" i="2"/>
  <c r="AY624" i="2"/>
  <c r="IR624" i="2" s="1"/>
  <c r="IR623" i="2"/>
  <c r="AZ626" i="2"/>
  <c r="IS626" i="2" s="1"/>
  <c r="IS625" i="2"/>
  <c r="HN624" i="2"/>
  <c r="U625" i="2"/>
  <c r="HN625" i="2" s="1"/>
  <c r="IO624" i="2"/>
  <c r="AV625" i="2"/>
  <c r="IK621" i="2"/>
  <c r="AR622" i="2"/>
  <c r="BB625" i="2"/>
  <c r="HV625" i="2"/>
  <c r="AC626" i="2"/>
  <c r="HV626" i="2" s="1"/>
  <c r="HV624" i="2"/>
  <c r="N629" i="2"/>
  <c r="HG629" i="2" s="1"/>
  <c r="HQ622" i="2"/>
  <c r="X623" i="2"/>
  <c r="I622" i="2"/>
  <c r="HB622" i="2" s="1"/>
  <c r="J626" i="2"/>
  <c r="HC626" i="2" s="1"/>
  <c r="HC625" i="2"/>
  <c r="M625" i="2"/>
  <c r="HF625" i="2" s="1"/>
  <c r="AL624" i="2"/>
  <c r="IE624" i="2" s="1"/>
  <c r="HF623" i="2"/>
  <c r="AK626" i="2"/>
  <c r="ID625" i="2"/>
  <c r="HJ622" i="2"/>
  <c r="HJ621" i="2"/>
  <c r="Q623" i="2"/>
  <c r="HJ623" i="2" s="1"/>
  <c r="HR627" i="2"/>
  <c r="Y628" i="2"/>
  <c r="HZ627" i="2"/>
  <c r="AH627" i="2"/>
  <c r="IL621" i="2"/>
  <c r="AS622" i="2"/>
  <c r="AS623" i="2" s="1"/>
  <c r="IL623" i="2" s="1"/>
  <c r="HY623" i="2"/>
  <c r="P624" i="2"/>
  <c r="HI623" i="2"/>
  <c r="HM625" i="2"/>
  <c r="AB623" i="2"/>
  <c r="AB624" i="2" s="1"/>
  <c r="HU624" i="2" s="1"/>
  <c r="HU622" i="2"/>
  <c r="HE623" i="2"/>
  <c r="L624" i="2"/>
  <c r="AF624" i="2"/>
  <c r="T626" i="2"/>
  <c r="HD623" i="2"/>
  <c r="O627" i="2"/>
  <c r="HH626" i="2"/>
  <c r="HX622" i="2"/>
  <c r="HL627" i="2"/>
  <c r="GZ623" i="2"/>
  <c r="G624" i="2"/>
  <c r="HW622" i="2"/>
  <c r="AD623" i="2"/>
  <c r="W626" i="2"/>
  <c r="HP626" i="2" s="1"/>
  <c r="AL625" i="2"/>
  <c r="S628" i="2"/>
  <c r="HL628" i="2" s="1"/>
  <c r="HS625" i="2"/>
  <c r="Z626" i="2"/>
  <c r="HT621" i="2"/>
  <c r="AA622" i="2"/>
  <c r="IB620" i="2"/>
  <c r="AI621" i="2"/>
  <c r="HK623" i="2"/>
  <c r="R624" i="2"/>
  <c r="AN622" i="2"/>
  <c r="IG621" i="2"/>
  <c r="HA624" i="2"/>
  <c r="AE623" i="2"/>
  <c r="K624" i="2"/>
  <c r="HD624" i="2" s="1"/>
  <c r="V629" i="2"/>
  <c r="HO629" i="2" s="1"/>
  <c r="H626" i="2"/>
  <c r="IH625" i="2"/>
  <c r="AO626" i="2"/>
  <c r="II620" i="2"/>
  <c r="AP621" i="2"/>
  <c r="IQ623" i="2"/>
  <c r="AX624" i="2"/>
  <c r="AW626" i="2"/>
  <c r="IF623" i="2"/>
  <c r="AM624" i="2"/>
  <c r="IV625" i="2"/>
  <c r="BC626" i="2"/>
  <c r="IM623" i="2"/>
  <c r="AT624" i="2"/>
  <c r="IJ623" i="2"/>
  <c r="AQ624" i="2"/>
  <c r="GY623" i="2"/>
  <c r="F624" i="2"/>
  <c r="M18" i="1"/>
  <c r="AJ627" i="2" l="1"/>
  <c r="AJ628" i="2" s="1"/>
  <c r="AJ629" i="2" s="1"/>
  <c r="IC629" i="2" s="1"/>
  <c r="AG629" i="2"/>
  <c r="HZ629" i="2" s="1"/>
  <c r="AU629" i="2"/>
  <c r="IN628" i="2"/>
  <c r="IT626" i="2"/>
  <c r="BA627" i="2"/>
  <c r="IT627" i="2" s="1"/>
  <c r="AY625" i="2"/>
  <c r="IR625" i="2" s="1"/>
  <c r="AZ627" i="2"/>
  <c r="IS627" i="2" s="1"/>
  <c r="U626" i="2"/>
  <c r="U627" i="2" s="1"/>
  <c r="IO625" i="2"/>
  <c r="AV626" i="2"/>
  <c r="BB626" i="2"/>
  <c r="BB627" i="2" s="1"/>
  <c r="IU625" i="2"/>
  <c r="IK622" i="2"/>
  <c r="AR623" i="2"/>
  <c r="HQ623" i="2"/>
  <c r="X624" i="2"/>
  <c r="N630" i="2"/>
  <c r="HG630" i="2" s="1"/>
  <c r="W627" i="2"/>
  <c r="HP627" i="2" s="1"/>
  <c r="S629" i="2"/>
  <c r="HL629" i="2" s="1"/>
  <c r="AC627" i="2"/>
  <c r="I623" i="2"/>
  <c r="HB623" i="2" s="1"/>
  <c r="J627" i="2"/>
  <c r="HC627" i="2" s="1"/>
  <c r="M626" i="2"/>
  <c r="M627" i="2" s="1"/>
  <c r="HF627" i="2" s="1"/>
  <c r="AK627" i="2"/>
  <c r="ID626" i="2"/>
  <c r="Q624" i="2"/>
  <c r="Y629" i="2"/>
  <c r="HR629" i="2" s="1"/>
  <c r="HR628" i="2"/>
  <c r="AH628" i="2"/>
  <c r="IA627" i="2"/>
  <c r="IL622" i="2"/>
  <c r="AS624" i="2"/>
  <c r="AS625" i="2" s="1"/>
  <c r="HM626" i="2"/>
  <c r="HE624" i="2"/>
  <c r="IC627" i="2"/>
  <c r="P625" i="2"/>
  <c r="HI624" i="2"/>
  <c r="T627" i="2"/>
  <c r="HY624" i="2"/>
  <c r="AB625" i="2"/>
  <c r="HU623" i="2"/>
  <c r="L625" i="2"/>
  <c r="AF625" i="2"/>
  <c r="HA626" i="2"/>
  <c r="HS626" i="2"/>
  <c r="Z627" i="2"/>
  <c r="H627" i="2"/>
  <c r="HA627" i="2" s="1"/>
  <c r="HX623" i="2"/>
  <c r="AE624" i="2"/>
  <c r="IG622" i="2"/>
  <c r="AN623" i="2"/>
  <c r="HK624" i="2"/>
  <c r="R625" i="2"/>
  <c r="IB621" i="2"/>
  <c r="AI622" i="2"/>
  <c r="HT622" i="2"/>
  <c r="AA623" i="2"/>
  <c r="IE625" i="2"/>
  <c r="AL626" i="2"/>
  <c r="HW623" i="2"/>
  <c r="AD624" i="2"/>
  <c r="G625" i="2"/>
  <c r="GZ624" i="2"/>
  <c r="HH627" i="2"/>
  <c r="O628" i="2"/>
  <c r="V630" i="2"/>
  <c r="HO630" i="2" s="1"/>
  <c r="K625" i="2"/>
  <c r="HD625" i="2" s="1"/>
  <c r="IJ624" i="2"/>
  <c r="AQ625" i="2"/>
  <c r="IM624" i="2"/>
  <c r="AT625" i="2"/>
  <c r="IV626" i="2"/>
  <c r="BC627" i="2"/>
  <c r="IF624" i="2"/>
  <c r="AM625" i="2"/>
  <c r="IP626" i="2"/>
  <c r="AW627" i="2"/>
  <c r="IQ624" i="2"/>
  <c r="AX625" i="2"/>
  <c r="II621" i="2"/>
  <c r="AP622" i="2"/>
  <c r="IH626" i="2"/>
  <c r="AO627" i="2"/>
  <c r="F625" i="2"/>
  <c r="GY624" i="2"/>
  <c r="M19" i="1"/>
  <c r="AG630" i="2" l="1"/>
  <c r="HZ630" i="2" s="1"/>
  <c r="S630" i="2"/>
  <c r="HL630" i="2" s="1"/>
  <c r="IN629" i="2"/>
  <c r="AU630" i="2"/>
  <c r="IN630" i="2" s="1"/>
  <c r="BA628" i="2"/>
  <c r="AY626" i="2"/>
  <c r="IR626" i="2" s="1"/>
  <c r="AZ628" i="2"/>
  <c r="IS628" i="2" s="1"/>
  <c r="W628" i="2"/>
  <c r="HP628" i="2" s="1"/>
  <c r="HN627" i="2"/>
  <c r="HN626" i="2"/>
  <c r="U628" i="2"/>
  <c r="HN628" i="2" s="1"/>
  <c r="IO626" i="2"/>
  <c r="AV627" i="2"/>
  <c r="IU627" i="2"/>
  <c r="IK623" i="2"/>
  <c r="AR624" i="2"/>
  <c r="IU626" i="2"/>
  <c r="BB628" i="2"/>
  <c r="IU628" i="2" s="1"/>
  <c r="HV627" i="2"/>
  <c r="AC628" i="2"/>
  <c r="HV628" i="2" s="1"/>
  <c r="X625" i="2"/>
  <c r="HQ624" i="2"/>
  <c r="I624" i="2"/>
  <c r="HB624" i="2" s="1"/>
  <c r="HF626" i="2"/>
  <c r="J628" i="2"/>
  <c r="HC628" i="2" s="1"/>
  <c r="M628" i="2"/>
  <c r="HF628" i="2" s="1"/>
  <c r="ID627" i="2"/>
  <c r="AK628" i="2"/>
  <c r="Q625" i="2"/>
  <c r="Q626" i="2" s="1"/>
  <c r="HJ626" i="2" s="1"/>
  <c r="HJ624" i="2"/>
  <c r="Y630" i="2"/>
  <c r="HR630" i="2" s="1"/>
  <c r="IA628" i="2"/>
  <c r="AH629" i="2"/>
  <c r="IL625" i="2"/>
  <c r="AS626" i="2"/>
  <c r="IL626" i="2" s="1"/>
  <c r="IL624" i="2"/>
  <c r="HY625" i="2"/>
  <c r="HM627" i="2"/>
  <c r="HI625" i="2"/>
  <c r="P626" i="2"/>
  <c r="AF626" i="2"/>
  <c r="HE625" i="2"/>
  <c r="AB626" i="2"/>
  <c r="HU625" i="2"/>
  <c r="IC628" i="2"/>
  <c r="AJ630" i="2"/>
  <c r="IC630" i="2" s="1"/>
  <c r="L626" i="2"/>
  <c r="L627" i="2" s="1"/>
  <c r="T628" i="2"/>
  <c r="O629" i="2"/>
  <c r="HH628" i="2"/>
  <c r="K626" i="2"/>
  <c r="GZ625" i="2"/>
  <c r="G626" i="2"/>
  <c r="HW624" i="2"/>
  <c r="AD625" i="2"/>
  <c r="IE626" i="2"/>
  <c r="AL627" i="2"/>
  <c r="HT623" i="2"/>
  <c r="AA624" i="2"/>
  <c r="IB622" i="2"/>
  <c r="AI623" i="2"/>
  <c r="HK625" i="2"/>
  <c r="R626" i="2"/>
  <c r="AN624" i="2"/>
  <c r="IG623" i="2"/>
  <c r="HX624" i="2"/>
  <c r="AE625" i="2"/>
  <c r="HS627" i="2"/>
  <c r="Z628" i="2"/>
  <c r="HS628" i="2" s="1"/>
  <c r="H628" i="2"/>
  <c r="HA628" i="2" s="1"/>
  <c r="II622" i="2"/>
  <c r="AP623" i="2"/>
  <c r="IQ625" i="2"/>
  <c r="AX626" i="2"/>
  <c r="IP627" i="2"/>
  <c r="AW628" i="2"/>
  <c r="IF625" i="2"/>
  <c r="AM626" i="2"/>
  <c r="IM625" i="2"/>
  <c r="AT626" i="2"/>
  <c r="IH627" i="2"/>
  <c r="AO628" i="2"/>
  <c r="IV627" i="2"/>
  <c r="BC628" i="2"/>
  <c r="IJ625" i="2"/>
  <c r="AQ626" i="2"/>
  <c r="GY625" i="2"/>
  <c r="F626" i="2"/>
  <c r="M20" i="1"/>
  <c r="IT628" i="2" l="1"/>
  <c r="BA629" i="2"/>
  <c r="AY627" i="2"/>
  <c r="IR627" i="2" s="1"/>
  <c r="AZ629" i="2"/>
  <c r="IS629" i="2" s="1"/>
  <c r="W629" i="2"/>
  <c r="HP629" i="2" s="1"/>
  <c r="U629" i="2"/>
  <c r="IO627" i="2"/>
  <c r="AV628" i="2"/>
  <c r="IK624" i="2"/>
  <c r="AR625" i="2"/>
  <c r="BB629" i="2"/>
  <c r="X626" i="2"/>
  <c r="HQ625" i="2"/>
  <c r="AC629" i="2"/>
  <c r="HV629" i="2" s="1"/>
  <c r="I625" i="2"/>
  <c r="HB625" i="2" s="1"/>
  <c r="J629" i="2"/>
  <c r="M629" i="2"/>
  <c r="HF629" i="2" s="1"/>
  <c r="ID628" i="2"/>
  <c r="AK629" i="2"/>
  <c r="Q627" i="2"/>
  <c r="HJ627" i="2" s="1"/>
  <c r="HJ625" i="2"/>
  <c r="IA629" i="2"/>
  <c r="AH630" i="2"/>
  <c r="IA630" i="2" s="1"/>
  <c r="AS627" i="2"/>
  <c r="HE627" i="2"/>
  <c r="HM628" i="2"/>
  <c r="HY626" i="2"/>
  <c r="HE626" i="2"/>
  <c r="L628" i="2"/>
  <c r="HU626" i="2"/>
  <c r="AB627" i="2"/>
  <c r="HI626" i="2"/>
  <c r="P627" i="2"/>
  <c r="T629" i="2"/>
  <c r="HM629" i="2" s="1"/>
  <c r="AF627" i="2"/>
  <c r="IG624" i="2"/>
  <c r="AN625" i="2"/>
  <c r="GZ626" i="2"/>
  <c r="G627" i="2"/>
  <c r="HH629" i="2"/>
  <c r="O630" i="2"/>
  <c r="HH630" i="2" s="1"/>
  <c r="Z629" i="2"/>
  <c r="H629" i="2"/>
  <c r="HA629" i="2" s="1"/>
  <c r="HX625" i="2"/>
  <c r="AE626" i="2"/>
  <c r="HK626" i="2"/>
  <c r="R627" i="2"/>
  <c r="IB623" i="2"/>
  <c r="AI624" i="2"/>
  <c r="HT624" i="2"/>
  <c r="AA625" i="2"/>
  <c r="IE627" i="2"/>
  <c r="AL628" i="2"/>
  <c r="HW625" i="2"/>
  <c r="AD626" i="2"/>
  <c r="HD626" i="2"/>
  <c r="K627" i="2"/>
  <c r="HD627" i="2" s="1"/>
  <c r="IJ626" i="2"/>
  <c r="AQ627" i="2"/>
  <c r="IF626" i="2"/>
  <c r="AM627" i="2"/>
  <c r="IP628" i="2"/>
  <c r="AW629" i="2"/>
  <c r="II623" i="2"/>
  <c r="AP624" i="2"/>
  <c r="IV628" i="2"/>
  <c r="BC629" i="2"/>
  <c r="IH628" i="2"/>
  <c r="AO629" i="2"/>
  <c r="IM626" i="2"/>
  <c r="AT627" i="2"/>
  <c r="IQ626" i="2"/>
  <c r="AX627" i="2"/>
  <c r="GY626" i="2"/>
  <c r="F627" i="2"/>
  <c r="M21" i="1"/>
  <c r="IT629" i="2" l="1"/>
  <c r="BA630" i="2"/>
  <c r="IT630" i="2" s="1"/>
  <c r="AY628" i="2"/>
  <c r="IR628" i="2" s="1"/>
  <c r="AZ630" i="2"/>
  <c r="IS630" i="2" s="1"/>
  <c r="W630" i="2"/>
  <c r="HP630" i="2" s="1"/>
  <c r="HN629" i="2"/>
  <c r="U630" i="2"/>
  <c r="HN630" i="2" s="1"/>
  <c r="IO628" i="2"/>
  <c r="AV629" i="2"/>
  <c r="IU629" i="2"/>
  <c r="BB630" i="2"/>
  <c r="IU630" i="2" s="1"/>
  <c r="IK625" i="2"/>
  <c r="AR626" i="2"/>
  <c r="AC630" i="2"/>
  <c r="HV630" i="2" s="1"/>
  <c r="HQ626" i="2"/>
  <c r="X627" i="2"/>
  <c r="HQ627" i="2" s="1"/>
  <c r="I626" i="2"/>
  <c r="HC629" i="2"/>
  <c r="J630" i="2"/>
  <c r="HC630" i="2" s="1"/>
  <c r="M630" i="2"/>
  <c r="HF630" i="2" s="1"/>
  <c r="ID629" i="2"/>
  <c r="AK630" i="2"/>
  <c r="ID630" i="2" s="1"/>
  <c r="Q628" i="2"/>
  <c r="IL627" i="2"/>
  <c r="AS628" i="2"/>
  <c r="IL628" i="2" s="1"/>
  <c r="HI627" i="2"/>
  <c r="P628" i="2"/>
  <c r="L629" i="2"/>
  <c r="HE629" i="2" s="1"/>
  <c r="HE628" i="2"/>
  <c r="HY627" i="2"/>
  <c r="AB628" i="2"/>
  <c r="HU627" i="2"/>
  <c r="AF628" i="2"/>
  <c r="HY628" i="2" s="1"/>
  <c r="T630" i="2"/>
  <c r="HM630" i="2" s="1"/>
  <c r="HW626" i="2"/>
  <c r="AD627" i="2"/>
  <c r="IE628" i="2"/>
  <c r="AL629" i="2"/>
  <c r="HK627" i="2"/>
  <c r="R628" i="2"/>
  <c r="HS629" i="2"/>
  <c r="Z630" i="2"/>
  <c r="HS630" i="2" s="1"/>
  <c r="K628" i="2"/>
  <c r="HT625" i="2"/>
  <c r="AA626" i="2"/>
  <c r="IB624" i="2"/>
  <c r="AI625" i="2"/>
  <c r="HX626" i="2"/>
  <c r="AE627" i="2"/>
  <c r="GZ627" i="2"/>
  <c r="G628" i="2"/>
  <c r="IG625" i="2"/>
  <c r="AN626" i="2"/>
  <c r="H630" i="2"/>
  <c r="HA630" i="2" s="1"/>
  <c r="IH629" i="2"/>
  <c r="AO630" i="2"/>
  <c r="IH630" i="2" s="1"/>
  <c r="IV629" i="2"/>
  <c r="BC630" i="2"/>
  <c r="IV630" i="2" s="1"/>
  <c r="II624" i="2"/>
  <c r="AP625" i="2"/>
  <c r="IF627" i="2"/>
  <c r="AM628" i="2"/>
  <c r="IQ627" i="2"/>
  <c r="AX628" i="2"/>
  <c r="IM627" i="2"/>
  <c r="AT628" i="2"/>
  <c r="IP629" i="2"/>
  <c r="AW630" i="2"/>
  <c r="IP630" i="2" s="1"/>
  <c r="IJ627" i="2"/>
  <c r="AQ628" i="2"/>
  <c r="F628" i="2"/>
  <c r="GY627" i="2"/>
  <c r="M22" i="1"/>
  <c r="AY629" i="2" l="1"/>
  <c r="IR629" i="2" s="1"/>
  <c r="IO629" i="2"/>
  <c r="AV630" i="2"/>
  <c r="IO630" i="2" s="1"/>
  <c r="IK626" i="2"/>
  <c r="AR627" i="2"/>
  <c r="X628" i="2"/>
  <c r="I627" i="2"/>
  <c r="HB627" i="2" s="1"/>
  <c r="HB626" i="2"/>
  <c r="L630" i="2"/>
  <c r="HE630" i="2" s="1"/>
  <c r="HJ628" i="2"/>
  <c r="Q629" i="2"/>
  <c r="HJ629" i="2" s="1"/>
  <c r="AS629" i="2"/>
  <c r="IL629" i="2" s="1"/>
  <c r="P629" i="2"/>
  <c r="HI628" i="2"/>
  <c r="AF629" i="2"/>
  <c r="HY629" i="2" s="1"/>
  <c r="AB629" i="2"/>
  <c r="HU628" i="2"/>
  <c r="IB625" i="2"/>
  <c r="AI626" i="2"/>
  <c r="HT626" i="2"/>
  <c r="AA627" i="2"/>
  <c r="HD628" i="2"/>
  <c r="K629" i="2"/>
  <c r="IG626" i="2"/>
  <c r="AN627" i="2"/>
  <c r="IG627" i="2" s="1"/>
  <c r="GZ628" i="2"/>
  <c r="G629" i="2"/>
  <c r="HX627" i="2"/>
  <c r="AE628" i="2"/>
  <c r="HK628" i="2"/>
  <c r="R629" i="2"/>
  <c r="IE629" i="2"/>
  <c r="AL630" i="2"/>
  <c r="IE630" i="2" s="1"/>
  <c r="HW627" i="2"/>
  <c r="AD628" i="2"/>
  <c r="IQ628" i="2"/>
  <c r="AX629" i="2"/>
  <c r="IF628" i="2"/>
  <c r="AM629" i="2"/>
  <c r="IJ628" i="2"/>
  <c r="AQ629" i="2"/>
  <c r="IM628" i="2"/>
  <c r="AT629" i="2"/>
  <c r="II625" i="2"/>
  <c r="AP626" i="2"/>
  <c r="F629" i="2"/>
  <c r="GY628" i="2"/>
  <c r="M23" i="1"/>
  <c r="AY630" i="2" l="1"/>
  <c r="IR630" i="2" s="1"/>
  <c r="IK627" i="2"/>
  <c r="AR628" i="2"/>
  <c r="X629" i="2"/>
  <c r="HQ629" i="2" s="1"/>
  <c r="HQ628" i="2"/>
  <c r="I628" i="2"/>
  <c r="HB628" i="2" s="1"/>
  <c r="Q630" i="2"/>
  <c r="HJ630" i="2" s="1"/>
  <c r="AS630" i="2"/>
  <c r="IL630" i="2" s="1"/>
  <c r="AB630" i="2"/>
  <c r="HU630" i="2" s="1"/>
  <c r="HU629" i="2"/>
  <c r="P630" i="2"/>
  <c r="HI630" i="2" s="1"/>
  <c r="HI629" i="2"/>
  <c r="AF630" i="2"/>
  <c r="HY630" i="2" s="1"/>
  <c r="HW628" i="2"/>
  <c r="AD629" i="2"/>
  <c r="HK629" i="2"/>
  <c r="R630" i="2"/>
  <c r="HK630" i="2" s="1"/>
  <c r="GZ629" i="2"/>
  <c r="G630" i="2"/>
  <c r="GZ630" i="2" s="1"/>
  <c r="HD629" i="2"/>
  <c r="K630" i="2"/>
  <c r="HD630" i="2" s="1"/>
  <c r="IB626" i="2"/>
  <c r="AI627" i="2"/>
  <c r="AN628" i="2"/>
  <c r="HX628" i="2"/>
  <c r="AE629" i="2"/>
  <c r="HT627" i="2"/>
  <c r="AA628" i="2"/>
  <c r="II626" i="2"/>
  <c r="AP627" i="2"/>
  <c r="IM629" i="2"/>
  <c r="AT630" i="2"/>
  <c r="IM630" i="2" s="1"/>
  <c r="IF629" i="2"/>
  <c r="AM630" i="2"/>
  <c r="IF630" i="2" s="1"/>
  <c r="IJ629" i="2"/>
  <c r="AQ630" i="2"/>
  <c r="IJ630" i="2" s="1"/>
  <c r="IQ629" i="2"/>
  <c r="AX630" i="2"/>
  <c r="IQ630" i="2" s="1"/>
  <c r="F630" i="2"/>
  <c r="GY630" i="2" s="1"/>
  <c r="GY629" i="2"/>
  <c r="M24" i="1"/>
  <c r="IK628" i="2" l="1"/>
  <c r="AR629" i="2"/>
  <c r="IK629" i="2" s="1"/>
  <c r="X630" i="2"/>
  <c r="HQ630" i="2" s="1"/>
  <c r="I629" i="2"/>
  <c r="HB629" i="2" s="1"/>
  <c r="HT628" i="2"/>
  <c r="AA629" i="2"/>
  <c r="IB627" i="2"/>
  <c r="AI628" i="2"/>
  <c r="HX629" i="2"/>
  <c r="AE630" i="2"/>
  <c r="HX630" i="2" s="1"/>
  <c r="IG628" i="2"/>
  <c r="AN629" i="2"/>
  <c r="HW629" i="2"/>
  <c r="AD630" i="2"/>
  <c r="HW630" i="2" s="1"/>
  <c r="II627" i="2"/>
  <c r="AP628" i="2"/>
  <c r="M25" i="1"/>
  <c r="AR630" i="2" l="1"/>
  <c r="IK630" i="2" s="1"/>
  <c r="I630" i="2"/>
  <c r="HB630" i="2" s="1"/>
  <c r="IG629" i="2"/>
  <c r="AN630" i="2"/>
  <c r="IG630" i="2" s="1"/>
  <c r="IB628" i="2"/>
  <c r="AI629" i="2"/>
  <c r="HT629" i="2"/>
  <c r="AA630" i="2"/>
  <c r="HT630" i="2" s="1"/>
  <c r="II628" i="2"/>
  <c r="AP629" i="2"/>
  <c r="M26" i="1"/>
  <c r="IB629" i="2" l="1"/>
  <c r="AI630" i="2"/>
  <c r="IB630" i="2" s="1"/>
  <c r="II629" i="2"/>
  <c r="AP630" i="2"/>
  <c r="II630" i="2" s="1"/>
  <c r="M27" i="1"/>
  <c r="M28" i="1" l="1"/>
  <c r="M29" i="1" l="1"/>
  <c r="M30" i="1" l="1"/>
  <c r="M31" i="1" l="1"/>
  <c r="M32" i="1" l="1"/>
  <c r="M33" i="1" l="1"/>
  <c r="M34" i="1" l="1"/>
  <c r="M35" i="1" l="1"/>
  <c r="M36" i="1" l="1"/>
  <c r="M37" i="1" l="1"/>
  <c r="M38" i="1" l="1"/>
  <c r="M39" i="1" l="1"/>
  <c r="M40" i="1" l="1"/>
  <c r="M41" i="1" l="1"/>
  <c r="M42" i="1" l="1"/>
  <c r="M43" i="1" l="1"/>
  <c r="M44" i="1" l="1"/>
  <c r="M45" i="1" l="1"/>
  <c r="M46" i="1" l="1"/>
  <c r="M47" i="1" l="1"/>
  <c r="M48" i="1" l="1"/>
  <c r="M49" i="1" l="1"/>
  <c r="M50" i="1" l="1"/>
  <c r="M51" i="1" l="1"/>
  <c r="M52" i="1" l="1"/>
  <c r="M53" i="1" l="1"/>
  <c r="M54" i="1" l="1"/>
  <c r="M55" i="1" l="1"/>
  <c r="M56" i="1" l="1"/>
  <c r="M57" i="1" l="1"/>
  <c r="M58" i="1" l="1"/>
  <c r="M59" i="1" l="1"/>
  <c r="M60" i="1" l="1"/>
  <c r="M61" i="1" l="1"/>
  <c r="M62" i="1" l="1"/>
  <c r="M63" i="1" l="1"/>
  <c r="M64" i="1" l="1"/>
  <c r="M65" i="1" l="1"/>
  <c r="M66" i="1" l="1"/>
  <c r="M67" i="1" s="1"/>
  <c r="M68" i="1" s="1"/>
  <c r="M69" i="1" s="1"/>
  <c r="M70" i="1" s="1"/>
  <c r="M71" i="1" s="1"/>
  <c r="M72" i="1" s="1"/>
  <c r="M73" i="1" s="1"/>
  <c r="M74" i="1" s="1"/>
  <c r="M75" i="1" s="1"/>
  <c r="M76" i="1" s="1"/>
  <c r="M77" i="1" s="1"/>
  <c r="M78" i="1" s="1"/>
  <c r="M79" i="1" s="1"/>
  <c r="M80" i="1" s="1"/>
  <c r="M81" i="1" s="1"/>
  <c r="M82" i="1" s="1"/>
  <c r="M83" i="1" s="1"/>
  <c r="M84" i="1" s="1"/>
  <c r="M85" i="1" s="1"/>
  <c r="M86" i="1" s="1"/>
  <c r="M87" i="1" s="1"/>
  <c r="M88" i="1"/>
  <c r="M89" i="1" l="1"/>
  <c r="M90" i="1" l="1"/>
  <c r="M91" i="1" l="1"/>
  <c r="M92" i="1" l="1"/>
  <c r="M93" i="1" l="1"/>
  <c r="M94" i="1" l="1"/>
  <c r="M95" i="1" l="1"/>
  <c r="M96" i="1" l="1"/>
  <c r="M97" i="1" l="1"/>
  <c r="M98" i="1" l="1"/>
  <c r="M99" i="1" l="1"/>
  <c r="M100" i="1" l="1"/>
  <c r="M101" i="1" l="1"/>
  <c r="M102" i="1" l="1"/>
  <c r="M103" i="1" l="1"/>
  <c r="M10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Компаниец В.Б.</author>
    <author>Владимир</author>
  </authors>
  <commentList>
    <comment ref="K6" authorId="0" shapeId="0" xr:uid="{00000000-0006-0000-0200-000001000000}">
      <text>
        <r>
          <rPr>
            <sz val="8"/>
            <color indexed="81"/>
            <rFont val="Tahoma"/>
            <family val="2"/>
            <charset val="204"/>
          </rPr>
          <t>Вручную набрать фамилии и инициалы учителей-предметников. 
Порядок набора не важен - для удобства впоследствии список надо отсортировать по алфавиту.</t>
        </r>
      </text>
    </comment>
    <comment ref="N6" authorId="0" shapeId="0" xr:uid="{00000000-0006-0000-0200-000002000000}">
      <text>
        <r>
          <rPr>
            <sz val="8"/>
            <color indexed="81"/>
            <rFont val="Tahoma"/>
            <family val="2"/>
            <charset val="204"/>
          </rPr>
          <t>Выбрать из выпадающего списка.</t>
        </r>
      </text>
    </comment>
    <comment ref="O6" authorId="1" shapeId="0" xr:uid="{00000000-0006-0000-0200-000003000000}">
      <text>
        <r>
          <rPr>
            <sz val="9"/>
            <color indexed="81"/>
            <rFont val="Tahoma"/>
            <family val="2"/>
            <charset val="204"/>
          </rPr>
          <t>Выбрать из выпадающего списка.</t>
        </r>
      </text>
    </comment>
  </commentList>
</comments>
</file>

<file path=xl/sharedStrings.xml><?xml version="1.0" encoding="utf-8"?>
<sst xmlns="http://schemas.openxmlformats.org/spreadsheetml/2006/main" count="635" uniqueCount="253">
  <si>
    <t>Табл.№1. Комплектование школы</t>
  </si>
  <si>
    <t>Класс</t>
  </si>
  <si>
    <t>Фамилия и инициалы кл.руководителя</t>
  </si>
  <si>
    <t>5 Б</t>
  </si>
  <si>
    <t>Русский язык</t>
  </si>
  <si>
    <t>Технология</t>
  </si>
  <si>
    <t>Математика</t>
  </si>
  <si>
    <t>Учебные предметы</t>
  </si>
  <si>
    <t>Алгебра</t>
  </si>
  <si>
    <t>Биология</t>
  </si>
  <si>
    <t>География</t>
  </si>
  <si>
    <t>Геометрия</t>
  </si>
  <si>
    <t>ИЗО</t>
  </si>
  <si>
    <t>Литература</t>
  </si>
  <si>
    <t>Музыка</t>
  </si>
  <si>
    <t>ФЗК</t>
  </si>
  <si>
    <t>Физика</t>
  </si>
  <si>
    <t>Химия</t>
  </si>
  <si>
    <t>вбк</t>
  </si>
  <si>
    <t>Понедельник</t>
  </si>
  <si>
    <t>Вторник</t>
  </si>
  <si>
    <t>Среда</t>
  </si>
  <si>
    <t>Четверг</t>
  </si>
  <si>
    <t>Пятница</t>
  </si>
  <si>
    <t>Суббота</t>
  </si>
  <si>
    <t>№ п.п.</t>
  </si>
  <si>
    <t>Фамилии и инициалы учителей</t>
  </si>
  <si>
    <t>Всего недельных часов</t>
  </si>
  <si>
    <t>Контроль соблюдения нагрузки учителя</t>
  </si>
  <si>
    <t xml:space="preserve">     6. Автоматически составляется отдельные расписания для классов и учителей, которые можно распечатать и обнародовать.</t>
  </si>
  <si>
    <t xml:space="preserve">     Алгоритм работы с программой:</t>
  </si>
  <si>
    <r>
      <t xml:space="preserve">     2. В этой же таблице проставляются фамилии и инициалы классных руководителей (</t>
    </r>
    <r>
      <rPr>
        <b/>
        <i/>
        <sz val="11"/>
        <color theme="1"/>
        <rFont val="Cambria"/>
        <family val="1"/>
        <charset val="204"/>
      </rPr>
      <t>Условие не обязательное</t>
    </r>
    <r>
      <rPr>
        <sz val="11"/>
        <color theme="1"/>
        <rFont val="Cambria"/>
        <family val="2"/>
        <charset val="204"/>
      </rPr>
      <t>)</t>
    </r>
  </si>
  <si>
    <t>2018/19 учебный год</t>
  </si>
  <si>
    <t>1 полугодие</t>
  </si>
  <si>
    <t>1 смена</t>
  </si>
  <si>
    <r>
      <t xml:space="preserve">     1. В таблице №1 Листа "</t>
    </r>
    <r>
      <rPr>
        <b/>
        <sz val="11"/>
        <color theme="1"/>
        <rFont val="Cambria"/>
        <family val="1"/>
        <charset val="204"/>
      </rPr>
      <t>ИсхДанные</t>
    </r>
    <r>
      <rPr>
        <sz val="11"/>
        <color theme="1"/>
        <rFont val="Cambria"/>
        <family val="2"/>
        <charset val="204"/>
      </rPr>
      <t xml:space="preserve">" забивается комплектование школы классами. Литера класса набирается </t>
    </r>
    <r>
      <rPr>
        <b/>
        <sz val="11"/>
        <color theme="1"/>
        <rFont val="Cambria"/>
        <family val="1"/>
        <charset val="204"/>
      </rPr>
      <t>заглавной буквой</t>
    </r>
    <r>
      <rPr>
        <sz val="11"/>
        <color theme="1"/>
        <rFont val="Cambria"/>
        <family val="2"/>
        <charset val="204"/>
      </rPr>
      <t xml:space="preserve"> через </t>
    </r>
    <r>
      <rPr>
        <b/>
        <sz val="11"/>
        <color theme="1"/>
        <rFont val="Cambria"/>
        <family val="1"/>
        <charset val="204"/>
      </rPr>
      <t>один</t>
    </r>
    <r>
      <rPr>
        <sz val="11"/>
        <color theme="1"/>
        <rFont val="Cambria"/>
        <family val="2"/>
        <charset val="204"/>
      </rPr>
      <t xml:space="preserve"> пробел после номера параллели (например, 1пробелА). (</t>
    </r>
    <r>
      <rPr>
        <b/>
        <i/>
        <sz val="11"/>
        <color theme="1"/>
        <rFont val="Cambria"/>
        <family val="1"/>
        <charset val="204"/>
      </rPr>
      <t>Условие обязательное</t>
    </r>
    <r>
      <rPr>
        <sz val="11"/>
        <color theme="1"/>
        <rFont val="Cambria"/>
        <family val="2"/>
        <charset val="204"/>
      </rPr>
      <t>)</t>
    </r>
  </si>
  <si>
    <r>
      <t xml:space="preserve">     5. Всплывающий список подсказывает распределение учебной нагрузки учителей по классам (</t>
    </r>
    <r>
      <rPr>
        <i/>
        <sz val="11"/>
        <color theme="1"/>
        <rFont val="Cambria"/>
        <family val="1"/>
        <charset val="204"/>
      </rPr>
      <t>Не надо запоминать, кто из учителей преподает какой предмет в конкретном классе</t>
    </r>
    <r>
      <rPr>
        <sz val="11"/>
        <color theme="1"/>
        <rFont val="Cambria"/>
        <family val="2"/>
        <charset val="204"/>
      </rPr>
      <t>).</t>
    </r>
  </si>
  <si>
    <t>Муниципальное бюджетное общеобразовательное учреждение: средняя школа №12345</t>
  </si>
  <si>
    <t>Табл.№3. Список учителей-предметников</t>
  </si>
  <si>
    <t>Табл.№2. Список учебных предметов</t>
  </si>
  <si>
    <t>Наименование предмета, курса, дисциплины</t>
  </si>
  <si>
    <t>Табл.№4. Распределение учебной нагрузки учителей-предметников по классам школы</t>
  </si>
  <si>
    <t>Англ.яз.</t>
  </si>
  <si>
    <r>
      <t xml:space="preserve">     4. В таблице №3 составляется список учителей-предметников, включая учителей начальных классов. Для удобства дальнейшей работы список сортируется в алфавитном порядке. Инициалы проставляются без пробелов между инициалами имени и отчества и после окончания набора, но с обязательным одним пробелом между фамилией и инициалами (например, Иванова М.И.) (</t>
    </r>
    <r>
      <rPr>
        <b/>
        <i/>
        <sz val="11"/>
        <color theme="1"/>
        <rFont val="Cambria"/>
        <family val="1"/>
        <charset val="204"/>
      </rPr>
      <t>Условие обязательное</t>
    </r>
    <r>
      <rPr>
        <sz val="11"/>
        <color theme="1"/>
        <rFont val="Cambria"/>
        <family val="2"/>
        <charset val="204"/>
      </rPr>
      <t>)</t>
    </r>
  </si>
  <si>
    <r>
      <t xml:space="preserve">     3. В таблице №2 составляется список учебных предметов, включаемых в расписание. Предметы, по которым проводятся деление класса на группы набираются в сокращенном виде и в том сочетании, в каком они будут отражаться в расписании. Например, в школе некоторые классы делятся на группы на уроках Английского языка, а некоторые - нет. В этом случае в список вносится </t>
    </r>
    <r>
      <rPr>
        <b/>
        <sz val="11"/>
        <color theme="1"/>
        <rFont val="Cambria"/>
        <family val="1"/>
        <charset val="204"/>
      </rPr>
      <t>Английский язык</t>
    </r>
    <r>
      <rPr>
        <sz val="11"/>
        <color theme="1"/>
        <rFont val="Cambria"/>
        <family val="2"/>
        <charset val="204"/>
      </rPr>
      <t xml:space="preserve"> (для всего класса) и </t>
    </r>
    <r>
      <rPr>
        <b/>
        <sz val="11"/>
        <color theme="1"/>
        <rFont val="Cambria"/>
        <family val="1"/>
        <charset val="204"/>
      </rPr>
      <t>Англ.яз_Англ.яз.</t>
    </r>
    <r>
      <rPr>
        <sz val="11"/>
        <color theme="1"/>
        <rFont val="Cambria"/>
        <family val="2"/>
        <charset val="204"/>
      </rPr>
      <t xml:space="preserve"> (для классов с делением групп). Другой пример: Если группы чередуются на уроках</t>
    </r>
    <r>
      <rPr>
        <b/>
        <sz val="11"/>
        <color theme="1"/>
        <rFont val="Cambria"/>
        <family val="1"/>
        <charset val="204"/>
      </rPr>
      <t xml:space="preserve"> Английского языка</t>
    </r>
    <r>
      <rPr>
        <sz val="11"/>
        <color theme="1"/>
        <rFont val="Cambria"/>
        <family val="2"/>
        <charset val="204"/>
      </rPr>
      <t xml:space="preserve"> и</t>
    </r>
    <r>
      <rPr>
        <b/>
        <sz val="11"/>
        <color theme="1"/>
        <rFont val="Cambria"/>
        <family val="1"/>
        <charset val="204"/>
      </rPr>
      <t xml:space="preserve"> Информатики</t>
    </r>
    <r>
      <rPr>
        <sz val="11"/>
        <color theme="1"/>
        <rFont val="Cambria"/>
        <family val="2"/>
        <charset val="204"/>
      </rPr>
      <t>, то вносится</t>
    </r>
    <r>
      <rPr>
        <b/>
        <sz val="11"/>
        <color theme="1"/>
        <rFont val="Cambria"/>
        <family val="1"/>
        <charset val="204"/>
      </rPr>
      <t xml:space="preserve"> Англ.яз._ИКТ</t>
    </r>
    <r>
      <rPr>
        <sz val="11"/>
        <color theme="1"/>
        <rFont val="Cambria"/>
        <family val="2"/>
        <charset val="204"/>
      </rPr>
      <t xml:space="preserve"> и </t>
    </r>
    <r>
      <rPr>
        <b/>
        <sz val="11"/>
        <color theme="1"/>
        <rFont val="Cambria"/>
        <family val="1"/>
        <charset val="204"/>
      </rPr>
      <t>ИКТ_Англ.яз.</t>
    </r>
  </si>
  <si>
    <r>
      <t xml:space="preserve">     5. В конце списка проставляются все сочетания фамилий и инициалов учителей, работающих в паре при делении класса на группы. Разделителем фамилий и инициалов является нижнее подчеркивание. (например, Учитель1 и Учитель2 преподают в классе Английский язык, Учитель3 - Немецкий язык, Учитель4 - Информатику. Список тогда может выглядеть таким образом:</t>
    </r>
    <r>
      <rPr>
        <b/>
        <sz val="11"/>
        <color theme="1"/>
        <rFont val="Cambria"/>
        <family val="1"/>
        <charset val="204"/>
      </rPr>
      <t xml:space="preserve"> Учитель1_Учитель2</t>
    </r>
    <r>
      <rPr>
        <sz val="11"/>
        <color theme="1"/>
        <rFont val="Cambria"/>
        <family val="2"/>
        <charset val="204"/>
      </rPr>
      <t xml:space="preserve"> или </t>
    </r>
    <r>
      <rPr>
        <b/>
        <sz val="11"/>
        <color theme="1"/>
        <rFont val="Cambria"/>
        <family val="1"/>
        <charset val="204"/>
      </rPr>
      <t>Учитель1_Учитель3</t>
    </r>
    <r>
      <rPr>
        <sz val="11"/>
        <color theme="1"/>
        <rFont val="Cambria"/>
        <family val="2"/>
        <charset val="204"/>
      </rPr>
      <t xml:space="preserve"> или </t>
    </r>
    <r>
      <rPr>
        <b/>
        <sz val="11"/>
        <color theme="1"/>
        <rFont val="Cambria"/>
        <family val="1"/>
        <charset val="204"/>
      </rPr>
      <t>Учитель1_Учитель4 и Учитель4_Учитель1</t>
    </r>
    <r>
      <rPr>
        <sz val="11"/>
        <color theme="1"/>
        <rFont val="Cambria"/>
        <family val="1"/>
        <charset val="204"/>
      </rPr>
      <t>. В последнем случае, если учителя меняются группами, то они вносятся в список дважды, но в разных сочетаниях.)</t>
    </r>
  </si>
  <si>
    <r>
      <t xml:space="preserve">     6. В таблице №3 "</t>
    </r>
    <r>
      <rPr>
        <b/>
        <sz val="11"/>
        <color theme="1"/>
        <rFont val="Cambria"/>
        <family val="1"/>
        <charset val="204"/>
      </rPr>
      <t>Распределение учебной нагрузки</t>
    </r>
    <r>
      <rPr>
        <sz val="11"/>
        <color theme="1"/>
        <rFont val="Cambria"/>
        <family val="2"/>
        <charset val="204"/>
      </rPr>
      <t>" используя выпадающий список вносятся фамилиии инициалы учителей (колонка "</t>
    </r>
    <r>
      <rPr>
        <b/>
        <sz val="11"/>
        <color theme="1"/>
        <rFont val="Cambria"/>
        <family val="1"/>
        <charset val="204"/>
      </rPr>
      <t>Фамилии и инициалы учителей</t>
    </r>
    <r>
      <rPr>
        <sz val="11"/>
        <color theme="1"/>
        <rFont val="Cambria"/>
        <family val="2"/>
        <charset val="204"/>
      </rPr>
      <t>") и преподаваемые ими предметы (колонка "</t>
    </r>
    <r>
      <rPr>
        <b/>
        <sz val="11"/>
        <color theme="1"/>
        <rFont val="Cambria"/>
        <family val="1"/>
        <charset val="204"/>
      </rPr>
      <t>Учебные предметы</t>
    </r>
    <r>
      <rPr>
        <sz val="11"/>
        <color theme="1"/>
        <rFont val="Cambria"/>
        <family val="2"/>
        <charset val="204"/>
      </rPr>
      <t>"). (Например, Учитель1 ведет 3 предмета. В этом случае он проставляется трижды для каждого предмета отдельно.)</t>
    </r>
  </si>
  <si>
    <t xml:space="preserve">     7. В соответствующих колонках по классам проставляется количество уроков в неделю по каждому предмету согласно учебному плану этого класса.</t>
  </si>
  <si>
    <t>ИНСТРУКЦИЯ  ПО  РАБОТЕ  С  ПРОГРАММОЙ.</t>
  </si>
  <si>
    <t xml:space="preserve">     Как свидетельствует практика, несмотря на существующие компьютерные программы для автоматического составления учебного расписания в подавляющем числе школ оно составляется завучем вручную. Это обусловлено в первую очередь тем, что жесткие требования к расписанию, заложеннные в программы в соответствии со СПиН, на деле выполнить практически невозможно. В этой связи возникла необходимость как-то облегчить работу составителя, особенно это актуально для школ с большим количеством классов. Об этом свидетельствуют многие обращения коллег, которые используют мои программы (см. Лист МоиПрограммы) с просьбой разработать такую программу. Это самая первая версия программы, которая  с Вашей помощью будет совершенствоваться на основе Ваших замечаний и предложений, на получение которых я очень надеюсь.</t>
  </si>
  <si>
    <t>По плану часов</t>
  </si>
  <si>
    <t>Включено в расписание</t>
  </si>
  <si>
    <t xml:space="preserve">     Программа ПомощникСоставителяРасписания не составляет автоматически учебное расписание, а помогает завучу в этом. Помощь заключается в следующем:</t>
  </si>
  <si>
    <t xml:space="preserve">     9. После окончания работы можно распечатать все 3 варианта расписания.</t>
  </si>
  <si>
    <r>
      <t xml:space="preserve">     8. Перейти на Лист "</t>
    </r>
    <r>
      <rPr>
        <b/>
        <sz val="11"/>
        <color theme="1"/>
        <rFont val="Cambria"/>
        <family val="1"/>
        <charset val="204"/>
      </rPr>
      <t>Расписание_Завуч</t>
    </r>
    <r>
      <rPr>
        <sz val="11"/>
        <color theme="1"/>
        <rFont val="Cambria"/>
        <family val="2"/>
        <charset val="204"/>
      </rPr>
      <t>" и в поле расписания используя выпадающий список Учитель/Предмет (</t>
    </r>
    <r>
      <rPr>
        <i/>
        <sz val="11"/>
        <color theme="1"/>
        <rFont val="Cambria"/>
        <family val="1"/>
        <charset val="204"/>
      </rPr>
      <t>для каждого класса список свой!</t>
    </r>
    <r>
      <rPr>
        <sz val="11"/>
        <color theme="1"/>
        <rFont val="Cambria"/>
        <family val="2"/>
        <charset val="204"/>
      </rPr>
      <t>) конструировать расписание.</t>
    </r>
  </si>
  <si>
    <r>
      <t xml:space="preserve">     3. Изменение шрифта на </t>
    </r>
    <r>
      <rPr>
        <b/>
        <sz val="11"/>
        <color theme="1"/>
        <rFont val="Cambria"/>
        <family val="1"/>
        <charset val="204"/>
      </rPr>
      <t>красный/темно-красный</t>
    </r>
    <r>
      <rPr>
        <sz val="11"/>
        <color theme="1"/>
        <rFont val="Cambria"/>
        <family val="2"/>
        <charset val="204"/>
      </rPr>
      <t xml:space="preserve"> цвет свидетельствует о допущенной накладке (</t>
    </r>
    <r>
      <rPr>
        <i/>
        <sz val="11"/>
        <color theme="1"/>
        <rFont val="Cambria"/>
        <family val="1"/>
        <charset val="204"/>
      </rPr>
      <t>построчно</t>
    </r>
    <r>
      <rPr>
        <sz val="11"/>
        <color theme="1"/>
        <rFont val="Cambria"/>
        <family val="2"/>
        <charset val="204"/>
      </rPr>
      <t>).</t>
    </r>
  </si>
  <si>
    <r>
      <t xml:space="preserve">     2. Появление </t>
    </r>
    <r>
      <rPr>
        <b/>
        <sz val="11"/>
        <color theme="1"/>
        <rFont val="Cambria"/>
        <family val="1"/>
        <charset val="204"/>
      </rPr>
      <t>зеленой</t>
    </r>
    <r>
      <rPr>
        <sz val="11"/>
        <color theme="1"/>
        <rFont val="Cambria"/>
        <family val="2"/>
        <charset val="204"/>
      </rPr>
      <t xml:space="preserve"> заливки в крайней левой ячейке сигнализирует о совпадении количества проставленных уроков распределению нагрузки учителя по предмету.</t>
    </r>
  </si>
  <si>
    <r>
      <t xml:space="preserve">     1. Программа изменением шрифта с черного на </t>
    </r>
    <r>
      <rPr>
        <b/>
        <sz val="11"/>
        <color theme="1"/>
        <rFont val="Cambria"/>
        <family val="1"/>
        <charset val="204"/>
      </rPr>
      <t>зеленый</t>
    </r>
    <r>
      <rPr>
        <sz val="11"/>
        <color theme="1"/>
        <rFont val="Cambria"/>
        <family val="2"/>
        <charset val="204"/>
      </rPr>
      <t xml:space="preserve"> в ячейках рабочего поля таблицы сигнализирует о совпадении количества проставленных уроков в классе с учебным планом (по табл.№3 на Листе "</t>
    </r>
    <r>
      <rPr>
        <b/>
        <sz val="11"/>
        <color theme="1"/>
        <rFont val="Cambria"/>
        <family val="1"/>
        <charset val="204"/>
      </rPr>
      <t>ИсхДанные</t>
    </r>
    <r>
      <rPr>
        <sz val="11"/>
        <color theme="1"/>
        <rFont val="Cambria"/>
        <family val="2"/>
        <charset val="204"/>
      </rPr>
      <t>")</t>
    </r>
  </si>
  <si>
    <r>
      <t xml:space="preserve">     4. Появление </t>
    </r>
    <r>
      <rPr>
        <b/>
        <sz val="11"/>
        <color theme="1"/>
        <rFont val="Cambria"/>
        <family val="1"/>
        <charset val="204"/>
      </rPr>
      <t>зеленой</t>
    </r>
    <r>
      <rPr>
        <sz val="11"/>
        <color theme="1"/>
        <rFont val="Cambria"/>
        <family val="2"/>
        <charset val="204"/>
      </rPr>
      <t xml:space="preserve"> заливки ячейки в ячейке с наименованием класса свидетельствует о совпадении количества проставленных уроков в классе учебному плану. </t>
    </r>
    <r>
      <rPr>
        <b/>
        <sz val="11"/>
        <color theme="1"/>
        <rFont val="Cambria"/>
        <family val="1"/>
        <charset val="204"/>
      </rPr>
      <t>Красная</t>
    </r>
    <r>
      <rPr>
        <sz val="11"/>
        <color theme="1"/>
        <rFont val="Cambria"/>
        <family val="2"/>
        <charset val="204"/>
      </rPr>
      <t xml:space="preserve"> - превышению.</t>
    </r>
  </si>
  <si>
    <t>Помощник  составителя  учебного  расписания</t>
  </si>
  <si>
    <t>Искусство</t>
  </si>
  <si>
    <t>История</t>
  </si>
  <si>
    <t>Обществознание</t>
  </si>
  <si>
    <t>К о л и ч е с т в о    н е д е л ь н ы х    ч а с о в    п о    к л а с с а м / п р е д м е т а м</t>
  </si>
  <si>
    <t xml:space="preserve">Компьютерные программы </t>
  </si>
  <si>
    <t>в мониторинге образовательного процесса в школе, гимназии, лицее.</t>
  </si>
  <si>
    <r>
      <rPr>
        <sz val="10"/>
        <rFont val="Cambria"/>
        <family val="1"/>
        <charset val="204"/>
      </rPr>
      <t>E-mail:</t>
    </r>
    <r>
      <rPr>
        <sz val="11"/>
        <color theme="10"/>
        <rFont val="Cambria"/>
        <family val="1"/>
        <charset val="204"/>
      </rPr>
      <t xml:space="preserve">        </t>
    </r>
    <r>
      <rPr>
        <b/>
        <sz val="11"/>
        <color theme="10"/>
        <rFont val="Cambria"/>
        <family val="1"/>
        <charset val="204"/>
      </rPr>
      <t>schoolsoft@mail.ru</t>
    </r>
  </si>
  <si>
    <r>
      <rPr>
        <sz val="10"/>
        <color theme="1"/>
        <rFont val="Cambria"/>
        <family val="1"/>
        <charset val="204"/>
      </rPr>
      <t>Контактный телефон:</t>
    </r>
    <r>
      <rPr>
        <sz val="10"/>
        <color theme="1"/>
        <rFont val="Calibri"/>
        <family val="2"/>
        <charset val="204"/>
      </rPr>
      <t xml:space="preserve">  </t>
    </r>
    <r>
      <rPr>
        <b/>
        <sz val="11"/>
        <color rgb="FF0000FF"/>
        <rFont val="Cambria"/>
        <family val="1"/>
        <charset val="204"/>
        <scheme val="major"/>
      </rPr>
      <t>8 906 416 25 14</t>
    </r>
  </si>
  <si>
    <t>Компаниец Владимир Борисович</t>
  </si>
  <si>
    <t>Copyright. © 2003-2019. V.Kompaniets &amp; S.Kompaniets.   All rights reserved.</t>
  </si>
  <si>
    <t>Уважаемые коллеги!</t>
  </si>
  <si>
    <t>Вашему вниманию предлагаются для ознакомления авторские компьютерные программы, призванные минимизировать затраты рабочего времени на проведение мониторинга организации и результатов образовательной деятельности, получить квалиметрическую информацию для анализа образовательного процесса, подготовке статистической отчетности школы и др.</t>
  </si>
  <si>
    <t>Адреса страниц на портале ЗАВУЧ.инфо с демо-версиями программ</t>
  </si>
  <si>
    <t>Программы разработаны для MS Office версий не ранее 2007 года</t>
  </si>
  <si>
    <t>1.</t>
  </si>
  <si>
    <r>
      <t>PSORUD-Uniform</t>
    </r>
    <r>
      <rPr>
        <b/>
        <sz val="10"/>
        <color rgb="FF0000CC"/>
        <rFont val="Courier New"/>
        <family val="3"/>
        <charset val="204"/>
      </rPr>
      <t xml:space="preserve"> – программа для проведения квалиметрического анализа результатов учебной деятельности при проведении промежуточной аттестации учащихся по учебным периодам (четвертям, триместрам, полугодиям).</t>
    </r>
  </si>
  <si>
    <t>http://www.zavuch.ru/methodlib/272/171976/</t>
  </si>
  <si>
    <r>
      <t xml:space="preserve">Универсальная программа </t>
    </r>
    <r>
      <rPr>
        <b/>
        <sz val="11"/>
        <color rgb="FF0000CC"/>
        <rFont val="Courier New"/>
        <family val="3"/>
        <charset val="204"/>
      </rPr>
      <t xml:space="preserve">PSORUD-Uniform, </t>
    </r>
    <r>
      <rPr>
        <sz val="11"/>
        <color rgb="FF0000CC"/>
        <rFont val="Courier New"/>
        <family val="3"/>
        <charset val="204"/>
      </rPr>
      <t>включающая все возможности ранее разработанных и широко распространенных программ</t>
    </r>
    <r>
      <rPr>
        <b/>
        <sz val="11"/>
        <color rgb="FF0000CC"/>
        <rFont val="Courier New"/>
        <family val="3"/>
        <charset val="204"/>
      </rPr>
      <t xml:space="preserve"> PSORUD-Klass </t>
    </r>
    <r>
      <rPr>
        <sz val="11"/>
        <color rgb="FF0000CC"/>
        <rFont val="Courier New"/>
        <family val="3"/>
        <charset val="204"/>
      </rPr>
      <t xml:space="preserve">и </t>
    </r>
    <r>
      <rPr>
        <b/>
        <sz val="11"/>
        <color rgb="FF0000CC"/>
        <rFont val="Courier New"/>
        <family val="3"/>
        <charset val="204"/>
      </rPr>
      <t>PSORUD-Theacher</t>
    </r>
    <r>
      <rPr>
        <sz val="10"/>
        <color rgb="FF0000CC"/>
        <rFont val="Courier New"/>
        <family val="3"/>
        <charset val="204"/>
      </rPr>
      <t xml:space="preserve"> призвана ускорить, облегчить и упростить сбор, хранение, статистическую обработку и представление информации о результатах учебной деятельности школы (лицея, гимназии) в виде ведомостей, списков, таблиц и диаграмм за определенный период времени  (четверть, полугодие, учебный год), т.е. упростить обработку результатов промежуточной</t>
    </r>
    <r>
      <rPr>
        <sz val="11"/>
        <color rgb="FF0000CC"/>
        <rFont val="Courier New"/>
        <family val="3"/>
        <charset val="204"/>
      </rPr>
      <t xml:space="preserve"> аттестации учащихся.</t>
    </r>
  </si>
  <si>
    <t>https://www.uchportal.ru/load/131-1-0-56637</t>
  </si>
  <si>
    <t>Расчитываются такие параметры, как успеваемость, качество знаний, средний балл, степень обученности (СОУ), качество успеваемости как степень достижения максимального результата.</t>
  </si>
  <si>
    <t>Помимо них рассчитывается рейтинговый балл, учитывающий трудность учебного предмета (по СанПиН), наполняемость класса/группы, уровень интеллектуальных способностей учащихся. На основе рейтингового балла определяется рейтинг ученика, класса, учебного предмета, учителя-предметника.</t>
  </si>
  <si>
    <t>Полученные результаты оцениваются по 4-бальной шкале: отлично (в таблицах и ведомостях выделяется зеленым цветом), хорошо (синим), удовлетворительно (коричневым) и неудовлетворительно (красным).</t>
  </si>
  <si>
    <r>
      <t>Программа позволяет получить</t>
    </r>
    <r>
      <rPr>
        <i/>
        <sz val="10"/>
        <color theme="1"/>
        <rFont val="Cambria"/>
        <family val="1"/>
        <charset val="204"/>
      </rPr>
      <t>:</t>
    </r>
  </si>
  <si>
    <r>
      <t xml:space="preserve">·  </t>
    </r>
    <r>
      <rPr>
        <u/>
        <sz val="10"/>
        <color theme="1"/>
        <rFont val="Cambria"/>
        <family val="1"/>
        <charset val="204"/>
        <scheme val="major"/>
      </rPr>
      <t>ведомости</t>
    </r>
    <r>
      <rPr>
        <sz val="10"/>
        <color theme="1"/>
        <rFont val="Cambria"/>
        <family val="1"/>
        <charset val="204"/>
        <scheme val="major"/>
      </rPr>
      <t xml:space="preserve"> результатов учебной деятельности аттестуемых классов;</t>
    </r>
  </si>
  <si>
    <r>
      <t xml:space="preserve">·  </t>
    </r>
    <r>
      <rPr>
        <u/>
        <sz val="10"/>
        <color theme="1"/>
        <rFont val="Cambria"/>
        <family val="1"/>
        <charset val="204"/>
        <scheme val="major"/>
      </rPr>
      <t>сводную таблицу</t>
    </r>
    <r>
      <rPr>
        <sz val="10"/>
        <color theme="1"/>
        <rFont val="Cambria"/>
        <family val="1"/>
        <charset val="204"/>
        <scheme val="major"/>
      </rPr>
      <t xml:space="preserve"> результатов по классам, ступеням школы, учителям-предметникам, учебным предметам и ПМО;</t>
    </r>
  </si>
  <si>
    <r>
      <t xml:space="preserve">·  </t>
    </r>
    <r>
      <rPr>
        <u/>
        <sz val="10"/>
        <color theme="1"/>
        <rFont val="Cambria"/>
        <family val="1"/>
        <charset val="204"/>
        <scheme val="major"/>
      </rPr>
      <t>диаграммы (графики</t>
    </r>
    <r>
      <rPr>
        <sz val="10"/>
        <color theme="1"/>
        <rFont val="Cambria"/>
        <family val="1"/>
        <charset val="204"/>
        <scheme val="major"/>
      </rPr>
      <t>) этих результатов;</t>
    </r>
  </si>
  <si>
    <r>
      <t xml:space="preserve">·  </t>
    </r>
    <r>
      <rPr>
        <u/>
        <sz val="10"/>
        <color theme="1"/>
        <rFont val="Cambria"/>
        <family val="1"/>
        <charset val="204"/>
        <scheme val="major"/>
      </rPr>
      <t>сводную таблицу результатов</t>
    </r>
    <r>
      <rPr>
        <sz val="10"/>
        <color theme="1"/>
        <rFont val="Cambria"/>
        <family val="1"/>
        <charset val="204"/>
        <scheme val="major"/>
      </rPr>
      <t xml:space="preserve"> по учебным предметам;</t>
    </r>
  </si>
  <si>
    <r>
      <t xml:space="preserve">·  </t>
    </r>
    <r>
      <rPr>
        <u/>
        <sz val="10"/>
        <color theme="1"/>
        <rFont val="Cambria"/>
        <family val="1"/>
        <charset val="204"/>
        <scheme val="major"/>
      </rPr>
      <t>диаграммы (графики</t>
    </r>
    <r>
      <rPr>
        <sz val="10"/>
        <color theme="1"/>
        <rFont val="Cambria"/>
        <family val="1"/>
        <charset val="204"/>
        <scheme val="major"/>
      </rPr>
      <t>) результатов по предметам;</t>
    </r>
  </si>
  <si>
    <r>
      <t xml:space="preserve">·  </t>
    </r>
    <r>
      <rPr>
        <u/>
        <sz val="10"/>
        <color theme="1"/>
        <rFont val="Cambria"/>
        <family val="1"/>
        <charset val="204"/>
        <scheme val="major"/>
      </rPr>
      <t>сводные таблицы и диаграммы</t>
    </r>
    <r>
      <rPr>
        <sz val="10"/>
        <color theme="1"/>
        <rFont val="Cambria"/>
        <family val="1"/>
        <charset val="204"/>
        <scheme val="major"/>
      </rPr>
      <t xml:space="preserve"> по таким параметрам, как успеваемость, качество знаний, средний балл, качество успеваемости и степень обученности;</t>
    </r>
  </si>
  <si>
    <r>
      <t xml:space="preserve">·  </t>
    </r>
    <r>
      <rPr>
        <u/>
        <sz val="10"/>
        <color theme="1"/>
        <rFont val="Cambria"/>
        <family val="1"/>
        <charset val="204"/>
        <scheme val="major"/>
      </rPr>
      <t>списки учащихся</t>
    </r>
    <r>
      <rPr>
        <sz val="10"/>
        <color theme="1"/>
        <rFont val="Cambria"/>
        <family val="1"/>
        <charset val="204"/>
        <scheme val="major"/>
      </rPr>
      <t>, обучающихся на "отлично", на "отлично и хорошо", неуспевающих, неаттестованных  с перечислением предметов и список учащихся, освобожденных от изучения тех или иных предметов;</t>
    </r>
  </si>
  <si>
    <r>
      <t xml:space="preserve">·  </t>
    </r>
    <r>
      <rPr>
        <u/>
        <sz val="10"/>
        <color theme="1"/>
        <rFont val="Cambria"/>
        <family val="1"/>
        <charset val="204"/>
        <scheme val="major"/>
      </rPr>
      <t>списки резерва "хорошистов" и "отличников";</t>
    </r>
  </si>
  <si>
    <r>
      <t xml:space="preserve">·  </t>
    </r>
    <r>
      <rPr>
        <u/>
        <sz val="10"/>
        <color theme="1"/>
        <rFont val="Cambria"/>
        <family val="1"/>
        <charset val="204"/>
        <scheme val="major"/>
      </rPr>
      <t>рейтинговый список</t>
    </r>
    <r>
      <rPr>
        <sz val="10"/>
        <color theme="1"/>
        <rFont val="Cambria"/>
        <family val="1"/>
        <charset val="204"/>
        <scheme val="major"/>
      </rPr>
      <t xml:space="preserve"> обучающихся по классу и по параллелям классов.</t>
    </r>
  </si>
  <si>
    <r>
      <t xml:space="preserve">· сформировать </t>
    </r>
    <r>
      <rPr>
        <u/>
        <sz val="10"/>
        <color theme="1"/>
        <rFont val="Cambria"/>
        <family val="1"/>
        <charset val="204"/>
        <scheme val="major"/>
      </rPr>
      <t>табели успеваемости</t>
    </r>
    <r>
      <rPr>
        <sz val="10"/>
        <color theme="1"/>
        <rFont val="Cambria"/>
        <family val="1"/>
        <charset val="204"/>
        <scheme val="major"/>
      </rPr>
      <t xml:space="preserve"> учащихся классов по четвертям, полугодиям, учебному году.</t>
    </r>
  </si>
  <si>
    <t>Программа имеет две версии исполнения: для использования на персональном уединенном компьютере и для школьной локальной компьютерной сети.</t>
  </si>
  <si>
    <t>2.</t>
  </si>
  <si>
    <r>
      <t>PSORUD-Svod</t>
    </r>
    <r>
      <rPr>
        <b/>
        <sz val="10"/>
        <color rgb="FF0000CC"/>
        <rFont val="Courier New"/>
        <family val="3"/>
        <charset val="204"/>
      </rPr>
      <t xml:space="preserve"> – программа для создания сводных результатов учебной деятельности из файлов программы по четвертям PSORUD-Uniform.</t>
    </r>
  </si>
  <si>
    <t>Автоматическая выборка данных из четвертных файлов программы PSORUD-Uniform позволяет увидеть сравнительную динамику показателей результатов учебной деятельности в виде сводных таблиц и диаграмм.</t>
  </si>
  <si>
    <t>3.</t>
  </si>
  <si>
    <r>
      <t>AlpBook</t>
    </r>
    <r>
      <rPr>
        <b/>
        <sz val="10"/>
        <color rgb="FF0000CC"/>
        <rFont val="Courier New"/>
        <family val="3"/>
        <charset val="204"/>
      </rPr>
      <t xml:space="preserve"> - электронная версия алфавитной книги обучающихся школы.</t>
    </r>
  </si>
  <si>
    <t>http://www.zavuch.ru/methodlib/272/171975/
https://www.uchportal.ru/load/131-1-0-56638</t>
  </si>
  <si>
    <r>
      <t xml:space="preserve">Программа позволяет после введения всех данных об учащихся учебного заведения минимизировать затраты рабочего времени на подготовку статотчетности </t>
    </r>
    <r>
      <rPr>
        <b/>
        <sz val="10"/>
        <color theme="1"/>
        <rFont val="Cambria"/>
        <family val="1"/>
        <charset val="204"/>
        <scheme val="major"/>
      </rPr>
      <t>ОШ-1</t>
    </r>
    <r>
      <rPr>
        <sz val="10"/>
        <color theme="1"/>
        <rFont val="Cambria"/>
        <family val="1"/>
        <charset val="204"/>
        <scheme val="major"/>
      </rPr>
      <t xml:space="preserve"> и </t>
    </r>
    <r>
      <rPr>
        <b/>
        <sz val="10"/>
        <color theme="1"/>
        <rFont val="Cambria"/>
        <family val="1"/>
        <charset val="204"/>
        <scheme val="major"/>
      </rPr>
      <t>Д-12</t>
    </r>
    <r>
      <rPr>
        <sz val="10"/>
        <color theme="1"/>
        <rFont val="Cambria"/>
        <family val="1"/>
        <charset val="204"/>
        <scheme val="major"/>
      </rPr>
      <t>, поиску данных об отдельных учащихся, контролировать их  движение и составлять отчетность по движению, графически и в виде таблиц анализировать контингент обучающихся школы, получить статистический анализ для разработки социального паспорта школы, готовить различные списки и т.п. </t>
    </r>
  </si>
  <si>
    <t>4.</t>
  </si>
  <si>
    <r>
      <t>ПСАПУ</t>
    </r>
    <r>
      <rPr>
        <b/>
        <sz val="10"/>
        <color rgb="FF0000CC"/>
        <rFont val="Courier New"/>
        <family val="3"/>
        <charset val="204"/>
      </rPr>
      <t xml:space="preserve"> - Программа для статистической обработки и квалиметрического анализа посещаемости обучающимися обязательных учебных занятий.</t>
    </r>
  </si>
  <si>
    <t>https://www.uchportal.ru/zavuch/ehlektronnyj-zhurnal-propuskov-i-zameshchenij-urokov-69265</t>
  </si>
  <si>
    <t>Программа позволяет автоматически составлять списки отсутствующих учащихся в любой учебный день и учащихся, пропустивших по неуважительным причинам более трети учебных занятий, проводить анализ причин пропусков (по болезни, уважительным и неуважительным причинам), а также формировать отчет школы о посещаемости.</t>
  </si>
  <si>
    <t>5.</t>
  </si>
  <si>
    <r>
      <t>ПЭАДР</t>
    </r>
    <r>
      <rPr>
        <b/>
        <sz val="10"/>
        <color rgb="FF0000CC"/>
        <rFont val="Courier New"/>
        <family val="3"/>
        <charset val="204"/>
      </rPr>
      <t xml:space="preserve"> -</t>
    </r>
    <r>
      <rPr>
        <b/>
        <sz val="10"/>
        <color rgb="FF0000CC"/>
        <rFont val="Calibri"/>
        <family val="2"/>
        <charset val="204"/>
      </rPr>
      <t xml:space="preserve"> </t>
    </r>
    <r>
      <rPr>
        <b/>
        <sz val="10"/>
        <color rgb="FF0000CC"/>
        <rFont val="Courier New"/>
        <family val="3"/>
        <charset val="204"/>
      </rPr>
      <t>Программа для проведения полиэлементного анализа письменных диагностических работ.</t>
    </r>
  </si>
  <si>
    <t>https://www.uchportal.ru/load/131-1-0-56635</t>
  </si>
  <si>
    <t>Программа позволяет проводить полиэлементный анализ степени усвоения учащимися отдельных учебных действий (компетенций, дидактических единиц и т.п.) по этим элементам, отдельным заданиям, работе в целом. Является основой для составления аналитической справки.</t>
  </si>
  <si>
    <t>6.</t>
  </si>
  <si>
    <r>
      <t>Анализ ЕГЭ.ОУ</t>
    </r>
    <r>
      <rPr>
        <b/>
        <sz val="10"/>
        <color rgb="FF0000CC"/>
        <rFont val="Courier New"/>
        <family val="3"/>
        <charset val="204"/>
      </rPr>
      <t xml:space="preserve"> -</t>
    </r>
    <r>
      <rPr>
        <b/>
        <sz val="10"/>
        <color rgb="FF0000CC"/>
        <rFont val="Calibri"/>
        <family val="2"/>
        <charset val="204"/>
      </rPr>
      <t xml:space="preserve"> </t>
    </r>
    <r>
      <rPr>
        <b/>
        <sz val="10"/>
        <color rgb="FF0000CC"/>
        <rFont val="Courier New"/>
        <family val="3"/>
        <charset val="204"/>
      </rPr>
      <t>Программа для проведения анализа результатов ЕГЭ.</t>
    </r>
  </si>
  <si>
    <t>Программа предназначена для проведения квалиметрического анализа результатов тестовых работ выпускников 11-х классах по всем предметам.</t>
  </si>
  <si>
    <t>7.</t>
  </si>
  <si>
    <r>
      <t>Анализ ГИА.ОУ</t>
    </r>
    <r>
      <rPr>
        <b/>
        <sz val="10"/>
        <color rgb="FF0000CC"/>
        <rFont val="Courier New"/>
        <family val="3"/>
        <charset val="204"/>
      </rPr>
      <t xml:space="preserve"> -</t>
    </r>
    <r>
      <rPr>
        <b/>
        <sz val="10"/>
        <color rgb="FF0000CC"/>
        <rFont val="Calibri"/>
        <family val="2"/>
        <charset val="204"/>
      </rPr>
      <t xml:space="preserve"> </t>
    </r>
    <r>
      <rPr>
        <b/>
        <sz val="10"/>
        <color rgb="FF0000CC"/>
        <rFont val="Courier New"/>
        <family val="3"/>
        <charset val="204"/>
      </rPr>
      <t>Программа для проведения анализа результатов ГИА.</t>
    </r>
  </si>
  <si>
    <t>Программа предназначена для проведения квалиметрического анализа результатов тестовых работ выпускников 9-х классах по всем предметам.</t>
  </si>
  <si>
    <t>8.</t>
  </si>
  <si>
    <r>
      <t>ПРУП</t>
    </r>
    <r>
      <rPr>
        <b/>
        <sz val="10"/>
        <color rgb="FF0000CC"/>
        <rFont val="Courier New"/>
        <family val="3"/>
        <charset val="204"/>
      </rPr>
      <t xml:space="preserve"> -</t>
    </r>
    <r>
      <rPr>
        <b/>
        <sz val="10"/>
        <color rgb="FF0000CC"/>
        <rFont val="Calibri"/>
        <family val="2"/>
        <charset val="204"/>
      </rPr>
      <t xml:space="preserve"> </t>
    </r>
    <r>
      <rPr>
        <b/>
        <sz val="10"/>
        <color rgb="FF0000CC"/>
        <rFont val="Courier New"/>
        <family val="3"/>
        <charset val="204"/>
      </rPr>
      <t>Программа для проведения оперативного расчета параметров результатов учебной деятельности по учебным предметам, классам, параллелям классов.</t>
    </r>
  </si>
  <si>
    <t>Простенькая программа позволяет оперативно провести расчет успеваемости, качества знаний, среднего балла, качества успеваемости и степени обученности учащихся по предметам, классам. </t>
  </si>
  <si>
    <t>9.</t>
  </si>
  <si>
    <r>
      <t>ПСР</t>
    </r>
    <r>
      <rPr>
        <b/>
        <sz val="11"/>
        <color rgb="FF0000CC"/>
        <rFont val="Courier New"/>
        <family val="3"/>
        <charset val="204"/>
      </rPr>
      <t xml:space="preserve"> - Программа-помощник составителя учебного расписания, диспетчера.</t>
    </r>
  </si>
  <si>
    <t>Программа предназначена для оказания помощи в составлении учебного расписания в виде подсказок о норме учебных часов по предметам в каждом классе, об учителях-предметниках, работающих в классе, накладках уроков учителя и т.п.</t>
  </si>
  <si>
    <t>10.</t>
  </si>
  <si>
    <r>
      <t>ПАТУР</t>
    </r>
    <r>
      <rPr>
        <b/>
        <sz val="10"/>
        <color rgb="FF0000CC"/>
        <rFont val="Courier New"/>
        <family val="3"/>
        <charset val="204"/>
      </rPr>
      <t xml:space="preserve"> -</t>
    </r>
    <r>
      <rPr>
        <b/>
        <sz val="10"/>
        <color rgb="FF0000CC"/>
        <rFont val="Calibri"/>
        <family val="2"/>
        <charset val="204"/>
      </rPr>
      <t xml:space="preserve"> </t>
    </r>
    <r>
      <rPr>
        <b/>
        <sz val="10"/>
        <color rgb="FF0000CC"/>
        <rFont val="Courier New"/>
        <family val="3"/>
        <charset val="204"/>
      </rPr>
      <t>Программа для проведения расчета трудности учебного плана и расписания обязательных учебных занятий</t>
    </r>
  </si>
  <si>
    <t>Программа позволяет оценить по классам и по дням недели соответствие учебного плана школы и учебного расписания требованиям СанПиН-2011 года.</t>
  </si>
  <si>
    <t>11.</t>
  </si>
  <si>
    <r>
      <t>ЖПЗ</t>
    </r>
    <r>
      <rPr>
        <b/>
        <sz val="10"/>
        <color rgb="FF0000CC"/>
        <rFont val="Courier New"/>
        <family val="3"/>
        <charset val="204"/>
      </rPr>
      <t xml:space="preserve"> - электронная версия журнала пропусков и замещений уроков.</t>
    </r>
  </si>
  <si>
    <t>Программа предназначена для получения необходимой для начисления заработной платы информации в виде сводной таблицы за избираемый оператором период времени. Кроме этого программа позволяет провести статистический анализ пропущенных и замещенных уроков по классам, предметам и отдельным учителям-предметникам.</t>
  </si>
  <si>
    <t>12.</t>
  </si>
  <si>
    <r>
      <t>Sheet.Т-12</t>
    </r>
    <r>
      <rPr>
        <b/>
        <sz val="10"/>
        <color rgb="FF0000CC"/>
        <rFont val="Courier New"/>
        <family val="3"/>
        <charset val="204"/>
      </rPr>
      <t xml:space="preserve"> - электронные версии унифицированной формы табеля  для начисления заработной платы.</t>
    </r>
  </si>
  <si>
    <t>Программа значительно сокращают время, необходимое для подготовки и предъявление табеля, автоматически проводит статистический анализ по пропущенным и замещенным педагогами урокам, формирует информацию для приказа по школе об оплате замещений.</t>
  </si>
  <si>
    <t>13.</t>
  </si>
  <si>
    <r>
      <t>Person</t>
    </r>
    <r>
      <rPr>
        <b/>
        <sz val="10"/>
        <color rgb="FF0000CC"/>
        <rFont val="Courier New"/>
        <family val="3"/>
        <charset val="204"/>
      </rPr>
      <t xml:space="preserve"> - электронная версия книги по учету кадров школы.</t>
    </r>
  </si>
  <si>
    <r>
      <t xml:space="preserve">Программа позволяет получить статистические данные о кадровом составе школы по форме </t>
    </r>
    <r>
      <rPr>
        <b/>
        <sz val="10"/>
        <color theme="1"/>
        <rFont val="Cambria"/>
        <family val="1"/>
        <charset val="204"/>
        <scheme val="major"/>
      </rPr>
      <t>83-рик</t>
    </r>
    <r>
      <rPr>
        <sz val="10"/>
        <color theme="1"/>
        <rFont val="Cambria"/>
        <family val="1"/>
        <charset val="204"/>
        <scheme val="major"/>
      </rPr>
      <t xml:space="preserve"> (в т.ч., для заполнения бланков МОРФ), сформировать карточку по учету кадров и карту сотрудника для учебно-методической службы.</t>
    </r>
  </si>
  <si>
    <t>14.</t>
  </si>
  <si>
    <r>
      <t>СПМ</t>
    </r>
    <r>
      <rPr>
        <b/>
        <sz val="10"/>
        <color rgb="FF0000CC"/>
        <rFont val="Courier New"/>
        <family val="3"/>
        <charset val="204"/>
      </rPr>
      <t xml:space="preserve"> - Программа для статистической обработки и квалиметрического анализа социально-педагогического мониторинга.</t>
    </r>
  </si>
  <si>
    <t>Программа предназначено для статистической обработки результатов переписи детей закрепленного за школой микрорайона и позволяет формировать списки детей в соответствии с принятыми формами отчетности школы.</t>
  </si>
  <si>
    <t>15.</t>
  </si>
  <si>
    <r>
      <t>E-Klbook.Theacher</t>
    </r>
    <r>
      <rPr>
        <b/>
        <sz val="10"/>
        <color rgb="FF0000CC"/>
        <rFont val="Courier New"/>
        <family val="3"/>
        <charset val="204"/>
      </rPr>
      <t xml:space="preserve"> </t>
    </r>
    <r>
      <rPr>
        <sz val="10"/>
        <color rgb="FF0000CC"/>
        <rFont val="Courier New"/>
        <family val="3"/>
        <charset val="204"/>
      </rPr>
      <t xml:space="preserve">- </t>
    </r>
    <r>
      <rPr>
        <b/>
        <sz val="10"/>
        <color rgb="FF0000CC"/>
        <rFont val="Courier New"/>
        <family val="3"/>
        <charset val="204"/>
      </rPr>
      <t>электронная версия классного журнала для учителя-предметника.</t>
    </r>
  </si>
  <si>
    <t>Экспериментальные варианты электронной версии журналов, максимально приближенный по виду к традиционному. Позволяет вести учет успеваемости и накопляемости оценок, учитывает результаты оценивания по различным видам деятельности при текущей (поурочной) аттестации за счет коэффициента значимости различных видов деятельности, прилежания.</t>
  </si>
  <si>
    <t>16.</t>
  </si>
  <si>
    <r>
      <t>E-Klbook.I-II</t>
    </r>
    <r>
      <rPr>
        <b/>
        <sz val="10"/>
        <color rgb="FF0000CC"/>
        <rFont val="Courier New"/>
        <family val="3"/>
        <charset val="204"/>
      </rPr>
      <t xml:space="preserve"> и </t>
    </r>
    <r>
      <rPr>
        <b/>
        <u/>
        <sz val="11"/>
        <color rgb="FF0000CC"/>
        <rFont val="Courier New"/>
        <family val="3"/>
        <charset val="204"/>
      </rPr>
      <t>E-Klbook.III</t>
    </r>
    <r>
      <rPr>
        <b/>
        <sz val="10"/>
        <color rgb="FF0000CC"/>
        <rFont val="Courier New"/>
        <family val="3"/>
        <charset val="204"/>
      </rPr>
      <t xml:space="preserve"> </t>
    </r>
    <r>
      <rPr>
        <sz val="10"/>
        <color rgb="FF0000CC"/>
        <rFont val="Courier New"/>
        <family val="3"/>
        <charset val="204"/>
      </rPr>
      <t xml:space="preserve">- </t>
    </r>
    <r>
      <rPr>
        <b/>
        <sz val="10"/>
        <color rgb="FF0000CC"/>
        <rFont val="Courier New"/>
        <family val="3"/>
        <charset val="204"/>
      </rPr>
      <t>электронные версии классного журнала для 1-9 и 10-11 классов.</t>
    </r>
  </si>
  <si>
    <t>Экспериментальный вариант электронной версии журнала, максимально приближенный по виду к традиционному. Позволяет вести учет успеваемости и накопляемости оценок, автоматически осуществляет выборку оценок отдельных учащихся класса в виде табеля оценок и посещаемости, выполняет сводный отчет о результатах учебной деятельности учащихся класса за четверть или полугодие, может стать компонентом программы рассылки оценок родителям учащихся с помощью SMS-сообщений.. </t>
  </si>
  <si>
    <t>Помимо программ, предназначенных для использования в образовательных учреждениях, разработаны также программы, широко используемые отделами (управлениями) образования.
Эти программы позволяют получить сводную информацию на уровне района (города, округа и т.п. территориальных образований) по каждому ОУ и подведомственной территории в целом.
Автоматическая выборка данных с минимальным участием оператора осуществляется из соответствующих файлов подведомственных учреждений образования.</t>
  </si>
  <si>
    <r>
      <t>AlpabetBook</t>
    </r>
    <r>
      <rPr>
        <b/>
        <sz val="10"/>
        <color rgb="FF0000CC"/>
        <rFont val="Courier New"/>
        <family val="3"/>
        <charset val="204"/>
      </rPr>
      <t xml:space="preserve"> - электронная версия алфавитной книги обучающихся ОУ района (города, округа и т.п.).</t>
    </r>
  </si>
  <si>
    <r>
      <t>СПМ.ОО</t>
    </r>
    <r>
      <rPr>
        <b/>
        <sz val="10"/>
        <color rgb="FF0000CC"/>
        <rFont val="Courier New"/>
        <family val="3"/>
        <charset val="204"/>
      </rPr>
      <t xml:space="preserve"> - Программа для статистической обработки и квалиметрического анализа социально-педагогического мониторинга.</t>
    </r>
  </si>
  <si>
    <r>
      <t>PSORUD.ОО</t>
    </r>
    <r>
      <rPr>
        <b/>
        <sz val="10"/>
        <color rgb="FF0000CC"/>
        <rFont val="Courier New"/>
        <family val="3"/>
        <charset val="204"/>
      </rPr>
      <t xml:space="preserve"> – программа для создания сводных результатов учебной деятельности из файлов программы PSORUD-Uniform образовательных учреждений.</t>
    </r>
  </si>
  <si>
    <t>Ко всем программам разработаны рекомендации по их использованию.</t>
  </si>
  <si>
    <t>ЛИСТ НЕ УДАЛЯТЬ!!!</t>
  </si>
  <si>
    <t>ПомСостУчебнРаспис.v.02.20.w</t>
  </si>
  <si>
    <t>Copyright. © 2018-2020. V.Kompaniets &amp; S.Kompaniets. All rights reserved.</t>
  </si>
  <si>
    <t xml:space="preserve">8 класс </t>
  </si>
  <si>
    <t xml:space="preserve">9 класс </t>
  </si>
  <si>
    <t xml:space="preserve">Физика </t>
  </si>
  <si>
    <t xml:space="preserve">Русский язык </t>
  </si>
  <si>
    <t xml:space="preserve">Литература </t>
  </si>
  <si>
    <t xml:space="preserve">Химия </t>
  </si>
  <si>
    <t xml:space="preserve">История </t>
  </si>
  <si>
    <t xml:space="preserve">Биология </t>
  </si>
  <si>
    <t>08.00-08.40</t>
  </si>
  <si>
    <t>08.50-09.30</t>
  </si>
  <si>
    <t>11.30-12.10</t>
  </si>
  <si>
    <t>12.20-13.00</t>
  </si>
  <si>
    <t>13.10--13.50</t>
  </si>
  <si>
    <t>Г.М.Гареева</t>
  </si>
  <si>
    <t xml:space="preserve">Утверждаю директор школы </t>
  </si>
  <si>
    <t xml:space="preserve">Четверг </t>
  </si>
  <si>
    <t xml:space="preserve">Пятница </t>
  </si>
  <si>
    <t xml:space="preserve">География </t>
  </si>
  <si>
    <t>14.00-14.40</t>
  </si>
  <si>
    <t>РОВ</t>
  </si>
  <si>
    <t>музыка</t>
  </si>
  <si>
    <t>ОБЗР</t>
  </si>
  <si>
    <t>Приказ № 35</t>
  </si>
  <si>
    <t xml:space="preserve">Английский язык </t>
  </si>
  <si>
    <t xml:space="preserve">Математика </t>
  </si>
  <si>
    <t xml:space="preserve">Окружающий мир </t>
  </si>
  <si>
    <t xml:space="preserve">Труд </t>
  </si>
  <si>
    <t xml:space="preserve">Алгебра </t>
  </si>
  <si>
    <t xml:space="preserve">Геометрия </t>
  </si>
  <si>
    <t xml:space="preserve">Информатика </t>
  </si>
  <si>
    <t xml:space="preserve">Обществознание </t>
  </si>
  <si>
    <t xml:space="preserve">ОБЗР </t>
  </si>
  <si>
    <t>от 01.09.2025</t>
  </si>
  <si>
    <t xml:space="preserve">Расписание     уроков на 2025-2026 учебный год </t>
  </si>
  <si>
    <t>1 класс</t>
  </si>
  <si>
    <t xml:space="preserve">5 класс </t>
  </si>
  <si>
    <t xml:space="preserve">7 класс </t>
  </si>
  <si>
    <t>09.50-10.30</t>
  </si>
  <si>
    <t>10.40-11.20</t>
  </si>
  <si>
    <t>Литер.чтение</t>
  </si>
  <si>
    <t xml:space="preserve">Английски язык </t>
  </si>
  <si>
    <t xml:space="preserve">Технология </t>
  </si>
  <si>
    <t>Ф.грамотность</t>
  </si>
  <si>
    <t xml:space="preserve">Ф.грамотность </t>
  </si>
  <si>
    <t>Смысловое чтение</t>
  </si>
  <si>
    <t xml:space="preserve">Теор.вероятности  </t>
  </si>
  <si>
    <t>Теор.вероятности</t>
  </si>
  <si>
    <t xml:space="preserve">Теор.вероятности </t>
  </si>
  <si>
    <t xml:space="preserve">Георгафия </t>
  </si>
  <si>
    <t xml:space="preserve">Музыка </t>
  </si>
  <si>
    <t xml:space="preserve">Спортивные игры </t>
  </si>
  <si>
    <t xml:space="preserve">Россия-горизонты </t>
  </si>
  <si>
    <t>1А</t>
  </si>
  <si>
    <t>Бирюк С.В.</t>
  </si>
  <si>
    <t>7А</t>
  </si>
  <si>
    <t>Костромина Г.Д.</t>
  </si>
  <si>
    <t xml:space="preserve">8А </t>
  </si>
  <si>
    <t>9А</t>
  </si>
  <si>
    <t xml:space="preserve">Литературное чтение </t>
  </si>
  <si>
    <t>Учитель01 Бирюк С.В.</t>
  </si>
  <si>
    <t>Учитель02 Боярских Е.А.</t>
  </si>
  <si>
    <t>Учитель03 Ряшенцева М.Н.</t>
  </si>
  <si>
    <t>Учитель04 Костромина Г.Д.</t>
  </si>
  <si>
    <t>Учитель05 Лозовая А.Б.</t>
  </si>
  <si>
    <t>Учитель06 Медведева А.Л.</t>
  </si>
  <si>
    <t>Учитель07 Разгулина А.О.</t>
  </si>
  <si>
    <t>Учитель08 Князева И.А.</t>
  </si>
  <si>
    <t xml:space="preserve">Вероятность и статистика </t>
  </si>
  <si>
    <t>Учитель07 Разгулина А.О./ Русский язык</t>
  </si>
  <si>
    <t>Учитель01 Бирюк С.В./ РОВ</t>
  </si>
  <si>
    <t xml:space="preserve">Учитель07 Разгулина А.О./ Литературное чтение </t>
  </si>
  <si>
    <t>Учитель07 Разгулина А.О./ Математика</t>
  </si>
  <si>
    <t xml:space="preserve">Учитель01 Бирюк С.В./ Окружающий мир </t>
  </si>
  <si>
    <t>Учитель04 Костромина Г.Д./ РОВ</t>
  </si>
  <si>
    <t xml:space="preserve">Учитель01 Бирюк С.В./ Русский язык </t>
  </si>
  <si>
    <t>Учитель05 Лозовая А.Б./ Математика</t>
  </si>
  <si>
    <t>Учитель01 Бирюк С.В./ Литература</t>
  </si>
  <si>
    <t xml:space="preserve">Учитель08 Князева И.А./ Английский язык </t>
  </si>
  <si>
    <t>Учитель05 Лозовая А.Б./ Алгебра</t>
  </si>
  <si>
    <t>Учитель09 Гареева Г.М.</t>
  </si>
  <si>
    <t>Учитель09 Гареева Г.М./ Физика</t>
  </si>
  <si>
    <t>Учитель05 Лозовая А.Б./ Геометрия</t>
  </si>
  <si>
    <t>Учитель07 Разгулина А.О./ Технология</t>
  </si>
  <si>
    <t>Учитель06 Медведева А.Л./ История</t>
  </si>
  <si>
    <t>Учитель03 Ряшенцева М.Н./ ИЗО</t>
  </si>
  <si>
    <t>Учитель06 Медведева А.Л./ ФЗК</t>
  </si>
  <si>
    <t>Учитель03 Ряшенцева М.Н./ Музыка</t>
  </si>
  <si>
    <t>Учитель04 Костромина Г.Д./ Биология</t>
  </si>
  <si>
    <t>Учитель03 Ряшенцева М.Н./ Технология</t>
  </si>
  <si>
    <t xml:space="preserve">Учитель03 Ряшенцева М.Н./ Информатика </t>
  </si>
  <si>
    <t xml:space="preserve">Учитель04 Костромина Г.Д./ Ф.грамотность </t>
  </si>
  <si>
    <t>Учитель 10 Медведева А.Л.</t>
  </si>
  <si>
    <t xml:space="preserve">Учитель 10 Медведева А.Л./ География </t>
  </si>
  <si>
    <t>Учитель04 Костромина Г.Д./ Химия</t>
  </si>
  <si>
    <t xml:space="preserve">Смословое чтение </t>
  </si>
  <si>
    <t>Учитель01 Бирюк С.В./ Смысловое чтение</t>
  </si>
  <si>
    <t xml:space="preserve">Учитель05 Лозовая А.Б./ Вероятность и статистика </t>
  </si>
  <si>
    <t>Учитель06 Медведева А.Л./ Обществознание</t>
  </si>
  <si>
    <t xml:space="preserve">Сопртивные игры </t>
  </si>
  <si>
    <t xml:space="preserve">Учитель03 Ряшенцева М.Н./ Сопртивные игры </t>
  </si>
  <si>
    <t xml:space="preserve">Учитель02 Боярских Е.А./ Россия-горизонты </t>
  </si>
  <si>
    <t xml:space="preserve">Учитель02 Боярских Е.А./ Технология </t>
  </si>
  <si>
    <t>Учитель02 Боярских Е.А./ ОБЗР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</si>
</sst>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7" x14ac:knownFonts="1">
    <font>
      <sz val="11"/>
      <color theme="1"/>
      <name val="Cambria"/>
      <family val="2"/>
      <charset val="204"/>
    </font>
    <font>
      <sz val="10"/>
      <color theme="1"/>
      <name val="Cambria"/>
      <family val="2"/>
      <charset val="204"/>
    </font>
    <font>
      <sz val="10"/>
      <color theme="1"/>
      <name val="Cambria"/>
      <family val="2"/>
      <charset val="204"/>
    </font>
    <font>
      <sz val="10"/>
      <color theme="1"/>
      <name val="Cambria"/>
      <family val="2"/>
      <charset val="204"/>
    </font>
    <font>
      <sz val="10"/>
      <color theme="1"/>
      <name val="Cambria"/>
      <family val="2"/>
      <charset val="204"/>
    </font>
    <font>
      <sz val="10"/>
      <color theme="1"/>
      <name val="Cambria"/>
      <family val="2"/>
      <charset val="204"/>
    </font>
    <font>
      <sz val="11"/>
      <color rgb="FF0000CC"/>
      <name val="Cambria"/>
      <family val="1"/>
      <charset val="204"/>
      <scheme val="major"/>
    </font>
    <font>
      <sz val="11"/>
      <color rgb="FFC00000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sz val="10"/>
      <color theme="1"/>
      <name val="Cambria"/>
      <family val="1"/>
      <charset val="204"/>
      <scheme val="major"/>
    </font>
    <font>
      <sz val="8"/>
      <color theme="1"/>
      <name val="Cambria"/>
      <family val="1"/>
      <charset val="204"/>
      <scheme val="major"/>
    </font>
    <font>
      <sz val="11"/>
      <name val="Cambria"/>
      <family val="1"/>
      <charset val="204"/>
      <scheme val="major"/>
    </font>
    <font>
      <sz val="11"/>
      <color rgb="FFFF0000"/>
      <name val="Cambria"/>
      <family val="1"/>
      <charset val="204"/>
      <scheme val="major"/>
    </font>
    <font>
      <sz val="10"/>
      <name val="Cambria"/>
      <family val="1"/>
      <charset val="204"/>
      <scheme val="major"/>
    </font>
    <font>
      <b/>
      <sz val="9"/>
      <name val="Cambria"/>
      <family val="1"/>
      <charset val="204"/>
      <scheme val="major"/>
    </font>
    <font>
      <sz val="11"/>
      <color theme="1"/>
      <name val="Calibri"/>
      <family val="2"/>
      <charset val="204"/>
      <scheme val="minor"/>
    </font>
    <font>
      <sz val="5"/>
      <color theme="0" tint="-0.14999847407452621"/>
      <name val="Cambria"/>
      <family val="1"/>
      <charset val="204"/>
      <scheme val="major"/>
    </font>
    <font>
      <b/>
      <sz val="11"/>
      <color theme="1"/>
      <name val="Cambria"/>
      <family val="1"/>
      <charset val="204"/>
      <scheme val="major"/>
    </font>
    <font>
      <sz val="9"/>
      <color theme="1"/>
      <name val="Cambria"/>
      <family val="1"/>
      <charset val="204"/>
      <scheme val="major"/>
    </font>
    <font>
      <sz val="8"/>
      <color theme="1"/>
      <name val="Cambria"/>
      <family val="2"/>
      <charset val="204"/>
    </font>
    <font>
      <sz val="10"/>
      <name val="Arial Cyr"/>
      <charset val="204"/>
    </font>
    <font>
      <sz val="10"/>
      <name val="Times New Roman CYR"/>
      <charset val="204"/>
    </font>
    <font>
      <sz val="10"/>
      <name val="Times New Roman Cyr"/>
      <family val="1"/>
      <charset val="204"/>
    </font>
    <font>
      <u/>
      <sz val="10"/>
      <color theme="10"/>
      <name val="Cambria"/>
      <family val="2"/>
      <charset val="204"/>
    </font>
    <font>
      <sz val="10"/>
      <name val="Arial"/>
      <family val="2"/>
      <charset val="204"/>
    </font>
    <font>
      <sz val="10"/>
      <color theme="1"/>
      <name val="Cambria"/>
      <family val="2"/>
      <charset val="204"/>
    </font>
    <font>
      <b/>
      <sz val="8"/>
      <color theme="1"/>
      <name val="Times New Roman"/>
      <family val="1"/>
      <charset val="204"/>
    </font>
    <font>
      <sz val="8"/>
      <color indexed="81"/>
      <name val="Tahoma"/>
      <family val="2"/>
      <charset val="204"/>
    </font>
    <font>
      <sz val="10"/>
      <color theme="1"/>
      <name val="Times New Roman"/>
      <family val="1"/>
      <charset val="204"/>
    </font>
    <font>
      <sz val="12"/>
      <color rgb="FF0000CC"/>
      <name val="Cambria"/>
      <family val="1"/>
      <charset val="204"/>
      <scheme val="major"/>
    </font>
    <font>
      <sz val="11"/>
      <color rgb="FFC00000"/>
      <name val="Cambria"/>
      <family val="2"/>
      <charset val="204"/>
    </font>
    <font>
      <sz val="7"/>
      <color theme="1"/>
      <name val="Cambria"/>
      <family val="1"/>
      <charset val="204"/>
    </font>
    <font>
      <sz val="11"/>
      <color rgb="FFFF0000"/>
      <name val="Cambria"/>
      <family val="2"/>
      <charset val="204"/>
    </font>
    <font>
      <sz val="8"/>
      <color rgb="FFFF0000"/>
      <name val="Cambria"/>
      <family val="2"/>
      <charset val="204"/>
    </font>
    <font>
      <b/>
      <sz val="11"/>
      <color rgb="FFC00000"/>
      <name val="Cambria"/>
      <family val="1"/>
      <charset val="204"/>
    </font>
    <font>
      <sz val="12"/>
      <color theme="1"/>
      <name val="Cambria"/>
      <family val="2"/>
      <charset val="204"/>
    </font>
    <font>
      <b/>
      <sz val="11"/>
      <color theme="1"/>
      <name val="Cambria"/>
      <family val="1"/>
      <charset val="204"/>
    </font>
    <font>
      <b/>
      <i/>
      <sz val="11"/>
      <color theme="1"/>
      <name val="Cambria"/>
      <family val="1"/>
      <charset val="204"/>
    </font>
    <font>
      <sz val="11"/>
      <color theme="1"/>
      <name val="Cambria"/>
      <family val="1"/>
      <charset val="204"/>
    </font>
    <font>
      <sz val="11"/>
      <color rgb="FF0000CC"/>
      <name val="Cambria"/>
      <family val="1"/>
      <charset val="204"/>
    </font>
    <font>
      <i/>
      <sz val="11"/>
      <color theme="1"/>
      <name val="Cambria"/>
      <family val="1"/>
      <charset val="204"/>
    </font>
    <font>
      <b/>
      <sz val="10"/>
      <color rgb="FFFF0000"/>
      <name val="Cambria"/>
      <family val="1"/>
      <charset val="204"/>
    </font>
    <font>
      <sz val="9"/>
      <color indexed="81"/>
      <name val="Tahoma"/>
      <family val="2"/>
      <charset val="204"/>
    </font>
    <font>
      <b/>
      <i/>
      <sz val="11"/>
      <color rgb="FF663300"/>
      <name val="Cambria"/>
      <family val="1"/>
      <charset val="204"/>
    </font>
    <font>
      <b/>
      <sz val="8"/>
      <color theme="1"/>
      <name val="Cambria"/>
      <family val="1"/>
      <charset val="204"/>
      <scheme val="major"/>
    </font>
    <font>
      <sz val="14"/>
      <name val="Cambria"/>
      <family val="1"/>
      <charset val="204"/>
      <scheme val="major"/>
    </font>
    <font>
      <sz val="14"/>
      <color theme="1"/>
      <name val="Cambria"/>
      <family val="2"/>
      <charset val="204"/>
    </font>
    <font>
      <sz val="16"/>
      <color theme="1"/>
      <name val="Cambria"/>
      <family val="2"/>
      <charset val="204"/>
    </font>
    <font>
      <b/>
      <i/>
      <sz val="16"/>
      <color rgb="FF993300"/>
      <name val="Times New Roman"/>
      <family val="1"/>
      <charset val="204"/>
    </font>
    <font>
      <sz val="11"/>
      <color theme="10"/>
      <name val="Cambria"/>
      <family val="1"/>
      <charset val="204"/>
    </font>
    <font>
      <sz val="10"/>
      <name val="Cambria"/>
      <family val="1"/>
      <charset val="204"/>
    </font>
    <font>
      <b/>
      <sz val="11"/>
      <color theme="10"/>
      <name val="Cambria"/>
      <family val="1"/>
      <charset val="204"/>
    </font>
    <font>
      <sz val="10"/>
      <color theme="1"/>
      <name val="Cambria"/>
      <family val="1"/>
      <charset val="204"/>
    </font>
    <font>
      <sz val="10"/>
      <color theme="1"/>
      <name val="Calibri"/>
      <family val="2"/>
      <charset val="204"/>
    </font>
    <font>
      <b/>
      <sz val="11"/>
      <color rgb="FF0000FF"/>
      <name val="Cambria"/>
      <family val="1"/>
      <charset val="204"/>
      <scheme val="major"/>
    </font>
    <font>
      <b/>
      <sz val="10"/>
      <color rgb="FF0000CC"/>
      <name val="Cambria"/>
      <family val="1"/>
      <charset val="204"/>
    </font>
    <font>
      <sz val="9"/>
      <color rgb="FF993300"/>
      <name val="Times New Roman"/>
      <family val="1"/>
      <charset val="204"/>
    </font>
    <font>
      <b/>
      <sz val="12"/>
      <color rgb="FF800000"/>
      <name val="Monotype Corsiva"/>
      <family val="4"/>
      <charset val="204"/>
    </font>
    <font>
      <sz val="12"/>
      <color rgb="FF993300"/>
      <name val="Monotype Corsiva"/>
      <family val="4"/>
      <charset val="204"/>
    </font>
    <font>
      <sz val="10"/>
      <color rgb="FF993300"/>
      <name val="Cambria"/>
      <family val="2"/>
      <charset val="204"/>
    </font>
    <font>
      <b/>
      <sz val="12"/>
      <color rgb="FF993300"/>
      <name val="Monotype Corsiva"/>
      <family val="4"/>
      <charset val="204"/>
    </font>
    <font>
      <b/>
      <u/>
      <sz val="11"/>
      <color rgb="FF0000CC"/>
      <name val="Courier New"/>
      <family val="3"/>
      <charset val="204"/>
    </font>
    <font>
      <b/>
      <sz val="10"/>
      <color rgb="FF0000CC"/>
      <name val="Courier New"/>
      <family val="3"/>
      <charset val="204"/>
    </font>
    <font>
      <sz val="11"/>
      <color rgb="FF0000CC"/>
      <name val="Courier New"/>
      <family val="3"/>
      <charset val="204"/>
    </font>
    <font>
      <b/>
      <sz val="11"/>
      <color rgb="FF0000CC"/>
      <name val="Courier New"/>
      <family val="3"/>
      <charset val="204"/>
    </font>
    <font>
      <sz val="10"/>
      <color rgb="FF0000CC"/>
      <name val="Courier New"/>
      <family val="3"/>
      <charset val="204"/>
    </font>
    <font>
      <i/>
      <u/>
      <sz val="10"/>
      <color theme="1"/>
      <name val="Cambria"/>
      <family val="1"/>
      <charset val="204"/>
    </font>
    <font>
      <i/>
      <sz val="10"/>
      <color theme="1"/>
      <name val="Cambria"/>
      <family val="1"/>
      <charset val="204"/>
    </font>
    <font>
      <u/>
      <sz val="10"/>
      <color theme="1"/>
      <name val="Cambria"/>
      <family val="1"/>
      <charset val="204"/>
      <scheme val="major"/>
    </font>
    <font>
      <b/>
      <sz val="10"/>
      <color theme="1"/>
      <name val="Cambria"/>
      <family val="1"/>
      <charset val="204"/>
      <scheme val="major"/>
    </font>
    <font>
      <b/>
      <sz val="10"/>
      <color rgb="FF0000CC"/>
      <name val="Calibri"/>
      <family val="2"/>
      <charset val="204"/>
    </font>
    <font>
      <sz val="12"/>
      <color rgb="FF800000"/>
      <name val="Monotype Corsiva"/>
      <family val="4"/>
      <charset val="204"/>
    </font>
    <font>
      <b/>
      <sz val="11"/>
      <color rgb="FF0000CC"/>
      <name val="Cambria"/>
      <family val="1"/>
      <charset val="204"/>
    </font>
    <font>
      <sz val="1"/>
      <color theme="0"/>
      <name val="Cambria"/>
      <family val="2"/>
      <charset val="204"/>
    </font>
    <font>
      <sz val="1"/>
      <color theme="0"/>
      <name val="Cambria"/>
      <family val="2"/>
      <charset val="204"/>
      <scheme val="major"/>
    </font>
    <font>
      <b/>
      <sz val="1"/>
      <color theme="0"/>
      <name val="Cambria"/>
      <family val="2"/>
      <charset val="204"/>
      <scheme val="major"/>
    </font>
    <font>
      <b/>
      <sz val="11"/>
      <color rgb="FF3F3F3F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8">
    <xf numFmtId="0" fontId="0" fillId="0" borderId="0"/>
    <xf numFmtId="0" fontId="15" fillId="0" borderId="0"/>
    <xf numFmtId="0" fontId="20" fillId="0" borderId="0"/>
    <xf numFmtId="0" fontId="21" fillId="0" borderId="0"/>
    <xf numFmtId="0" fontId="22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Font="0" applyFill="0" applyBorder="0" applyAlignment="0" applyProtection="0"/>
    <xf numFmtId="0" fontId="2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5" fillId="0" borderId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" fillId="0" borderId="0"/>
    <xf numFmtId="0" fontId="1" fillId="0" borderId="0"/>
    <xf numFmtId="0" fontId="76" fillId="4" borderId="47" applyNumberFormat="0" applyAlignment="0" applyProtection="0"/>
  </cellStyleXfs>
  <cellXfs count="286">
    <xf numFmtId="0" fontId="0" fillId="0" borderId="0" xfId="0"/>
    <xf numFmtId="0" fontId="8" fillId="0" borderId="9" xfId="0" applyFont="1" applyBorder="1" applyAlignment="1" applyProtection="1">
      <alignment horizontal="center"/>
      <protection locked="0"/>
    </xf>
    <xf numFmtId="0" fontId="12" fillId="0" borderId="0" xfId="0" applyFont="1" applyFill="1" applyBorder="1" applyProtection="1">
      <protection hidden="1"/>
    </xf>
    <xf numFmtId="0" fontId="7" fillId="0" borderId="0" xfId="0" applyFont="1" applyBorder="1" applyAlignment="1" applyProtection="1">
      <alignment horizontal="center" vertical="center"/>
      <protection hidden="1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0" fontId="14" fillId="2" borderId="9" xfId="0" applyFont="1" applyFill="1" applyBorder="1" applyAlignment="1" applyProtection="1">
      <alignment horizontal="center" vertical="center"/>
      <protection hidden="1"/>
    </xf>
    <xf numFmtId="0" fontId="13" fillId="0" borderId="9" xfId="1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vertical="center"/>
      <protection hidden="1"/>
    </xf>
    <xf numFmtId="0" fontId="8" fillId="3" borderId="7" xfId="0" applyFont="1" applyFill="1" applyBorder="1" applyAlignment="1" applyProtection="1">
      <alignment vertical="center"/>
      <protection hidden="1"/>
    </xf>
    <xf numFmtId="0" fontId="8" fillId="3" borderId="12" xfId="0" applyFont="1" applyFill="1" applyBorder="1" applyAlignment="1" applyProtection="1">
      <alignment vertical="center"/>
      <protection hidden="1"/>
    </xf>
    <xf numFmtId="0" fontId="17" fillId="3" borderId="20" xfId="0" applyFont="1" applyFill="1" applyBorder="1" applyAlignment="1" applyProtection="1">
      <alignment horizontal="center" vertical="center"/>
      <protection hidden="1"/>
    </xf>
    <xf numFmtId="0" fontId="13" fillId="0" borderId="9" xfId="0" applyFont="1" applyFill="1" applyBorder="1" applyProtection="1">
      <protection locked="0"/>
    </xf>
    <xf numFmtId="0" fontId="10" fillId="0" borderId="0" xfId="0" applyFont="1" applyFill="1" applyBorder="1" applyProtection="1">
      <protection hidden="1"/>
    </xf>
    <xf numFmtId="0" fontId="17" fillId="3" borderId="23" xfId="0" applyFont="1" applyFill="1" applyBorder="1" applyAlignment="1" applyProtection="1">
      <alignment horizontal="center" vertical="center"/>
      <protection hidden="1"/>
    </xf>
    <xf numFmtId="0" fontId="8" fillId="3" borderId="17" xfId="0" applyFont="1" applyFill="1" applyBorder="1" applyAlignment="1" applyProtection="1">
      <alignment horizontal="center" vertical="center"/>
      <protection hidden="1"/>
    </xf>
    <xf numFmtId="0" fontId="8" fillId="3" borderId="18" xfId="0" applyFont="1" applyFill="1" applyBorder="1" applyAlignment="1" applyProtection="1">
      <alignment horizontal="center" vertical="center"/>
      <protection hidden="1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1" fontId="26" fillId="0" borderId="0" xfId="0" applyNumberFormat="1" applyFont="1" applyFill="1" applyBorder="1" applyProtection="1">
      <protection hidden="1"/>
    </xf>
    <xf numFmtId="0" fontId="11" fillId="0" borderId="0" xfId="0" applyFont="1" applyFill="1" applyBorder="1" applyAlignment="1" applyProtection="1">
      <alignment vertical="center"/>
      <protection hidden="1"/>
    </xf>
    <xf numFmtId="0" fontId="6" fillId="0" borderId="0" xfId="0" applyFont="1" applyFill="1" applyBorder="1" applyAlignment="1" applyProtection="1">
      <alignment horizontal="right" vertical="center"/>
      <protection hidden="1"/>
    </xf>
    <xf numFmtId="0" fontId="6" fillId="0" borderId="0" xfId="0" applyFont="1" applyFill="1" applyBorder="1" applyAlignment="1" applyProtection="1">
      <alignment vertical="center"/>
      <protection hidden="1"/>
    </xf>
    <xf numFmtId="0" fontId="17" fillId="0" borderId="0" xfId="0" applyFont="1" applyFill="1" applyBorder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3" fillId="0" borderId="0" xfId="0" applyFont="1" applyFill="1" applyProtection="1">
      <protection hidden="1"/>
    </xf>
    <xf numFmtId="0" fontId="0" fillId="0" borderId="0" xfId="0" applyFill="1" applyProtection="1">
      <protection hidden="1"/>
    </xf>
    <xf numFmtId="0" fontId="19" fillId="0" borderId="0" xfId="0" applyFont="1" applyProtection="1">
      <protection hidden="1"/>
    </xf>
    <xf numFmtId="0" fontId="19" fillId="0" borderId="0" xfId="0" applyFont="1" applyFill="1" applyAlignment="1" applyProtection="1">
      <alignment horizontal="center"/>
      <protection hidden="1"/>
    </xf>
    <xf numFmtId="0" fontId="35" fillId="0" borderId="0" xfId="0" applyFont="1" applyFill="1" applyAlignment="1" applyProtection="1">
      <alignment horizontal="center"/>
      <protection hidden="1"/>
    </xf>
    <xf numFmtId="0" fontId="34" fillId="0" borderId="0" xfId="0" applyFont="1" applyProtection="1">
      <protection hidden="1"/>
    </xf>
    <xf numFmtId="0" fontId="0" fillId="0" borderId="0" xfId="0" applyFill="1" applyBorder="1" applyProtection="1">
      <protection hidden="1"/>
    </xf>
    <xf numFmtId="0" fontId="32" fillId="0" borderId="0" xfId="0" applyFont="1" applyProtection="1">
      <protection hidden="1"/>
    </xf>
    <xf numFmtId="0" fontId="0" fillId="0" borderId="0" xfId="0" applyNumberFormat="1" applyProtection="1">
      <protection hidden="1"/>
    </xf>
    <xf numFmtId="0" fontId="0" fillId="0" borderId="0" xfId="0" applyFill="1" applyBorder="1" applyAlignment="1" applyProtection="1">
      <alignment horizontal="center"/>
      <protection hidden="1"/>
    </xf>
    <xf numFmtId="0" fontId="32" fillId="0" borderId="0" xfId="0" applyFont="1" applyAlignment="1" applyProtection="1">
      <alignment horizontal="center"/>
      <protection hidden="1"/>
    </xf>
    <xf numFmtId="0" fontId="19" fillId="0" borderId="16" xfId="0" applyFont="1" applyBorder="1" applyProtection="1">
      <protection hidden="1"/>
    </xf>
    <xf numFmtId="0" fontId="19" fillId="0" borderId="26" xfId="0" applyFont="1" applyFill="1" applyBorder="1" applyAlignment="1" applyProtection="1">
      <alignment horizontal="center"/>
      <protection hidden="1"/>
    </xf>
    <xf numFmtId="0" fontId="19" fillId="0" borderId="4" xfId="0" applyFont="1" applyBorder="1" applyAlignment="1" applyProtection="1">
      <alignment horizontal="center"/>
      <protection hidden="1"/>
    </xf>
    <xf numFmtId="0" fontId="18" fillId="0" borderId="0" xfId="0" applyFont="1" applyFill="1" applyBorder="1" applyAlignment="1" applyProtection="1">
      <alignment horizontal="center" vertical="center"/>
      <protection hidden="1"/>
    </xf>
    <xf numFmtId="0" fontId="33" fillId="0" borderId="0" xfId="0" applyFont="1" applyProtection="1">
      <protection hidden="1"/>
    </xf>
    <xf numFmtId="0" fontId="19" fillId="0" borderId="8" xfId="0" applyFont="1" applyBorder="1" applyProtection="1">
      <protection hidden="1"/>
    </xf>
    <xf numFmtId="0" fontId="19" fillId="0" borderId="9" xfId="0" applyFont="1" applyFill="1" applyBorder="1" applyAlignment="1" applyProtection="1">
      <alignment horizontal="center"/>
      <protection hidden="1"/>
    </xf>
    <xf numFmtId="0" fontId="19" fillId="0" borderId="7" xfId="0" applyFont="1" applyBorder="1" applyAlignment="1" applyProtection="1">
      <alignment horizontal="center"/>
      <protection hidden="1"/>
    </xf>
    <xf numFmtId="0" fontId="18" fillId="0" borderId="0" xfId="0" applyFont="1" applyBorder="1" applyAlignment="1" applyProtection="1">
      <alignment horizontal="center" vertical="center"/>
      <protection hidden="1"/>
    </xf>
    <xf numFmtId="0" fontId="19" fillId="0" borderId="0" xfId="0" applyFont="1" applyFill="1" applyBorder="1" applyProtection="1">
      <protection hidden="1"/>
    </xf>
    <xf numFmtId="0" fontId="0" fillId="0" borderId="0" xfId="0" applyAlignment="1">
      <alignment vertical="center" wrapText="1"/>
    </xf>
    <xf numFmtId="0" fontId="31" fillId="0" borderId="0" xfId="0" applyFont="1" applyFill="1" applyProtection="1">
      <protection hidden="1"/>
    </xf>
    <xf numFmtId="0" fontId="29" fillId="0" borderId="0" xfId="0" applyFont="1" applyAlignment="1" applyProtection="1">
      <alignment vertical="center"/>
      <protection hidden="1"/>
    </xf>
    <xf numFmtId="0" fontId="6" fillId="0" borderId="0" xfId="0" applyFont="1" applyBorder="1" applyAlignment="1" applyProtection="1">
      <alignment vertical="center"/>
      <protection hidden="1"/>
    </xf>
    <xf numFmtId="0" fontId="39" fillId="0" borderId="0" xfId="0" applyFont="1" applyFill="1" applyAlignment="1" applyProtection="1">
      <protection hidden="1"/>
    </xf>
    <xf numFmtId="0" fontId="39" fillId="0" borderId="0" xfId="0" applyFont="1" applyAlignment="1" applyProtection="1">
      <protection hidden="1"/>
    </xf>
    <xf numFmtId="0" fontId="31" fillId="0" borderId="0" xfId="0" applyFont="1" applyFill="1" applyAlignment="1" applyProtection="1">
      <alignment horizontal="center"/>
      <protection hidden="1"/>
    </xf>
    <xf numFmtId="0" fontId="8" fillId="0" borderId="0" xfId="0" applyFont="1" applyBorder="1" applyProtection="1">
      <protection hidden="1"/>
    </xf>
    <xf numFmtId="0" fontId="13" fillId="0" borderId="9" xfId="1" applyFont="1" applyFill="1" applyBorder="1" applyAlignment="1" applyProtection="1">
      <alignment horizontal="center" vertical="center"/>
      <protection hidden="1"/>
    </xf>
    <xf numFmtId="1" fontId="19" fillId="0" borderId="0" xfId="0" applyNumberFormat="1" applyFont="1" applyProtection="1">
      <protection hidden="1"/>
    </xf>
    <xf numFmtId="0" fontId="11" fillId="0" borderId="0" xfId="0" applyFont="1" applyFill="1" applyBorder="1" applyAlignment="1" applyProtection="1">
      <alignment horizontal="center" vertical="center"/>
      <protection hidden="1"/>
    </xf>
    <xf numFmtId="0" fontId="8" fillId="0" borderId="0" xfId="0" applyFont="1" applyFill="1" applyBorder="1" applyProtection="1">
      <protection hidden="1"/>
    </xf>
    <xf numFmtId="0" fontId="8" fillId="0" borderId="0" xfId="0" applyFont="1" applyFill="1" applyBorder="1" applyAlignment="1" applyProtection="1">
      <alignment horizontal="center"/>
      <protection hidden="1"/>
    </xf>
    <xf numFmtId="0" fontId="31" fillId="0" borderId="0" xfId="0" applyFont="1" applyFill="1" applyBorder="1" applyProtection="1">
      <protection hidden="1"/>
    </xf>
    <xf numFmtId="0" fontId="13" fillId="0" borderId="33" xfId="1" applyFont="1" applyFill="1" applyBorder="1" applyAlignment="1" applyProtection="1">
      <alignment horizontal="center" vertical="center"/>
      <protection hidden="1"/>
    </xf>
    <xf numFmtId="1" fontId="19" fillId="0" borderId="0" xfId="0" applyNumberFormat="1" applyFont="1" applyFill="1" applyBorder="1" applyProtection="1">
      <protection hidden="1"/>
    </xf>
    <xf numFmtId="0" fontId="13" fillId="0" borderId="0" xfId="1" applyFont="1" applyFill="1" applyBorder="1" applyAlignment="1" applyProtection="1">
      <alignment horizontal="center" vertical="center"/>
      <protection hidden="1"/>
    </xf>
    <xf numFmtId="0" fontId="9" fillId="0" borderId="0" xfId="0" applyFont="1" applyFill="1" applyBorder="1" applyAlignment="1" applyProtection="1">
      <alignment horizontal="center"/>
      <protection hidden="1"/>
    </xf>
    <xf numFmtId="0" fontId="10" fillId="0" borderId="0" xfId="0" applyFont="1" applyFill="1" applyBorder="1" applyAlignment="1" applyProtection="1">
      <alignment horizontal="center"/>
      <protection hidden="1"/>
    </xf>
    <xf numFmtId="0" fontId="9" fillId="0" borderId="0" xfId="0" applyFont="1" applyFill="1" applyBorder="1" applyProtection="1">
      <protection hidden="1"/>
    </xf>
    <xf numFmtId="0" fontId="19" fillId="0" borderId="0" xfId="0" applyFont="1" applyFill="1" applyProtection="1">
      <protection hidden="1"/>
    </xf>
    <xf numFmtId="0" fontId="0" fillId="0" borderId="0" xfId="0" applyAlignment="1">
      <alignment horizontal="center" vertical="center" wrapText="1"/>
    </xf>
    <xf numFmtId="0" fontId="40" fillId="0" borderId="0" xfId="0" applyFont="1" applyAlignment="1">
      <alignment vertical="top" wrapText="1"/>
    </xf>
    <xf numFmtId="0" fontId="43" fillId="0" borderId="0" xfId="0" applyFont="1" applyAlignment="1">
      <alignment vertical="center" wrapText="1"/>
    </xf>
    <xf numFmtId="0" fontId="0" fillId="0" borderId="0" xfId="0" applyFill="1" applyBorder="1" applyAlignment="1" applyProtection="1">
      <alignment horizontal="left"/>
      <protection hidden="1"/>
    </xf>
    <xf numFmtId="0" fontId="18" fillId="0" borderId="34" xfId="0" applyFont="1" applyFill="1" applyBorder="1" applyAlignment="1" applyProtection="1">
      <alignment horizontal="left" vertical="center"/>
      <protection hidden="1"/>
    </xf>
    <xf numFmtId="0" fontId="18" fillId="0" borderId="0" xfId="0" applyFont="1" applyFill="1" applyBorder="1" applyAlignment="1" applyProtection="1">
      <alignment horizontal="left" vertical="center"/>
      <protection hidden="1"/>
    </xf>
    <xf numFmtId="0" fontId="19" fillId="0" borderId="0" xfId="0" applyFont="1" applyFill="1" applyBorder="1" applyAlignment="1" applyProtection="1">
      <alignment horizontal="left"/>
      <protection hidden="1"/>
    </xf>
    <xf numFmtId="0" fontId="0" fillId="0" borderId="0" xfId="0" applyFill="1" applyAlignment="1" applyProtection="1">
      <alignment horizontal="center"/>
      <protection hidden="1"/>
    </xf>
    <xf numFmtId="0" fontId="0" fillId="0" borderId="0" xfId="0" applyFill="1" applyAlignment="1" applyProtection="1">
      <alignment horizontal="left"/>
      <protection hidden="1"/>
    </xf>
    <xf numFmtId="0" fontId="33" fillId="0" borderId="0" xfId="0" applyFont="1" applyFill="1" applyProtection="1">
      <protection hidden="1"/>
    </xf>
    <xf numFmtId="0" fontId="8" fillId="0" borderId="0" xfId="0" applyFont="1" applyFill="1" applyBorder="1" applyAlignment="1" applyProtection="1">
      <alignment horizontal="right" vertical="center" textRotation="90"/>
      <protection hidden="1"/>
    </xf>
    <xf numFmtId="0" fontId="8" fillId="0" borderId="0" xfId="0" applyFont="1" applyFill="1" applyBorder="1" applyAlignment="1" applyProtection="1">
      <alignment vertical="center"/>
      <protection hidden="1"/>
    </xf>
    <xf numFmtId="0" fontId="36" fillId="0" borderId="0" xfId="0" applyFont="1" applyAlignment="1">
      <alignment vertical="center" wrapText="1"/>
    </xf>
    <xf numFmtId="0" fontId="8" fillId="0" borderId="0" xfId="0" applyFont="1" applyBorder="1" applyAlignment="1" applyProtection="1">
      <alignment horizontal="center"/>
      <protection locked="0"/>
    </xf>
    <xf numFmtId="0" fontId="8" fillId="0" borderId="0" xfId="0" applyFont="1" applyBorder="1" applyProtection="1">
      <protection locked="0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8" fillId="0" borderId="9" xfId="0" applyFont="1" applyBorder="1" applyProtection="1">
      <protection locked="0"/>
    </xf>
    <xf numFmtId="0" fontId="10" fillId="0" borderId="39" xfId="0" applyFont="1" applyFill="1" applyBorder="1" applyProtection="1">
      <protection hidden="1"/>
    </xf>
    <xf numFmtId="0" fontId="7" fillId="0" borderId="0" xfId="0" applyFont="1" applyFill="1" applyBorder="1" applyAlignment="1" applyProtection="1">
      <alignment vertical="center" wrapText="1"/>
      <protection hidden="1"/>
    </xf>
    <xf numFmtId="0" fontId="9" fillId="0" borderId="33" xfId="0" applyFont="1" applyFill="1" applyBorder="1" applyProtection="1">
      <protection locked="0"/>
    </xf>
    <xf numFmtId="0" fontId="9" fillId="0" borderId="0" xfId="0" applyFont="1" applyFill="1" applyBorder="1" applyProtection="1">
      <protection locked="0"/>
    </xf>
    <xf numFmtId="0" fontId="9" fillId="0" borderId="9" xfId="0" applyFont="1" applyFill="1" applyBorder="1" applyProtection="1">
      <protection locked="0"/>
    </xf>
    <xf numFmtId="0" fontId="44" fillId="2" borderId="15" xfId="0" applyFont="1" applyFill="1" applyBorder="1" applyAlignment="1" applyProtection="1">
      <alignment horizontal="right"/>
      <protection hidden="1"/>
    </xf>
    <xf numFmtId="0" fontId="44" fillId="0" borderId="33" xfId="0" applyFont="1" applyFill="1" applyBorder="1" applyProtection="1">
      <protection hidden="1"/>
    </xf>
    <xf numFmtId="0" fontId="44" fillId="0" borderId="0" xfId="0" applyFont="1" applyFill="1" applyBorder="1" applyProtection="1">
      <protection hidden="1"/>
    </xf>
    <xf numFmtId="0" fontId="44" fillId="2" borderId="9" xfId="0" applyFont="1" applyFill="1" applyBorder="1" applyProtection="1">
      <protection hidden="1"/>
    </xf>
    <xf numFmtId="0" fontId="13" fillId="0" borderId="33" xfId="0" applyFont="1" applyFill="1" applyBorder="1" applyProtection="1">
      <protection locked="0"/>
    </xf>
    <xf numFmtId="0" fontId="13" fillId="0" borderId="0" xfId="0" applyFont="1" applyFill="1" applyBorder="1" applyProtection="1">
      <protection locked="0"/>
    </xf>
    <xf numFmtId="0" fontId="13" fillId="0" borderId="0" xfId="0" applyFont="1" applyFill="1" applyBorder="1" applyAlignment="1" applyProtection="1">
      <protection locked="0"/>
    </xf>
    <xf numFmtId="0" fontId="28" fillId="0" borderId="0" xfId="0" applyFont="1" applyFill="1" applyBorder="1" applyAlignment="1" applyProtection="1">
      <alignment vertical="center"/>
      <protection locked="0"/>
    </xf>
    <xf numFmtId="0" fontId="44" fillId="2" borderId="9" xfId="0" applyFont="1" applyFill="1" applyBorder="1" applyAlignment="1" applyProtection="1">
      <alignment horizontal="right"/>
      <protection hidden="1"/>
    </xf>
    <xf numFmtId="0" fontId="13" fillId="0" borderId="33" xfId="0" applyFont="1" applyFill="1" applyBorder="1" applyAlignment="1" applyProtection="1">
      <alignment horizontal="left" vertical="center"/>
      <protection locked="0"/>
    </xf>
    <xf numFmtId="0" fontId="13" fillId="0" borderId="33" xfId="0" applyFont="1" applyFill="1" applyBorder="1" applyAlignment="1" applyProtection="1">
      <alignment horizontal="center" vertical="center"/>
      <protection locked="0"/>
    </xf>
    <xf numFmtId="0" fontId="9" fillId="0" borderId="33" xfId="0" applyFont="1" applyBorder="1" applyAlignment="1" applyProtection="1">
      <alignment horizontal="center"/>
      <protection locked="0"/>
    </xf>
    <xf numFmtId="0" fontId="13" fillId="0" borderId="0" xfId="1" applyFont="1" applyFill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13" fillId="0" borderId="0" xfId="0" applyFont="1" applyFill="1" applyBorder="1" applyAlignment="1" applyProtection="1">
      <alignment horizontal="left" vertical="center"/>
      <protection locked="0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44" fillId="0" borderId="0" xfId="0" applyFont="1" applyFill="1" applyBorder="1" applyAlignment="1" applyProtection="1">
      <protection hidden="1"/>
    </xf>
    <xf numFmtId="0" fontId="1" fillId="0" borderId="0" xfId="16" applyAlignment="1">
      <alignment horizontal="right" vertical="top"/>
    </xf>
    <xf numFmtId="0" fontId="1" fillId="0" borderId="0" xfId="16"/>
    <xf numFmtId="0" fontId="1" fillId="0" borderId="0" xfId="16" applyAlignment="1">
      <alignment horizontal="center" vertical="top"/>
    </xf>
    <xf numFmtId="0" fontId="48" fillId="0" borderId="0" xfId="16" applyFont="1" applyAlignment="1">
      <alignment horizontal="center"/>
    </xf>
    <xf numFmtId="0" fontId="1" fillId="0" borderId="0" xfId="16" applyAlignment="1">
      <alignment horizontal="center"/>
    </xf>
    <xf numFmtId="0" fontId="49" fillId="0" borderId="0" xfId="5" applyFont="1" applyAlignment="1" applyProtection="1">
      <alignment horizontal="center"/>
    </xf>
    <xf numFmtId="0" fontId="38" fillId="0" borderId="0" xfId="16" applyFont="1" applyAlignment="1">
      <alignment horizontal="center"/>
    </xf>
    <xf numFmtId="0" fontId="55" fillId="0" borderId="0" xfId="16" applyFont="1" applyAlignment="1">
      <alignment horizontal="center"/>
    </xf>
    <xf numFmtId="0" fontId="56" fillId="0" borderId="0" xfId="16" applyFont="1" applyAlignment="1">
      <alignment horizontal="center"/>
    </xf>
    <xf numFmtId="0" fontId="57" fillId="0" borderId="0" xfId="16" applyFont="1" applyAlignment="1">
      <alignment horizontal="center" wrapText="1"/>
    </xf>
    <xf numFmtId="0" fontId="58" fillId="0" borderId="0" xfId="16" applyFont="1" applyAlignment="1">
      <alignment horizontal="center" wrapText="1"/>
    </xf>
    <xf numFmtId="0" fontId="60" fillId="0" borderId="0" xfId="16" applyFont="1" applyAlignment="1">
      <alignment horizontal="center" vertical="center" wrapText="1"/>
    </xf>
    <xf numFmtId="0" fontId="61" fillId="0" borderId="0" xfId="16" applyFont="1" applyAlignment="1">
      <alignment horizontal="justify" vertical="top"/>
    </xf>
    <xf numFmtId="0" fontId="1" fillId="0" borderId="0" xfId="16" applyAlignment="1">
      <alignment vertical="center" wrapText="1"/>
    </xf>
    <xf numFmtId="0" fontId="63" fillId="0" borderId="0" xfId="16" applyFont="1" applyAlignment="1">
      <alignment horizontal="left" wrapText="1"/>
    </xf>
    <xf numFmtId="0" fontId="1" fillId="0" borderId="0" xfId="16" applyAlignment="1">
      <alignment vertical="top" wrapText="1"/>
    </xf>
    <xf numFmtId="0" fontId="66" fillId="0" borderId="0" xfId="16" applyFont="1" applyAlignment="1">
      <alignment horizontal="left"/>
    </xf>
    <xf numFmtId="0" fontId="9" fillId="0" borderId="0" xfId="16" applyFont="1" applyAlignment="1">
      <alignment wrapText="1"/>
    </xf>
    <xf numFmtId="0" fontId="61" fillId="0" borderId="0" xfId="16" applyFont="1" applyAlignment="1">
      <alignment horizontal="justify"/>
    </xf>
    <xf numFmtId="0" fontId="9" fillId="0" borderId="0" xfId="16" applyFont="1" applyAlignment="1">
      <alignment vertical="center" wrapText="1"/>
    </xf>
    <xf numFmtId="0" fontId="9" fillId="0" borderId="0" xfId="16" applyFont="1" applyAlignment="1">
      <alignment vertical="top" wrapText="1"/>
    </xf>
    <xf numFmtId="0" fontId="9" fillId="0" borderId="0" xfId="16" applyFont="1" applyFill="1" applyAlignment="1">
      <alignment wrapText="1"/>
    </xf>
    <xf numFmtId="0" fontId="61" fillId="0" borderId="0" xfId="16" applyFont="1"/>
    <xf numFmtId="0" fontId="61" fillId="0" borderId="0" xfId="16" applyFont="1" applyAlignment="1">
      <alignment wrapText="1"/>
    </xf>
    <xf numFmtId="0" fontId="71" fillId="0" borderId="0" xfId="16" applyFont="1" applyAlignment="1">
      <alignment horizontal="center" wrapText="1"/>
    </xf>
    <xf numFmtId="0" fontId="72" fillId="0" borderId="0" xfId="16" applyFont="1"/>
    <xf numFmtId="0" fontId="67" fillId="0" borderId="0" xfId="16" applyFont="1" applyAlignment="1">
      <alignment horizontal="center" vertical="center"/>
    </xf>
    <xf numFmtId="0" fontId="1" fillId="0" borderId="0" xfId="16" applyAlignment="1">
      <alignment wrapText="1"/>
    </xf>
    <xf numFmtId="0" fontId="8" fillId="3" borderId="41" xfId="0" applyFont="1" applyFill="1" applyBorder="1" applyAlignment="1" applyProtection="1">
      <alignment vertical="center"/>
      <protection hidden="1"/>
    </xf>
    <xf numFmtId="0" fontId="13" fillId="0" borderId="9" xfId="1" applyFont="1" applyFill="1" applyBorder="1" applyAlignment="1" applyProtection="1">
      <alignment horizontal="left" vertical="center"/>
      <protection locked="0"/>
    </xf>
    <xf numFmtId="0" fontId="13" fillId="0" borderId="0" xfId="1" applyFont="1" applyFill="1" applyBorder="1" applyAlignment="1" applyProtection="1">
      <alignment horizontal="left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41" fillId="0" borderId="0" xfId="0" applyFont="1" applyFill="1" applyProtection="1">
      <protection hidden="1"/>
    </xf>
    <xf numFmtId="0" fontId="8" fillId="0" borderId="17" xfId="0" applyFont="1" applyFill="1" applyBorder="1" applyAlignment="1" applyProtection="1">
      <alignment horizontal="center" vertical="center"/>
      <protection hidden="1"/>
    </xf>
    <xf numFmtId="0" fontId="8" fillId="0" borderId="18" xfId="0" applyFont="1" applyFill="1" applyBorder="1" applyAlignment="1" applyProtection="1">
      <alignment horizontal="center" vertical="center"/>
      <protection hidden="1"/>
    </xf>
    <xf numFmtId="0" fontId="8" fillId="0" borderId="19" xfId="0" applyFont="1" applyFill="1" applyBorder="1" applyAlignment="1" applyProtection="1">
      <alignment horizontal="center" vertical="center"/>
      <protection hidden="1"/>
    </xf>
    <xf numFmtId="0" fontId="39" fillId="0" borderId="0" xfId="0" applyFont="1" applyAlignment="1" applyProtection="1">
      <alignment horizontal="center"/>
      <protection locked="0"/>
    </xf>
    <xf numFmtId="0" fontId="45" fillId="0" borderId="0" xfId="0" applyFont="1" applyFill="1" applyAlignment="1" applyProtection="1">
      <alignment vertical="center"/>
      <protection hidden="1"/>
    </xf>
    <xf numFmtId="0" fontId="29" fillId="0" borderId="0" xfId="0" applyFont="1" applyFill="1" applyAlignment="1" applyProtection="1">
      <alignment vertical="center"/>
      <protection hidden="1"/>
    </xf>
    <xf numFmtId="0" fontId="14" fillId="0" borderId="46" xfId="0" applyFont="1" applyFill="1" applyBorder="1" applyAlignment="1" applyProtection="1">
      <alignment horizontal="center" vertical="center"/>
      <protection hidden="1"/>
    </xf>
    <xf numFmtId="0" fontId="14" fillId="0" borderId="0" xfId="0" applyFont="1" applyFill="1" applyBorder="1" applyAlignment="1" applyProtection="1">
      <alignment horizontal="center" vertical="center"/>
      <protection hidden="1"/>
    </xf>
    <xf numFmtId="0" fontId="47" fillId="0" borderId="0" xfId="0" applyFont="1" applyFill="1" applyAlignment="1" applyProtection="1">
      <protection hidden="1"/>
    </xf>
    <xf numFmtId="0" fontId="17" fillId="0" borderId="34" xfId="0" applyFont="1" applyFill="1" applyBorder="1" applyAlignment="1" applyProtection="1">
      <alignment horizontal="center" vertical="center"/>
      <protection hidden="1"/>
    </xf>
    <xf numFmtId="0" fontId="8" fillId="0" borderId="0" xfId="0" applyFont="1" applyFill="1" applyBorder="1" applyAlignment="1" applyProtection="1">
      <alignment horizontal="center" vertical="center"/>
      <protection hidden="1"/>
    </xf>
    <xf numFmtId="0" fontId="17" fillId="0" borderId="0" xfId="0" applyFont="1" applyFill="1" applyBorder="1" applyAlignment="1" applyProtection="1">
      <alignment horizontal="left" vertical="center"/>
      <protection hidden="1"/>
    </xf>
    <xf numFmtId="0" fontId="73" fillId="0" borderId="0" xfId="0" applyFont="1" applyProtection="1">
      <protection hidden="1"/>
    </xf>
    <xf numFmtId="0" fontId="73" fillId="0" borderId="0" xfId="0" applyFont="1" applyAlignment="1" applyProtection="1">
      <alignment horizontal="left"/>
      <protection hidden="1"/>
    </xf>
    <xf numFmtId="0" fontId="73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right"/>
      <protection hidden="1"/>
    </xf>
    <xf numFmtId="0" fontId="19" fillId="0" borderId="33" xfId="0" applyFont="1" applyBorder="1" applyProtection="1">
      <protection hidden="1"/>
    </xf>
    <xf numFmtId="0" fontId="19" fillId="0" borderId="33" xfId="0" applyFont="1" applyFill="1" applyBorder="1" applyAlignment="1" applyProtection="1">
      <alignment horizontal="center"/>
      <protection hidden="1"/>
    </xf>
    <xf numFmtId="0" fontId="19" fillId="0" borderId="33" xfId="0" applyFont="1" applyBorder="1" applyAlignment="1" applyProtection="1">
      <alignment horizontal="center"/>
      <protection hidden="1"/>
    </xf>
    <xf numFmtId="0" fontId="19" fillId="0" borderId="0" xfId="0" applyFont="1" applyBorder="1" applyProtection="1">
      <protection hidden="1"/>
    </xf>
    <xf numFmtId="0" fontId="19" fillId="0" borderId="0" xfId="0" applyFont="1" applyFill="1" applyBorder="1" applyAlignment="1" applyProtection="1">
      <alignment horizontal="center"/>
      <protection hidden="1"/>
    </xf>
    <xf numFmtId="0" fontId="19" fillId="0" borderId="0" xfId="0" applyFont="1" applyBorder="1" applyAlignment="1" applyProtection="1">
      <alignment horizontal="center"/>
      <protection hidden="1"/>
    </xf>
    <xf numFmtId="0" fontId="3" fillId="0" borderId="0" xfId="0" applyFont="1" applyFill="1" applyBorder="1" applyProtection="1">
      <protection hidden="1"/>
    </xf>
    <xf numFmtId="0" fontId="35" fillId="0" borderId="0" xfId="0" applyFont="1" applyFill="1" applyBorder="1" applyProtection="1">
      <protection hidden="1"/>
    </xf>
    <xf numFmtId="0" fontId="73" fillId="0" borderId="0" xfId="0" applyFont="1" applyFill="1" applyAlignment="1" applyProtection="1">
      <alignment horizontal="center"/>
      <protection hidden="1"/>
    </xf>
    <xf numFmtId="0" fontId="75" fillId="0" borderId="23" xfId="0" applyFont="1" applyFill="1" applyBorder="1" applyAlignment="1" applyProtection="1">
      <alignment horizontal="center" vertical="center"/>
      <protection hidden="1"/>
    </xf>
    <xf numFmtId="0" fontId="75" fillId="0" borderId="34" xfId="0" applyFont="1" applyFill="1" applyBorder="1" applyAlignment="1" applyProtection="1">
      <alignment horizontal="center" vertical="center"/>
      <protection hidden="1"/>
    </xf>
    <xf numFmtId="0" fontId="75" fillId="0" borderId="0" xfId="0" applyFont="1" applyFill="1" applyBorder="1" applyAlignment="1" applyProtection="1">
      <alignment horizontal="center" vertical="center"/>
      <protection hidden="1"/>
    </xf>
    <xf numFmtId="0" fontId="73" fillId="0" borderId="0" xfId="0" applyFont="1" applyFill="1" applyProtection="1">
      <protection hidden="1"/>
    </xf>
    <xf numFmtId="0" fontId="74" fillId="0" borderId="17" xfId="0" applyFont="1" applyFill="1" applyBorder="1" applyAlignment="1" applyProtection="1">
      <alignment horizontal="center" vertical="center"/>
      <protection hidden="1"/>
    </xf>
    <xf numFmtId="0" fontId="74" fillId="0" borderId="34" xfId="0" applyFont="1" applyFill="1" applyBorder="1" applyAlignment="1" applyProtection="1">
      <alignment horizontal="center" vertical="center"/>
      <protection hidden="1"/>
    </xf>
    <xf numFmtId="0" fontId="74" fillId="0" borderId="0" xfId="0" applyFont="1" applyFill="1" applyBorder="1" applyAlignment="1" applyProtection="1">
      <alignment horizontal="center" vertical="center"/>
      <protection hidden="1"/>
    </xf>
    <xf numFmtId="0" fontId="74" fillId="0" borderId="18" xfId="0" applyFont="1" applyFill="1" applyBorder="1" applyAlignment="1" applyProtection="1">
      <alignment horizontal="center" vertical="center"/>
      <protection hidden="1"/>
    </xf>
    <xf numFmtId="0" fontId="74" fillId="0" borderId="19" xfId="0" applyFont="1" applyFill="1" applyBorder="1" applyAlignment="1" applyProtection="1">
      <alignment horizontal="center" vertical="center"/>
      <protection hidden="1"/>
    </xf>
    <xf numFmtId="0" fontId="73" fillId="0" borderId="0" xfId="0" applyFont="1" applyFill="1" applyBorder="1" applyProtection="1">
      <protection hidden="1"/>
    </xf>
    <xf numFmtId="0" fontId="73" fillId="0" borderId="17" xfId="0" applyFont="1" applyFill="1" applyBorder="1" applyProtection="1">
      <protection hidden="1"/>
    </xf>
    <xf numFmtId="0" fontId="73" fillId="0" borderId="34" xfId="0" applyFont="1" applyFill="1" applyBorder="1" applyProtection="1">
      <protection hidden="1"/>
    </xf>
    <xf numFmtId="0" fontId="73" fillId="0" borderId="18" xfId="0" applyFont="1" applyFill="1" applyBorder="1" applyProtection="1">
      <protection hidden="1"/>
    </xf>
    <xf numFmtId="0" fontId="73" fillId="0" borderId="19" xfId="0" applyFont="1" applyFill="1" applyBorder="1" applyProtection="1">
      <protection hidden="1"/>
    </xf>
    <xf numFmtId="0" fontId="73" fillId="0" borderId="0" xfId="0" applyFont="1" applyFill="1" applyAlignment="1" applyProtection="1">
      <alignment horizontal="center"/>
    </xf>
    <xf numFmtId="0" fontId="5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0" fillId="0" borderId="0" xfId="0" applyFont="1" applyProtection="1">
      <protection hidden="1"/>
    </xf>
    <xf numFmtId="0" fontId="0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10" xfId="0" applyFont="1" applyBorder="1" applyAlignment="1" applyProtection="1">
      <alignment horizontal="center"/>
      <protection hidden="1"/>
    </xf>
    <xf numFmtId="0" fontId="0" fillId="0" borderId="11" xfId="0" applyFont="1" applyBorder="1" applyAlignment="1" applyProtection="1">
      <alignment horizontal="center"/>
      <protection hidden="1"/>
    </xf>
    <xf numFmtId="0" fontId="0" fillId="0" borderId="43" xfId="0" applyFont="1" applyBorder="1" applyAlignment="1" applyProtection="1">
      <alignment horizontal="center"/>
      <protection hidden="1"/>
    </xf>
    <xf numFmtId="0" fontId="0" fillId="0" borderId="12" xfId="0" applyFont="1" applyBorder="1" applyAlignment="1" applyProtection="1">
      <alignment horizontal="center"/>
      <protection hidden="1"/>
    </xf>
    <xf numFmtId="0" fontId="5" fillId="2" borderId="0" xfId="0" applyFont="1" applyFill="1" applyProtection="1">
      <protection hidden="1"/>
    </xf>
    <xf numFmtId="0" fontId="25" fillId="0" borderId="0" xfId="0" applyFont="1" applyFill="1" applyAlignment="1" applyProtection="1">
      <alignment horizontal="center"/>
      <protection hidden="1"/>
    </xf>
    <xf numFmtId="0" fontId="18" fillId="0" borderId="34" xfId="0" applyFont="1" applyFill="1" applyBorder="1" applyAlignment="1" applyProtection="1">
      <alignment horizontal="center" vertical="center"/>
      <protection hidden="1"/>
    </xf>
    <xf numFmtId="0" fontId="18" fillId="0" borderId="17" xfId="0" applyFont="1" applyFill="1" applyBorder="1" applyAlignment="1" applyProtection="1">
      <alignment horizontal="center" vertical="center"/>
      <protection locked="0"/>
    </xf>
    <xf numFmtId="0" fontId="18" fillId="0" borderId="17" xfId="0" applyFont="1" applyBorder="1" applyAlignment="1" applyProtection="1">
      <alignment horizontal="center" vertical="center"/>
      <protection locked="0"/>
    </xf>
    <xf numFmtId="0" fontId="18" fillId="0" borderId="18" xfId="0" applyFont="1" applyFill="1" applyBorder="1" applyAlignment="1" applyProtection="1">
      <alignment horizontal="center" vertical="center"/>
      <protection locked="0"/>
    </xf>
    <xf numFmtId="0" fontId="18" fillId="0" borderId="18" xfId="0" applyFont="1" applyBorder="1" applyAlignment="1" applyProtection="1">
      <alignment horizontal="center" vertical="center"/>
      <protection locked="0"/>
    </xf>
    <xf numFmtId="0" fontId="18" fillId="0" borderId="25" xfId="0" applyFont="1" applyFill="1" applyBorder="1" applyAlignment="1" applyProtection="1">
      <alignment horizontal="center" vertical="center"/>
      <protection locked="0"/>
    </xf>
    <xf numFmtId="0" fontId="18" fillId="0" borderId="25" xfId="0" applyFont="1" applyBorder="1" applyAlignment="1" applyProtection="1">
      <alignment horizontal="center" vertical="center"/>
      <protection locked="0"/>
    </xf>
    <xf numFmtId="0" fontId="18" fillId="0" borderId="19" xfId="0" applyFont="1" applyFill="1" applyBorder="1" applyAlignment="1" applyProtection="1">
      <alignment horizontal="center" vertical="center"/>
      <protection locked="0"/>
    </xf>
    <xf numFmtId="0" fontId="18" fillId="0" borderId="19" xfId="0" applyFont="1" applyBorder="1" applyAlignment="1" applyProtection="1">
      <alignment horizontal="center" vertical="center"/>
      <protection locked="0"/>
    </xf>
    <xf numFmtId="0" fontId="44" fillId="0" borderId="0" xfId="0" applyFont="1" applyFill="1" applyBorder="1" applyAlignment="1" applyProtection="1">
      <protection locked="0"/>
    </xf>
    <xf numFmtId="0" fontId="6" fillId="0" borderId="0" xfId="0" applyFont="1" applyFill="1" applyAlignment="1" applyProtection="1">
      <alignment vertical="center"/>
      <protection hidden="1"/>
    </xf>
    <xf numFmtId="0" fontId="39" fillId="0" borderId="0" xfId="0" applyFont="1" applyAlignment="1" applyProtection="1">
      <alignment horizontal="center"/>
      <protection hidden="1"/>
    </xf>
    <xf numFmtId="0" fontId="13" fillId="0" borderId="46" xfId="1" applyFont="1" applyFill="1" applyBorder="1" applyAlignment="1" applyProtection="1">
      <alignment horizontal="center" vertical="center"/>
      <protection hidden="1"/>
    </xf>
    <xf numFmtId="0" fontId="13" fillId="0" borderId="0" xfId="0" applyFont="1" applyFill="1" applyBorder="1" applyProtection="1">
      <protection hidden="1"/>
    </xf>
    <xf numFmtId="0" fontId="9" fillId="0" borderId="0" xfId="0" applyFont="1" applyBorder="1" applyAlignment="1" applyProtection="1">
      <alignment horizontal="center"/>
      <protection hidden="1"/>
    </xf>
    <xf numFmtId="0" fontId="13" fillId="0" borderId="0" xfId="0" applyFont="1" applyFill="1" applyBorder="1" applyAlignment="1" applyProtection="1">
      <protection hidden="1"/>
    </xf>
    <xf numFmtId="0" fontId="28" fillId="0" borderId="0" xfId="0" applyFont="1" applyFill="1" applyBorder="1" applyAlignment="1" applyProtection="1">
      <alignment vertical="center"/>
      <protection hidden="1"/>
    </xf>
    <xf numFmtId="0" fontId="9" fillId="0" borderId="0" xfId="0" applyFont="1" applyFill="1" applyBorder="1" applyAlignment="1" applyProtection="1">
      <alignment vertical="center"/>
      <protection hidden="1"/>
    </xf>
    <xf numFmtId="0" fontId="13" fillId="0" borderId="0" xfId="2" applyFont="1" applyFill="1" applyBorder="1" applyAlignment="1" applyProtection="1">
      <protection hidden="1"/>
    </xf>
    <xf numFmtId="16" fontId="17" fillId="3" borderId="23" xfId="0" applyNumberFormat="1" applyFont="1" applyFill="1" applyBorder="1" applyAlignment="1" applyProtection="1">
      <alignment horizontal="center" vertical="center"/>
      <protection hidden="1"/>
    </xf>
    <xf numFmtId="0" fontId="16" fillId="3" borderId="20" xfId="0" applyFont="1" applyFill="1" applyBorder="1" applyAlignment="1" applyProtection="1">
      <alignment horizontal="center" vertical="center"/>
    </xf>
    <xf numFmtId="0" fontId="17" fillId="3" borderId="17" xfId="0" applyFont="1" applyFill="1" applyBorder="1" applyAlignment="1" applyProtection="1">
      <alignment horizontal="center" vertical="center"/>
      <protection hidden="1"/>
    </xf>
    <xf numFmtId="0" fontId="17" fillId="3" borderId="18" xfId="0" applyFont="1" applyFill="1" applyBorder="1" applyAlignment="1" applyProtection="1">
      <alignment horizontal="center" vertical="center"/>
      <protection hidden="1"/>
    </xf>
    <xf numFmtId="0" fontId="76" fillId="5" borderId="47" xfId="17" applyFill="1" applyAlignment="1" applyProtection="1">
      <alignment horizontal="center" vertical="center"/>
      <protection hidden="1"/>
    </xf>
    <xf numFmtId="0" fontId="17" fillId="0" borderId="18" xfId="0" applyFont="1" applyFill="1" applyBorder="1" applyAlignment="1" applyProtection="1">
      <alignment horizontal="center" vertical="center"/>
      <protection hidden="1"/>
    </xf>
    <xf numFmtId="0" fontId="17" fillId="0" borderId="17" xfId="0" applyFont="1" applyFill="1" applyBorder="1" applyAlignment="1" applyProtection="1">
      <alignment horizontal="center" vertical="center"/>
      <protection hidden="1"/>
    </xf>
    <xf numFmtId="0" fontId="59" fillId="0" borderId="0" xfId="16" applyFont="1" applyAlignment="1">
      <alignment horizontal="center" vertical="center" wrapText="1"/>
    </xf>
    <xf numFmtId="0" fontId="1" fillId="0" borderId="0" xfId="16" applyAlignment="1">
      <alignment horizontal="center" vertical="top" wrapText="1"/>
    </xf>
    <xf numFmtId="0" fontId="1" fillId="0" borderId="0" xfId="16" applyAlignment="1">
      <alignment horizontal="center" wrapText="1"/>
    </xf>
    <xf numFmtId="0" fontId="44" fillId="0" borderId="0" xfId="0" applyFont="1" applyFill="1" applyBorder="1" applyAlignment="1" applyProtection="1">
      <alignment horizontal="center"/>
      <protection hidden="1"/>
    </xf>
    <xf numFmtId="0" fontId="39" fillId="0" borderId="0" xfId="0" applyFont="1" applyFill="1" applyAlignment="1" applyProtection="1">
      <alignment horizontal="center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hidden="1"/>
    </xf>
    <xf numFmtId="0" fontId="13" fillId="2" borderId="36" xfId="0" applyFont="1" applyFill="1" applyBorder="1" applyAlignment="1" applyProtection="1">
      <alignment horizontal="center" vertical="center" wrapText="1"/>
      <protection hidden="1"/>
    </xf>
    <xf numFmtId="0" fontId="13" fillId="2" borderId="5" xfId="0" applyFont="1" applyFill="1" applyBorder="1" applyAlignment="1" applyProtection="1">
      <alignment horizontal="center" vertical="center" wrapText="1"/>
      <protection hidden="1"/>
    </xf>
    <xf numFmtId="0" fontId="13" fillId="2" borderId="13" xfId="0" applyFont="1" applyFill="1" applyBorder="1" applyAlignment="1" applyProtection="1">
      <alignment horizontal="center" vertical="center" wrapText="1"/>
      <protection hidden="1"/>
    </xf>
    <xf numFmtId="0" fontId="13" fillId="2" borderId="35" xfId="0" applyFont="1" applyFill="1" applyBorder="1" applyAlignment="1" applyProtection="1">
      <alignment horizontal="center" vertical="center" wrapText="1"/>
      <protection hidden="1"/>
    </xf>
    <xf numFmtId="0" fontId="13" fillId="2" borderId="14" xfId="0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30" fillId="0" borderId="0" xfId="0" applyFont="1" applyFill="1" applyBorder="1" applyAlignment="1" applyProtection="1">
      <alignment horizontal="center" wrapText="1"/>
      <protection hidden="1"/>
    </xf>
    <xf numFmtId="0" fontId="9" fillId="2" borderId="13" xfId="0" applyFont="1" applyFill="1" applyBorder="1" applyAlignment="1" applyProtection="1">
      <alignment horizontal="center" vertical="center" wrapText="1"/>
      <protection hidden="1"/>
    </xf>
    <xf numFmtId="0" fontId="9" fillId="2" borderId="35" xfId="0" applyFont="1" applyFill="1" applyBorder="1" applyAlignment="1" applyProtection="1">
      <alignment horizontal="center" vertical="center" wrapText="1"/>
      <protection hidden="1"/>
    </xf>
    <xf numFmtId="0" fontId="9" fillId="2" borderId="14" xfId="0" applyFont="1" applyFill="1" applyBorder="1" applyAlignment="1" applyProtection="1">
      <alignment horizontal="center" vertical="center" wrapText="1"/>
      <protection hidden="1"/>
    </xf>
    <xf numFmtId="0" fontId="9" fillId="2" borderId="3" xfId="0" applyFont="1" applyFill="1" applyBorder="1" applyAlignment="1" applyProtection="1">
      <alignment horizontal="center" vertical="center" wrapText="1"/>
      <protection hidden="1"/>
    </xf>
    <xf numFmtId="0" fontId="9" fillId="2" borderId="24" xfId="0" applyFont="1" applyFill="1" applyBorder="1" applyAlignment="1" applyProtection="1">
      <alignment horizontal="center" vertical="center" wrapText="1"/>
      <protection hidden="1"/>
    </xf>
    <xf numFmtId="0" fontId="9" fillId="2" borderId="6" xfId="0" applyFont="1" applyFill="1" applyBorder="1" applyAlignment="1" applyProtection="1">
      <alignment horizontal="center" vertical="center" wrapText="1"/>
      <protection hidden="1"/>
    </xf>
    <xf numFmtId="0" fontId="11" fillId="2" borderId="42" xfId="0" applyFont="1" applyFill="1" applyBorder="1" applyAlignment="1" applyProtection="1">
      <alignment horizontal="center" vertical="center"/>
      <protection hidden="1"/>
    </xf>
    <xf numFmtId="0" fontId="11" fillId="2" borderId="45" xfId="0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locked="0"/>
    </xf>
    <xf numFmtId="0" fontId="45" fillId="0" borderId="0" xfId="0" applyFont="1" applyFill="1" applyAlignment="1" applyProtection="1">
      <alignment horizontal="center" vertical="center"/>
      <protection hidden="1"/>
    </xf>
    <xf numFmtId="0" fontId="13" fillId="2" borderId="16" xfId="0" applyFont="1" applyFill="1" applyBorder="1" applyAlignment="1" applyProtection="1">
      <alignment horizontal="center" vertical="center" wrapText="1"/>
      <protection hidden="1"/>
    </xf>
    <xf numFmtId="0" fontId="13" fillId="2" borderId="8" xfId="0" applyFont="1" applyFill="1" applyBorder="1" applyAlignment="1" applyProtection="1">
      <alignment horizontal="center" vertical="center" wrapText="1"/>
      <protection hidden="1"/>
    </xf>
    <xf numFmtId="0" fontId="13" fillId="2" borderId="26" xfId="0" applyFont="1" applyFill="1" applyBorder="1" applyAlignment="1" applyProtection="1">
      <alignment horizontal="center" vertical="center" wrapText="1"/>
      <protection hidden="1"/>
    </xf>
    <xf numFmtId="0" fontId="13" fillId="2" borderId="9" xfId="0" applyFont="1" applyFill="1" applyBorder="1" applyAlignment="1" applyProtection="1">
      <alignment horizontal="center" vertical="center" wrapText="1"/>
      <protection hidden="1"/>
    </xf>
    <xf numFmtId="0" fontId="39" fillId="0" borderId="0" xfId="0" applyFont="1" applyAlignment="1" applyProtection="1">
      <alignment horizontal="center"/>
      <protection hidden="1"/>
    </xf>
    <xf numFmtId="0" fontId="19" fillId="0" borderId="13" xfId="0" applyFont="1" applyBorder="1" applyAlignment="1" applyProtection="1">
      <alignment horizontal="center" vertical="center" wrapText="1"/>
      <protection hidden="1"/>
    </xf>
    <xf numFmtId="0" fontId="19" fillId="0" borderId="32" xfId="0" applyFont="1" applyBorder="1" applyAlignment="1" applyProtection="1">
      <alignment horizontal="center" vertical="center" wrapText="1"/>
      <protection hidden="1"/>
    </xf>
    <xf numFmtId="0" fontId="19" fillId="0" borderId="3" xfId="0" applyFont="1" applyFill="1" applyBorder="1" applyAlignment="1" applyProtection="1">
      <alignment horizontal="center" vertical="center" wrapText="1"/>
      <protection hidden="1"/>
    </xf>
    <xf numFmtId="0" fontId="19" fillId="0" borderId="31" xfId="0" applyFont="1" applyFill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horizontal="center" vertical="center" wrapText="1"/>
      <protection hidden="1"/>
    </xf>
    <xf numFmtId="0" fontId="4" fillId="0" borderId="30" xfId="0" applyFont="1" applyBorder="1" applyAlignment="1" applyProtection="1">
      <alignment horizontal="center" vertical="center" wrapText="1"/>
      <protection hidden="1"/>
    </xf>
    <xf numFmtId="0" fontId="8" fillId="3" borderId="27" xfId="0" applyFont="1" applyFill="1" applyBorder="1" applyAlignment="1" applyProtection="1">
      <alignment horizontal="right" vertical="center" textRotation="90"/>
      <protection hidden="1"/>
    </xf>
    <xf numFmtId="0" fontId="8" fillId="3" borderId="28" xfId="0" applyFont="1" applyFill="1" applyBorder="1" applyAlignment="1" applyProtection="1">
      <alignment horizontal="right" vertical="center" textRotation="90"/>
      <protection hidden="1"/>
    </xf>
    <xf numFmtId="0" fontId="8" fillId="3" borderId="40" xfId="0" applyFont="1" applyFill="1" applyBorder="1" applyAlignment="1" applyProtection="1">
      <alignment horizontal="right" vertical="center" textRotation="90"/>
      <protection hidden="1"/>
    </xf>
    <xf numFmtId="0" fontId="8" fillId="3" borderId="29" xfId="0" applyFont="1" applyFill="1" applyBorder="1" applyAlignment="1" applyProtection="1">
      <alignment horizontal="right" vertical="center" textRotation="90"/>
      <protection hidden="1"/>
    </xf>
    <xf numFmtId="0" fontId="16" fillId="3" borderId="21" xfId="0" applyFont="1" applyFill="1" applyBorder="1" applyAlignment="1" applyProtection="1">
      <alignment horizontal="center" vertical="center"/>
      <protection hidden="1"/>
    </xf>
    <xf numFmtId="0" fontId="16" fillId="3" borderId="22" xfId="0" applyFont="1" applyFill="1" applyBorder="1" applyAlignment="1" applyProtection="1">
      <alignment horizontal="center" vertical="center"/>
      <protection hidden="1"/>
    </xf>
    <xf numFmtId="0" fontId="16" fillId="3" borderId="37" xfId="0" applyFont="1" applyFill="1" applyBorder="1" applyAlignment="1" applyProtection="1">
      <alignment horizontal="center" vertical="center"/>
      <protection hidden="1"/>
    </xf>
    <xf numFmtId="0" fontId="16" fillId="3" borderId="38" xfId="0" applyFont="1" applyFill="1" applyBorder="1" applyAlignment="1" applyProtection="1">
      <alignment horizontal="center" vertical="center"/>
      <protection hidden="1"/>
    </xf>
    <xf numFmtId="0" fontId="8" fillId="3" borderId="18" xfId="0" applyFont="1" applyFill="1" applyBorder="1" applyAlignment="1" applyProtection="1">
      <alignment horizontal="right" vertical="center" textRotation="90"/>
      <protection hidden="1"/>
    </xf>
    <xf numFmtId="0" fontId="8" fillId="3" borderId="19" xfId="0" applyFont="1" applyFill="1" applyBorder="1" applyAlignment="1" applyProtection="1">
      <alignment horizontal="right" vertical="center" textRotation="90"/>
      <protection hidden="1"/>
    </xf>
    <xf numFmtId="0" fontId="47" fillId="0" borderId="0" xfId="0" applyFont="1" applyAlignment="1" applyProtection="1">
      <alignment horizontal="center"/>
      <protection hidden="1"/>
    </xf>
    <xf numFmtId="0" fontId="46" fillId="0" borderId="0" xfId="0" applyFont="1" applyAlignment="1" applyProtection="1">
      <alignment horizontal="center" wrapText="1"/>
      <protection hidden="1"/>
    </xf>
    <xf numFmtId="0" fontId="16" fillId="3" borderId="21" xfId="0" applyFont="1" applyFill="1" applyBorder="1" applyAlignment="1" applyProtection="1">
      <alignment horizontal="center" vertical="center"/>
    </xf>
    <xf numFmtId="0" fontId="16" fillId="3" borderId="22" xfId="0" applyFont="1" applyFill="1" applyBorder="1" applyAlignment="1" applyProtection="1">
      <alignment horizontal="center" vertical="center"/>
    </xf>
    <xf numFmtId="0" fontId="8" fillId="3" borderId="23" xfId="0" applyFont="1" applyFill="1" applyBorder="1" applyAlignment="1" applyProtection="1">
      <alignment horizontal="right" vertical="center" textRotation="90"/>
      <protection hidden="1"/>
    </xf>
    <xf numFmtId="0" fontId="8" fillId="3" borderId="48" xfId="0" applyFont="1" applyFill="1" applyBorder="1" applyAlignment="1" applyProtection="1">
      <alignment horizontal="right" vertical="center" textRotation="90"/>
      <protection hidden="1"/>
    </xf>
    <xf numFmtId="0" fontId="8" fillId="3" borderId="49" xfId="0" applyFont="1" applyFill="1" applyBorder="1" applyAlignment="1" applyProtection="1">
      <alignment horizontal="right" vertical="center" textRotation="90"/>
      <protection hidden="1"/>
    </xf>
    <xf numFmtId="0" fontId="8" fillId="3" borderId="17" xfId="0" applyFont="1" applyFill="1" applyBorder="1" applyAlignment="1" applyProtection="1">
      <alignment horizontal="right" vertical="center" textRotation="90"/>
      <protection hidden="1"/>
    </xf>
    <xf numFmtId="0" fontId="36" fillId="0" borderId="0" xfId="0" applyFont="1" applyAlignment="1" applyProtection="1">
      <alignment horizontal="center"/>
      <protection hidden="1"/>
    </xf>
    <xf numFmtId="0" fontId="0" fillId="0" borderId="0" xfId="0" applyFont="1" applyAlignment="1" applyProtection="1">
      <alignment horizontal="center"/>
      <protection hidden="1"/>
    </xf>
    <xf numFmtId="0" fontId="5" fillId="0" borderId="17" xfId="0" applyFont="1" applyBorder="1" applyAlignment="1" applyProtection="1">
      <alignment horizontal="center"/>
      <protection hidden="1"/>
    </xf>
    <xf numFmtId="0" fontId="5" fillId="0" borderId="19" xfId="0" applyFont="1" applyBorder="1" applyAlignment="1" applyProtection="1">
      <alignment horizontal="center"/>
      <protection hidden="1"/>
    </xf>
    <xf numFmtId="0" fontId="0" fillId="0" borderId="16" xfId="0" applyFont="1" applyBorder="1" applyAlignment="1" applyProtection="1">
      <alignment horizontal="center" vertical="center"/>
      <protection hidden="1"/>
    </xf>
    <xf numFmtId="0" fontId="0" fillId="0" borderId="26" xfId="0" applyFont="1" applyBorder="1" applyAlignment="1" applyProtection="1">
      <alignment horizontal="center" vertical="center"/>
      <protection hidden="1"/>
    </xf>
    <xf numFmtId="0" fontId="0" fillId="0" borderId="42" xfId="0" applyFont="1" applyBorder="1" applyAlignment="1" applyProtection="1">
      <alignment horizontal="center" vertical="center"/>
      <protection hidden="1"/>
    </xf>
    <xf numFmtId="0" fontId="0" fillId="0" borderId="4" xfId="0" applyFont="1" applyBorder="1" applyAlignment="1" applyProtection="1">
      <alignment horizontal="center" vertical="center"/>
      <protection hidden="1"/>
    </xf>
    <xf numFmtId="0" fontId="0" fillId="0" borderId="16" xfId="0" applyBorder="1" applyAlignment="1" applyProtection="1">
      <alignment horizontal="center" vertical="center"/>
      <protection hidden="1"/>
    </xf>
    <xf numFmtId="0" fontId="74" fillId="0" borderId="17" xfId="0" applyFont="1" applyFill="1" applyBorder="1" applyAlignment="1" applyProtection="1">
      <alignment horizontal="right" vertical="center" textRotation="90"/>
      <protection hidden="1"/>
    </xf>
    <xf numFmtId="0" fontId="74" fillId="0" borderId="18" xfId="0" applyFont="1" applyFill="1" applyBorder="1" applyAlignment="1" applyProtection="1">
      <alignment horizontal="right" vertical="center" textRotation="90"/>
      <protection hidden="1"/>
    </xf>
    <xf numFmtId="0" fontId="74" fillId="0" borderId="19" xfId="0" applyFont="1" applyFill="1" applyBorder="1" applyAlignment="1" applyProtection="1">
      <alignment horizontal="right" vertical="center" textRotation="90"/>
      <protection hidden="1"/>
    </xf>
    <xf numFmtId="0" fontId="74" fillId="0" borderId="21" xfId="0" applyFont="1" applyFill="1" applyBorder="1" applyAlignment="1" applyProtection="1">
      <alignment horizontal="center" vertical="center"/>
      <protection hidden="1"/>
    </xf>
    <xf numFmtId="0" fontId="74" fillId="0" borderId="22" xfId="0" applyFont="1" applyFill="1" applyBorder="1" applyAlignment="1" applyProtection="1">
      <alignment horizontal="center" vertical="center"/>
      <protection hidden="1"/>
    </xf>
    <xf numFmtId="0" fontId="74" fillId="0" borderId="44" xfId="0" applyFont="1" applyFill="1" applyBorder="1" applyAlignment="1" applyProtection="1">
      <alignment horizontal="right" vertical="center" textRotation="90"/>
      <protection hidden="1"/>
    </xf>
  </cellXfs>
  <cellStyles count="18">
    <cellStyle name="Excel Built-in Normal" xfId="4" xr:uid="{00000000-0005-0000-0000-000000000000}"/>
    <cellStyle name="Вывод" xfId="17" builtinId="21"/>
    <cellStyle name="Гиперссылка 2" xfId="5" xr:uid="{00000000-0005-0000-0000-000002000000}"/>
    <cellStyle name="Денежный 2" xfId="6" xr:uid="{00000000-0005-0000-0000-000003000000}"/>
    <cellStyle name="Обычный" xfId="0" builtinId="0"/>
    <cellStyle name="Обычный 2" xfId="1" xr:uid="{00000000-0005-0000-0000-000005000000}"/>
    <cellStyle name="Обычный 2 2" xfId="7" xr:uid="{00000000-0005-0000-0000-000006000000}"/>
    <cellStyle name="Обычный 2 2 2" xfId="8" xr:uid="{00000000-0005-0000-0000-000007000000}"/>
    <cellStyle name="Обычный 2 3" xfId="9" xr:uid="{00000000-0005-0000-0000-000008000000}"/>
    <cellStyle name="Обычный 3" xfId="3" xr:uid="{00000000-0005-0000-0000-000009000000}"/>
    <cellStyle name="Обычный 3 2" xfId="10" xr:uid="{00000000-0005-0000-0000-00000A000000}"/>
    <cellStyle name="Обычный 3 2 2" xfId="11" xr:uid="{00000000-0005-0000-0000-00000B000000}"/>
    <cellStyle name="Обычный 4" xfId="12" xr:uid="{00000000-0005-0000-0000-00000C000000}"/>
    <cellStyle name="Обычный 4 2" xfId="16" xr:uid="{00000000-0005-0000-0000-00000D000000}"/>
    <cellStyle name="Обычный 5" xfId="15" xr:uid="{00000000-0005-0000-0000-00000E000000}"/>
    <cellStyle name="Обычный_База3_Нагрузка" xfId="2" xr:uid="{00000000-0005-0000-0000-00000F000000}"/>
    <cellStyle name="Процентный 2" xfId="13" xr:uid="{00000000-0005-0000-0000-000010000000}"/>
    <cellStyle name="Процентный 3" xfId="14" xr:uid="{00000000-0005-0000-0000-000011000000}"/>
  </cellStyles>
  <dxfs count="19"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color auto="1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ill>
        <patternFill>
          <bgColor theme="6" tint="0.7999816888943144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6" tint="0.7999816888943144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6" tint="0.7999816888943144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6" tint="0.7999816888943144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6" tint="0.7999816888943144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6" tint="0.7999816888943144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</dxfs>
  <tableStyles count="0" defaultTableStyle="TableStyleMedium9" defaultPivotStyle="PivotStyleLight16"/>
  <colors>
    <mruColors>
      <color rgb="FF0000CC"/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choolsoft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63">
    <tabColor rgb="FFFF0000"/>
    <pageSetUpPr fitToPage="1"/>
  </sheetPr>
  <dimension ref="A1:C84"/>
  <sheetViews>
    <sheetView showGridLines="0" showRowColHeaders="0" topLeftCell="B39" workbookViewId="0">
      <selection activeCell="B59" sqref="B59"/>
    </sheetView>
  </sheetViews>
  <sheetFormatPr defaultColWidth="9" defaultRowHeight="13.2" x14ac:dyDescent="0.25"/>
  <cols>
    <col min="1" max="1" width="2.8984375" style="106" customWidth="1"/>
    <col min="2" max="2" width="133.3984375" style="107" customWidth="1"/>
    <col min="3" max="3" width="19" style="107" customWidth="1"/>
    <col min="4" max="16384" width="9" style="107"/>
  </cols>
  <sheetData>
    <row r="1" spans="1:3" ht="7.5" customHeight="1" x14ac:dyDescent="0.25"/>
    <row r="2" spans="1:3" s="110" customFormat="1" ht="20.399999999999999" x14ac:dyDescent="0.35">
      <c r="A2" s="108"/>
      <c r="B2" s="109" t="s">
        <v>64</v>
      </c>
    </row>
    <row r="3" spans="1:3" s="110" customFormat="1" ht="20.399999999999999" x14ac:dyDescent="0.35">
      <c r="A3" s="108"/>
      <c r="B3" s="109" t="s">
        <v>65</v>
      </c>
    </row>
    <row r="4" spans="1:3" ht="4.5" customHeight="1" x14ac:dyDescent="0.25"/>
    <row r="5" spans="1:3" ht="13.8" x14ac:dyDescent="0.25">
      <c r="B5" s="111" t="s">
        <v>66</v>
      </c>
    </row>
    <row r="6" spans="1:3" ht="14.4" x14ac:dyDescent="0.3">
      <c r="B6" s="112" t="s">
        <v>67</v>
      </c>
    </row>
    <row r="7" spans="1:3" x14ac:dyDescent="0.25">
      <c r="B7" s="113" t="s">
        <v>68</v>
      </c>
    </row>
    <row r="8" spans="1:3" x14ac:dyDescent="0.25">
      <c r="B8" s="114" t="s">
        <v>69</v>
      </c>
    </row>
    <row r="9" spans="1:3" ht="4.5" customHeight="1" x14ac:dyDescent="0.25"/>
    <row r="10" spans="1:3" ht="16.2" x14ac:dyDescent="0.35">
      <c r="B10" s="115" t="s">
        <v>70</v>
      </c>
    </row>
    <row r="11" spans="1:3" ht="30.75" customHeight="1" x14ac:dyDescent="0.35">
      <c r="B11" s="116" t="s">
        <v>71</v>
      </c>
      <c r="C11" s="216" t="s">
        <v>72</v>
      </c>
    </row>
    <row r="12" spans="1:3" ht="24" customHeight="1" x14ac:dyDescent="0.25">
      <c r="B12" s="117" t="s">
        <v>73</v>
      </c>
      <c r="C12" s="216"/>
    </row>
    <row r="13" spans="1:3" ht="27.75" customHeight="1" x14ac:dyDescent="0.25">
      <c r="A13" s="106" t="s">
        <v>74</v>
      </c>
      <c r="B13" s="118" t="s">
        <v>75</v>
      </c>
      <c r="C13" s="119" t="s">
        <v>76</v>
      </c>
    </row>
    <row r="14" spans="1:3" ht="73.5" customHeight="1" x14ac:dyDescent="0.3">
      <c r="B14" s="120" t="s">
        <v>77</v>
      </c>
      <c r="C14" s="121" t="s">
        <v>78</v>
      </c>
    </row>
    <row r="15" spans="1:3" ht="31.5" customHeight="1" x14ac:dyDescent="0.3">
      <c r="B15" s="120" t="s">
        <v>79</v>
      </c>
    </row>
    <row r="16" spans="1:3" ht="45" customHeight="1" x14ac:dyDescent="0.3">
      <c r="B16" s="120" t="s">
        <v>80</v>
      </c>
    </row>
    <row r="17" spans="1:2" ht="30" customHeight="1" x14ac:dyDescent="0.3">
      <c r="B17" s="120" t="s">
        <v>81</v>
      </c>
    </row>
    <row r="18" spans="1:2" ht="13.5" customHeight="1" x14ac:dyDescent="0.25">
      <c r="B18" s="122" t="s">
        <v>82</v>
      </c>
    </row>
    <row r="19" spans="1:2" x14ac:dyDescent="0.25">
      <c r="B19" s="123" t="s">
        <v>83</v>
      </c>
    </row>
    <row r="20" spans="1:2" x14ac:dyDescent="0.25">
      <c r="B20" s="123" t="s">
        <v>84</v>
      </c>
    </row>
    <row r="21" spans="1:2" x14ac:dyDescent="0.25">
      <c r="B21" s="123" t="s">
        <v>85</v>
      </c>
    </row>
    <row r="22" spans="1:2" x14ac:dyDescent="0.25">
      <c r="B22" s="123" t="s">
        <v>86</v>
      </c>
    </row>
    <row r="23" spans="1:2" x14ac:dyDescent="0.25">
      <c r="B23" s="123" t="s">
        <v>87</v>
      </c>
    </row>
    <row r="24" spans="1:2" ht="12.75" customHeight="1" x14ac:dyDescent="0.25">
      <c r="B24" s="123" t="s">
        <v>88</v>
      </c>
    </row>
    <row r="25" spans="1:2" ht="26.4" x14ac:dyDescent="0.25">
      <c r="B25" s="123" t="s">
        <v>89</v>
      </c>
    </row>
    <row r="26" spans="1:2" x14ac:dyDescent="0.25">
      <c r="B26" s="123" t="s">
        <v>90</v>
      </c>
    </row>
    <row r="27" spans="1:2" x14ac:dyDescent="0.25">
      <c r="B27" s="123" t="s">
        <v>91</v>
      </c>
    </row>
    <row r="28" spans="1:2" x14ac:dyDescent="0.25">
      <c r="B28" s="123" t="s">
        <v>92</v>
      </c>
    </row>
    <row r="29" spans="1:2" ht="11.25" customHeight="1" x14ac:dyDescent="0.25">
      <c r="B29" s="123" t="s">
        <v>93</v>
      </c>
    </row>
    <row r="30" spans="1:2" ht="7.5" customHeight="1" x14ac:dyDescent="0.25"/>
    <row r="31" spans="1:2" ht="14.25" customHeight="1" x14ac:dyDescent="0.3">
      <c r="A31" s="106" t="s">
        <v>94</v>
      </c>
      <c r="B31" s="124" t="s">
        <v>95</v>
      </c>
    </row>
    <row r="32" spans="1:2" ht="26.25" customHeight="1" x14ac:dyDescent="0.25">
      <c r="B32" s="123" t="s">
        <v>96</v>
      </c>
    </row>
    <row r="33" spans="1:3" ht="7.5" customHeight="1" x14ac:dyDescent="0.25"/>
    <row r="34" spans="1:3" ht="14.25" customHeight="1" x14ac:dyDescent="0.3">
      <c r="A34" s="106" t="s">
        <v>97</v>
      </c>
      <c r="B34" s="124" t="s">
        <v>98</v>
      </c>
      <c r="C34" s="217" t="s">
        <v>99</v>
      </c>
    </row>
    <row r="35" spans="1:3" ht="41.25" customHeight="1" x14ac:dyDescent="0.25">
      <c r="B35" s="125" t="s">
        <v>100</v>
      </c>
      <c r="C35" s="217"/>
    </row>
    <row r="36" spans="1:3" ht="7.5" customHeight="1" x14ac:dyDescent="0.25"/>
    <row r="37" spans="1:3" ht="14.25" customHeight="1" x14ac:dyDescent="0.3">
      <c r="A37" s="106" t="s">
        <v>101</v>
      </c>
      <c r="B37" s="124" t="s">
        <v>102</v>
      </c>
      <c r="C37" s="218" t="s">
        <v>103</v>
      </c>
    </row>
    <row r="38" spans="1:3" ht="46.5" customHeight="1" x14ac:dyDescent="0.25">
      <c r="B38" s="126" t="s">
        <v>104</v>
      </c>
      <c r="C38" s="218"/>
    </row>
    <row r="39" spans="1:3" ht="7.5" customHeight="1" x14ac:dyDescent="0.25"/>
    <row r="40" spans="1:3" ht="14.25" customHeight="1" x14ac:dyDescent="0.3">
      <c r="A40" s="106" t="s">
        <v>105</v>
      </c>
      <c r="B40" s="124" t="s">
        <v>106</v>
      </c>
      <c r="C40" s="217" t="s">
        <v>107</v>
      </c>
    </row>
    <row r="41" spans="1:3" ht="26.25" customHeight="1" x14ac:dyDescent="0.25">
      <c r="B41" s="123" t="s">
        <v>108</v>
      </c>
      <c r="C41" s="217"/>
    </row>
    <row r="42" spans="1:3" ht="7.5" customHeight="1" x14ac:dyDescent="0.25">
      <c r="B42" s="123"/>
    </row>
    <row r="43" spans="1:3" ht="14.25" customHeight="1" x14ac:dyDescent="0.3">
      <c r="A43" s="106" t="s">
        <v>109</v>
      </c>
      <c r="B43" s="124" t="s">
        <v>110</v>
      </c>
    </row>
    <row r="44" spans="1:3" ht="13.5" customHeight="1" x14ac:dyDescent="0.25">
      <c r="B44" s="127" t="s">
        <v>111</v>
      </c>
    </row>
    <row r="45" spans="1:3" ht="7.5" customHeight="1" x14ac:dyDescent="0.25">
      <c r="B45" s="123"/>
    </row>
    <row r="46" spans="1:3" ht="14.25" customHeight="1" x14ac:dyDescent="0.3">
      <c r="A46" s="106" t="s">
        <v>112</v>
      </c>
      <c r="B46" s="124" t="s">
        <v>113</v>
      </c>
    </row>
    <row r="47" spans="1:3" ht="13.5" customHeight="1" x14ac:dyDescent="0.25">
      <c r="B47" s="127" t="s">
        <v>114</v>
      </c>
    </row>
    <row r="48" spans="1:3" ht="7.5" customHeight="1" x14ac:dyDescent="0.25">
      <c r="B48" s="123"/>
    </row>
    <row r="49" spans="1:3" ht="14.25" customHeight="1" x14ac:dyDescent="0.3">
      <c r="A49" s="106" t="s">
        <v>115</v>
      </c>
      <c r="B49" s="124" t="s">
        <v>116</v>
      </c>
    </row>
    <row r="50" spans="1:3" ht="24.75" customHeight="1" x14ac:dyDescent="0.25">
      <c r="B50" s="123" t="s">
        <v>117</v>
      </c>
    </row>
    <row r="51" spans="1:3" ht="7.5" customHeight="1" x14ac:dyDescent="0.25"/>
    <row r="52" spans="1:3" ht="14.25" customHeight="1" x14ac:dyDescent="0.3">
      <c r="A52" s="106" t="s">
        <v>118</v>
      </c>
      <c r="B52" s="124" t="s">
        <v>119</v>
      </c>
    </row>
    <row r="53" spans="1:3" ht="26.25" customHeight="1" x14ac:dyDescent="0.25">
      <c r="B53" s="123" t="s">
        <v>120</v>
      </c>
    </row>
    <row r="54" spans="1:3" ht="7.5" customHeight="1" x14ac:dyDescent="0.25">
      <c r="B54" s="123"/>
    </row>
    <row r="55" spans="1:3" ht="14.25" customHeight="1" x14ac:dyDescent="0.3">
      <c r="A55" s="106" t="s">
        <v>121</v>
      </c>
      <c r="B55" s="124" t="s">
        <v>122</v>
      </c>
    </row>
    <row r="56" spans="1:3" ht="13.5" customHeight="1" x14ac:dyDescent="0.25">
      <c r="B56" s="123" t="s">
        <v>123</v>
      </c>
    </row>
    <row r="57" spans="1:3" ht="7.5" customHeight="1" x14ac:dyDescent="0.25">
      <c r="B57" s="123"/>
    </row>
    <row r="58" spans="1:3" ht="14.25" customHeight="1" x14ac:dyDescent="0.3">
      <c r="A58" s="106" t="s">
        <v>124</v>
      </c>
      <c r="B58" s="128" t="s">
        <v>125</v>
      </c>
      <c r="C58" s="218" t="s">
        <v>103</v>
      </c>
    </row>
    <row r="59" spans="1:3" ht="28.5" customHeight="1" x14ac:dyDescent="0.25">
      <c r="B59" s="123" t="s">
        <v>126</v>
      </c>
      <c r="C59" s="218"/>
    </row>
    <row r="60" spans="1:3" ht="7.5" customHeight="1" x14ac:dyDescent="0.25">
      <c r="B60" s="123"/>
      <c r="C60" s="218"/>
    </row>
    <row r="61" spans="1:3" ht="14.25" customHeight="1" x14ac:dyDescent="0.3">
      <c r="A61" s="106" t="s">
        <v>127</v>
      </c>
      <c r="B61" s="128" t="s">
        <v>128</v>
      </c>
    </row>
    <row r="62" spans="1:3" ht="26.25" customHeight="1" x14ac:dyDescent="0.25">
      <c r="B62" s="123" t="s">
        <v>129</v>
      </c>
    </row>
    <row r="63" spans="1:3" ht="7.5" customHeight="1" x14ac:dyDescent="0.3">
      <c r="B63" s="124"/>
    </row>
    <row r="64" spans="1:3" ht="14.4" x14ac:dyDescent="0.3">
      <c r="A64" s="106" t="s">
        <v>130</v>
      </c>
      <c r="B64" s="124" t="s">
        <v>131</v>
      </c>
    </row>
    <row r="65" spans="1:2" ht="26.4" x14ac:dyDescent="0.25">
      <c r="B65" s="123" t="s">
        <v>132</v>
      </c>
    </row>
    <row r="66" spans="1:2" ht="7.5" customHeight="1" x14ac:dyDescent="0.25">
      <c r="B66" s="123"/>
    </row>
    <row r="67" spans="1:2" ht="14.25" customHeight="1" x14ac:dyDescent="0.3">
      <c r="A67" s="106" t="s">
        <v>133</v>
      </c>
      <c r="B67" s="124" t="s">
        <v>134</v>
      </c>
    </row>
    <row r="68" spans="1:2" ht="26.25" customHeight="1" x14ac:dyDescent="0.25">
      <c r="B68" s="123" t="s">
        <v>135</v>
      </c>
    </row>
    <row r="69" spans="1:2" ht="7.5" customHeight="1" x14ac:dyDescent="0.25"/>
    <row r="70" spans="1:2" ht="14.4" x14ac:dyDescent="0.3">
      <c r="A70" s="106" t="s">
        <v>136</v>
      </c>
      <c r="B70" s="124" t="s">
        <v>137</v>
      </c>
    </row>
    <row r="71" spans="1:2" ht="37.5" customHeight="1" x14ac:dyDescent="0.25">
      <c r="B71" s="123" t="s">
        <v>138</v>
      </c>
    </row>
    <row r="72" spans="1:2" ht="7.5" customHeight="1" x14ac:dyDescent="0.25"/>
    <row r="73" spans="1:2" ht="15.75" customHeight="1" x14ac:dyDescent="0.3">
      <c r="A73" s="106" t="s">
        <v>139</v>
      </c>
      <c r="B73" s="129" t="s">
        <v>140</v>
      </c>
    </row>
    <row r="74" spans="1:2" ht="41.25" customHeight="1" x14ac:dyDescent="0.25">
      <c r="B74" s="123" t="s">
        <v>141</v>
      </c>
    </row>
    <row r="75" spans="1:2" ht="7.5" customHeight="1" x14ac:dyDescent="0.25">
      <c r="B75" s="123"/>
    </row>
    <row r="76" spans="1:2" ht="60" customHeight="1" x14ac:dyDescent="0.35">
      <c r="B76" s="130" t="s">
        <v>142</v>
      </c>
    </row>
    <row r="77" spans="1:2" ht="6.75" customHeight="1" x14ac:dyDescent="0.25">
      <c r="B77" s="131"/>
    </row>
    <row r="78" spans="1:2" ht="14.25" customHeight="1" x14ac:dyDescent="0.3">
      <c r="A78" s="106" t="s">
        <v>74</v>
      </c>
      <c r="B78" s="124" t="s">
        <v>143</v>
      </c>
    </row>
    <row r="79" spans="1:2" ht="6.75" customHeight="1" x14ac:dyDescent="0.25"/>
    <row r="80" spans="1:2" ht="15" customHeight="1" x14ac:dyDescent="0.3">
      <c r="A80" s="106" t="s">
        <v>94</v>
      </c>
      <c r="B80" s="124" t="s">
        <v>144</v>
      </c>
    </row>
    <row r="81" spans="1:3" ht="6.75" customHeight="1" x14ac:dyDescent="0.25"/>
    <row r="82" spans="1:3" ht="28.5" customHeight="1" x14ac:dyDescent="0.3">
      <c r="A82" s="106" t="s">
        <v>97</v>
      </c>
      <c r="B82" s="124" t="s">
        <v>145</v>
      </c>
    </row>
    <row r="83" spans="1:3" x14ac:dyDescent="0.25">
      <c r="B83" s="132" t="s">
        <v>146</v>
      </c>
    </row>
    <row r="84" spans="1:3" x14ac:dyDescent="0.25">
      <c r="C84" s="133"/>
    </row>
  </sheetData>
  <mergeCells count="5">
    <mergeCell ref="C11:C12"/>
    <mergeCell ref="C34:C35"/>
    <mergeCell ref="C37:C38"/>
    <mergeCell ref="C40:C41"/>
    <mergeCell ref="C58:C60"/>
  </mergeCells>
  <hyperlinks>
    <hyperlink ref="B5" r:id="rId1" display="mailto:schoolsoft@mail.ru" xr:uid="{00000000-0004-0000-0000-000000000000}"/>
  </hyperlinks>
  <pageMargins left="0.27559055118110237" right="0.15748031496062992" top="0.51181102362204722" bottom="0.43307086614173229" header="0.19685039370078741" footer="0.15748031496062992"/>
  <pageSetup paperSize="9" scale="77" fitToHeight="4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B1:B21"/>
  <sheetViews>
    <sheetView showGridLines="0" topLeftCell="A10" workbookViewId="0">
      <selection activeCell="B3" sqref="B3"/>
    </sheetView>
  </sheetViews>
  <sheetFormatPr defaultRowHeight="13.8" x14ac:dyDescent="0.25"/>
  <cols>
    <col min="1" max="1" width="0.59765625" customWidth="1"/>
    <col min="2" max="2" width="142.5" style="46" customWidth="1"/>
    <col min="3" max="3" width="9" customWidth="1"/>
  </cols>
  <sheetData>
    <row r="1" spans="2:2" ht="6.75" customHeight="1" x14ac:dyDescent="0.25"/>
    <row r="2" spans="2:2" x14ac:dyDescent="0.25">
      <c r="B2" s="67" t="s">
        <v>48</v>
      </c>
    </row>
    <row r="3" spans="2:2" ht="93.75" customHeight="1" x14ac:dyDescent="0.25">
      <c r="B3" s="69" t="s">
        <v>49</v>
      </c>
    </row>
    <row r="4" spans="2:2" ht="23.25" customHeight="1" x14ac:dyDescent="0.25">
      <c r="B4" s="68" t="s">
        <v>52</v>
      </c>
    </row>
    <row r="5" spans="2:2" ht="30.9" customHeight="1" x14ac:dyDescent="0.25">
      <c r="B5" s="46" t="s">
        <v>57</v>
      </c>
    </row>
    <row r="6" spans="2:2" ht="30.9" customHeight="1" x14ac:dyDescent="0.25">
      <c r="B6" s="46" t="s">
        <v>56</v>
      </c>
    </row>
    <row r="7" spans="2:2" ht="16.5" customHeight="1" x14ac:dyDescent="0.25">
      <c r="B7" s="46" t="s">
        <v>55</v>
      </c>
    </row>
    <row r="8" spans="2:2" ht="30.9" customHeight="1" x14ac:dyDescent="0.25">
      <c r="B8" s="46" t="s">
        <v>58</v>
      </c>
    </row>
    <row r="9" spans="2:2" ht="30.9" customHeight="1" x14ac:dyDescent="0.25">
      <c r="B9" s="46" t="s">
        <v>36</v>
      </c>
    </row>
    <row r="10" spans="2:2" ht="16.5" customHeight="1" x14ac:dyDescent="0.25">
      <c r="B10" s="46" t="s">
        <v>29</v>
      </c>
    </row>
    <row r="11" spans="2:2" ht="6.75" customHeight="1" x14ac:dyDescent="0.25"/>
    <row r="12" spans="2:2" x14ac:dyDescent="0.25">
      <c r="B12" s="79" t="s">
        <v>30</v>
      </c>
    </row>
    <row r="13" spans="2:2" ht="35.25" customHeight="1" x14ac:dyDescent="0.25">
      <c r="B13" s="46" t="s">
        <v>35</v>
      </c>
    </row>
    <row r="14" spans="2:2" ht="16.5" customHeight="1" x14ac:dyDescent="0.25">
      <c r="B14" s="46" t="s">
        <v>31</v>
      </c>
    </row>
    <row r="15" spans="2:2" ht="70.5" customHeight="1" x14ac:dyDescent="0.25">
      <c r="B15" s="46" t="s">
        <v>44</v>
      </c>
    </row>
    <row r="16" spans="2:2" ht="48" customHeight="1" x14ac:dyDescent="0.25">
      <c r="B16" s="46" t="s">
        <v>43</v>
      </c>
    </row>
    <row r="17" spans="2:2" ht="61.5" customHeight="1" x14ac:dyDescent="0.25">
      <c r="B17" s="46" t="s">
        <v>45</v>
      </c>
    </row>
    <row r="18" spans="2:2" ht="47.25" customHeight="1" x14ac:dyDescent="0.25">
      <c r="B18" s="46" t="s">
        <v>46</v>
      </c>
    </row>
    <row r="19" spans="2:2" ht="16.5" customHeight="1" x14ac:dyDescent="0.25">
      <c r="B19" s="46" t="s">
        <v>47</v>
      </c>
    </row>
    <row r="20" spans="2:2" ht="29.25" customHeight="1" x14ac:dyDescent="0.25">
      <c r="B20" s="46" t="s">
        <v>54</v>
      </c>
    </row>
    <row r="21" spans="2:2" ht="16.5" customHeight="1" x14ac:dyDescent="0.25">
      <c r="B21" s="46" t="s">
        <v>53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1">
    <tabColor rgb="FFC00000"/>
  </sheetPr>
  <dimension ref="B1:DC420"/>
  <sheetViews>
    <sheetView showGridLines="0" showRowColHeaders="0" workbookViewId="0">
      <pane ySplit="8" topLeftCell="A12" activePane="bottomLeft" state="frozen"/>
      <selection activeCell="L1" sqref="L1"/>
      <selection pane="bottomLeft" activeCell="P47" sqref="P46:P47"/>
    </sheetView>
  </sheetViews>
  <sheetFormatPr defaultColWidth="9" defaultRowHeight="13.8" x14ac:dyDescent="0.25"/>
  <cols>
    <col min="1" max="1" width="1.3984375" style="23" customWidth="1"/>
    <col min="2" max="2" width="2.5" style="23" customWidth="1"/>
    <col min="3" max="3" width="4.8984375" style="23" customWidth="1"/>
    <col min="4" max="4" width="17.8984375" style="23" customWidth="1"/>
    <col min="5" max="5" width="0.59765625" style="23" customWidth="1"/>
    <col min="6" max="6" width="0.59765625" style="26" customWidth="1"/>
    <col min="7" max="7" width="3.19921875" style="26" customWidth="1"/>
    <col min="8" max="8" width="19.8984375" style="26" customWidth="1"/>
    <col min="9" max="9" width="1.3984375" style="26" customWidth="1"/>
    <col min="10" max="10" width="2.5" style="26" customWidth="1"/>
    <col min="11" max="11" width="24.09765625" style="26" customWidth="1"/>
    <col min="12" max="12" width="1.3984375" style="47" customWidth="1"/>
    <col min="13" max="13" width="3.19921875" style="23" customWidth="1"/>
    <col min="14" max="14" width="22.69921875" style="23" customWidth="1"/>
    <col min="15" max="15" width="18.59765625" style="23" customWidth="1"/>
    <col min="16" max="16" width="9" style="23" customWidth="1"/>
    <col min="17" max="31" width="4.59765625" style="23" customWidth="1"/>
    <col min="32" max="66" width="9" style="26" customWidth="1"/>
    <col min="67" max="77" width="9" style="23"/>
    <col min="78" max="78" width="9" style="27"/>
    <col min="79" max="79" width="21" style="27" customWidth="1"/>
    <col min="80" max="103" width="9" style="23"/>
    <col min="104" max="104" width="2.09765625" style="66" customWidth="1"/>
    <col min="105" max="105" width="12.19921875" style="66" customWidth="1"/>
    <col min="106" max="106" width="3" style="66" customWidth="1"/>
    <col min="107" max="107" width="12.09765625" style="66" customWidth="1"/>
    <col min="108" max="16384" width="9" style="23"/>
  </cols>
  <sheetData>
    <row r="1" spans="2:78" x14ac:dyDescent="0.25">
      <c r="B1" s="240" t="s">
        <v>37</v>
      </c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240"/>
      <c r="AB1" s="240"/>
      <c r="AC1" s="240"/>
      <c r="AD1" s="240"/>
      <c r="AE1" s="240"/>
      <c r="AF1" s="200"/>
      <c r="AG1" s="200"/>
      <c r="AH1" s="200"/>
      <c r="AI1" s="200"/>
      <c r="AJ1" s="200"/>
      <c r="AK1" s="200"/>
      <c r="AL1" s="200"/>
      <c r="AM1" s="200"/>
      <c r="AN1" s="200"/>
      <c r="AO1" s="200"/>
      <c r="AP1" s="200"/>
      <c r="AQ1" s="200"/>
      <c r="AR1" s="200"/>
      <c r="AS1" s="200"/>
      <c r="AT1" s="200"/>
      <c r="AU1" s="200"/>
      <c r="AV1" s="200"/>
      <c r="AW1" s="200"/>
      <c r="AX1" s="200"/>
      <c r="AY1" s="200"/>
      <c r="AZ1" s="200"/>
      <c r="BA1" s="200"/>
      <c r="BB1" s="200"/>
      <c r="BC1" s="200"/>
      <c r="BD1" s="200"/>
      <c r="BE1" s="200"/>
      <c r="BF1" s="200"/>
      <c r="BG1" s="200"/>
      <c r="BH1" s="200"/>
      <c r="BI1" s="200"/>
      <c r="BJ1" s="200"/>
      <c r="BK1" s="200"/>
      <c r="BL1" s="200"/>
      <c r="BM1" s="200"/>
      <c r="BN1" s="200"/>
    </row>
    <row r="2" spans="2:78" ht="18" customHeight="1" x14ac:dyDescent="0.25">
      <c r="B2" s="241" t="s">
        <v>59</v>
      </c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  <c r="AB2" s="241"/>
      <c r="AC2" s="241"/>
      <c r="AD2" s="241"/>
      <c r="AE2" s="241"/>
      <c r="AF2" s="143"/>
      <c r="AG2" s="143"/>
      <c r="AH2" s="143"/>
      <c r="AI2" s="143"/>
      <c r="AJ2" s="143"/>
      <c r="AK2" s="143"/>
      <c r="AL2" s="143"/>
      <c r="AM2" s="143"/>
      <c r="AN2" s="143"/>
      <c r="AO2" s="143"/>
      <c r="AP2" s="143"/>
      <c r="AQ2" s="143"/>
      <c r="AR2" s="143"/>
      <c r="AS2" s="143"/>
      <c r="AT2" s="143"/>
      <c r="AU2" s="143"/>
      <c r="AV2" s="143"/>
      <c r="AW2" s="143"/>
      <c r="AX2" s="143"/>
      <c r="AY2" s="143"/>
      <c r="AZ2" s="143"/>
      <c r="BA2" s="143"/>
      <c r="BB2" s="143"/>
      <c r="BC2" s="143"/>
      <c r="BD2" s="143"/>
      <c r="BE2" s="143"/>
      <c r="BF2" s="143"/>
      <c r="BG2" s="143"/>
      <c r="BH2" s="143"/>
      <c r="BI2" s="143"/>
      <c r="BJ2" s="143"/>
      <c r="BK2" s="143"/>
      <c r="BL2" s="143"/>
      <c r="BM2" s="143"/>
      <c r="BN2" s="143"/>
    </row>
    <row r="3" spans="2:78" ht="15" x14ac:dyDescent="0.25">
      <c r="B3" s="227" t="s">
        <v>32</v>
      </c>
      <c r="C3" s="227"/>
      <c r="D3" s="227"/>
      <c r="E3" s="2"/>
      <c r="F3" s="18"/>
      <c r="G3" s="19"/>
      <c r="H3" s="20"/>
      <c r="J3" s="220" t="s">
        <v>33</v>
      </c>
      <c r="K3" s="220"/>
      <c r="M3" s="246"/>
      <c r="N3" s="246"/>
      <c r="O3" s="142" t="s">
        <v>34</v>
      </c>
      <c r="P3" s="201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4"/>
      <c r="AZ3" s="144"/>
      <c r="BA3" s="144"/>
      <c r="BB3" s="144"/>
      <c r="BC3" s="144"/>
      <c r="BD3" s="144"/>
      <c r="BE3" s="144"/>
      <c r="BF3" s="144"/>
      <c r="BG3" s="144"/>
      <c r="BH3" s="144"/>
      <c r="BI3" s="144"/>
      <c r="BJ3" s="144"/>
      <c r="BK3" s="144"/>
      <c r="BL3" s="144"/>
      <c r="BM3" s="144"/>
      <c r="BN3" s="144"/>
    </row>
    <row r="4" spans="2:78" ht="3" customHeight="1" x14ac:dyDescent="0.25">
      <c r="B4" s="49"/>
      <c r="C4" s="49"/>
      <c r="D4" s="49"/>
      <c r="E4" s="2"/>
      <c r="F4" s="18"/>
      <c r="G4" s="19"/>
      <c r="H4" s="20"/>
      <c r="J4" s="50"/>
      <c r="K4" s="50"/>
      <c r="M4" s="51"/>
      <c r="N4" s="51"/>
    </row>
    <row r="5" spans="2:78" ht="27.75" customHeight="1" x14ac:dyDescent="0.25">
      <c r="B5" s="230" t="s">
        <v>0</v>
      </c>
      <c r="C5" s="230"/>
      <c r="D5" s="230"/>
      <c r="E5" s="3"/>
      <c r="F5" s="85"/>
      <c r="G5" s="229" t="s">
        <v>39</v>
      </c>
      <c r="H5" s="229"/>
      <c r="J5" s="231" t="s">
        <v>38</v>
      </c>
      <c r="K5" s="231"/>
      <c r="M5" s="229" t="s">
        <v>41</v>
      </c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229"/>
      <c r="AD5" s="229"/>
      <c r="AE5" s="229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</row>
    <row r="6" spans="2:78" ht="18" customHeight="1" x14ac:dyDescent="0.25">
      <c r="B6" s="221" t="s">
        <v>25</v>
      </c>
      <c r="C6" s="235" t="s">
        <v>1</v>
      </c>
      <c r="D6" s="232" t="s">
        <v>2</v>
      </c>
      <c r="E6" s="4"/>
      <c r="F6" s="228"/>
      <c r="G6" s="221" t="s">
        <v>25</v>
      </c>
      <c r="H6" s="232" t="s">
        <v>40</v>
      </c>
      <c r="J6" s="221" t="s">
        <v>25</v>
      </c>
      <c r="K6" s="224" t="s">
        <v>26</v>
      </c>
      <c r="M6" s="242" t="s">
        <v>25</v>
      </c>
      <c r="N6" s="244" t="s">
        <v>26</v>
      </c>
      <c r="O6" s="244" t="s">
        <v>7</v>
      </c>
      <c r="P6" s="244" t="s">
        <v>27</v>
      </c>
      <c r="Q6" s="238" t="s">
        <v>63</v>
      </c>
      <c r="R6" s="239"/>
      <c r="S6" s="239"/>
      <c r="T6" s="239"/>
      <c r="U6" s="239"/>
      <c r="V6" s="239"/>
      <c r="W6" s="239"/>
      <c r="X6" s="239"/>
      <c r="Y6" s="239"/>
      <c r="Z6" s="239"/>
      <c r="AA6" s="239"/>
      <c r="AB6" s="239"/>
      <c r="AC6" s="239"/>
      <c r="AD6" s="239"/>
      <c r="AE6" s="239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</row>
    <row r="7" spans="2:78" x14ac:dyDescent="0.25">
      <c r="B7" s="222"/>
      <c r="C7" s="236"/>
      <c r="D7" s="233"/>
      <c r="E7" s="4"/>
      <c r="F7" s="228"/>
      <c r="G7" s="222"/>
      <c r="H7" s="233"/>
      <c r="J7" s="222"/>
      <c r="K7" s="225"/>
      <c r="L7" s="52"/>
      <c r="M7" s="243"/>
      <c r="N7" s="245"/>
      <c r="O7" s="245"/>
      <c r="P7" s="245"/>
      <c r="Q7" s="5" t="str">
        <f>IF($C9&lt;&gt;"",$C9,"")</f>
        <v>1А</v>
      </c>
      <c r="R7" s="5" t="str">
        <f>IF($C10&lt;&gt;"",$C10,"")</f>
        <v>5 Б</v>
      </c>
      <c r="S7" s="5" t="str">
        <f>IF($C11&lt;&gt;"",$C11,"")</f>
        <v>7А</v>
      </c>
      <c r="T7" s="5" t="str">
        <f>IF($C12&lt;&gt;"",$C12,"")</f>
        <v xml:space="preserve">8А </v>
      </c>
      <c r="U7" s="5" t="str">
        <f>IF($C13&lt;&gt;"",$C13,"")</f>
        <v>9А</v>
      </c>
      <c r="V7" s="5" t="str">
        <f>IF($C14&lt;&gt;"",$C14,"")</f>
        <v/>
      </c>
      <c r="W7" s="5" t="str">
        <f>IF($C15&lt;&gt;"",$C15,"")</f>
        <v/>
      </c>
      <c r="X7" s="5" t="str">
        <f>IF($C16&lt;&gt;"",$C16,"")</f>
        <v/>
      </c>
      <c r="Y7" s="5" t="str">
        <f>IF($C17&lt;&gt;"",$C17,"")</f>
        <v/>
      </c>
      <c r="Z7" s="5" t="str">
        <f>IF($C18&lt;&gt;"",$C18,"")</f>
        <v/>
      </c>
      <c r="AA7" s="5" t="str">
        <f>IF($C19&lt;&gt;"",$C19,"")</f>
        <v/>
      </c>
      <c r="AB7" s="5" t="str">
        <f>IF($C20&lt;&gt;"",$C20,"")</f>
        <v/>
      </c>
      <c r="AC7" s="5" t="str">
        <f>IF($C21&lt;&gt;"",$C21,"")</f>
        <v/>
      </c>
      <c r="AD7" s="5" t="str">
        <f>IF($C22&lt;&gt;"",$C22,"")</f>
        <v/>
      </c>
      <c r="AE7" s="5" t="str">
        <f>IF($C23&lt;&gt;"",$C23,"")</f>
        <v/>
      </c>
      <c r="AF7" s="145"/>
      <c r="AG7" s="146"/>
      <c r="AH7" s="146"/>
      <c r="AI7" s="146"/>
      <c r="AJ7" s="146"/>
      <c r="AK7" s="146"/>
      <c r="AL7" s="146"/>
      <c r="AM7" s="146"/>
      <c r="AN7" s="146"/>
      <c r="AO7" s="146"/>
      <c r="AP7" s="146"/>
      <c r="AQ7" s="146"/>
      <c r="AR7" s="146"/>
      <c r="AS7" s="146"/>
      <c r="AT7" s="146"/>
      <c r="AU7" s="146"/>
      <c r="AV7" s="146"/>
      <c r="AW7" s="146"/>
      <c r="AX7" s="146"/>
      <c r="AY7" s="146"/>
      <c r="AZ7" s="146"/>
      <c r="BA7" s="146"/>
      <c r="BB7" s="146"/>
      <c r="BC7" s="146"/>
      <c r="BD7" s="146"/>
      <c r="BE7" s="146"/>
      <c r="BF7" s="146"/>
      <c r="BG7" s="146"/>
      <c r="BH7" s="146"/>
      <c r="BI7" s="146"/>
      <c r="BJ7" s="146"/>
      <c r="BK7" s="146"/>
      <c r="BL7" s="146"/>
      <c r="BM7" s="146"/>
      <c r="BN7" s="146"/>
    </row>
    <row r="8" spans="2:78" x14ac:dyDescent="0.25">
      <c r="B8" s="223"/>
      <c r="C8" s="237"/>
      <c r="D8" s="234"/>
      <c r="E8" s="4"/>
      <c r="F8" s="228"/>
      <c r="G8" s="223"/>
      <c r="H8" s="234"/>
      <c r="J8" s="223"/>
      <c r="K8" s="226"/>
      <c r="M8" s="243"/>
      <c r="N8" s="245"/>
      <c r="O8" s="245"/>
      <c r="P8" s="245"/>
      <c r="Q8" s="5">
        <f>IF(SUM(Q9:Q308)&gt;0,SUM(Q9:Q308),"")</f>
        <v>22</v>
      </c>
      <c r="R8" s="5">
        <f t="shared" ref="R8:AE8" si="0">IF(SUM(R9:R308)&gt;0,SUM(R9:R308),"")</f>
        <v>30</v>
      </c>
      <c r="S8" s="5">
        <f t="shared" si="0"/>
        <v>33</v>
      </c>
      <c r="T8" s="5">
        <f t="shared" si="0"/>
        <v>34</v>
      </c>
      <c r="U8" s="5">
        <f t="shared" si="0"/>
        <v>35</v>
      </c>
      <c r="V8" s="5" t="str">
        <f t="shared" si="0"/>
        <v/>
      </c>
      <c r="W8" s="5" t="str">
        <f t="shared" si="0"/>
        <v/>
      </c>
      <c r="X8" s="5" t="str">
        <f t="shared" si="0"/>
        <v/>
      </c>
      <c r="Y8" s="5" t="str">
        <f t="shared" si="0"/>
        <v/>
      </c>
      <c r="Z8" s="5" t="str">
        <f t="shared" si="0"/>
        <v/>
      </c>
      <c r="AA8" s="5" t="str">
        <f t="shared" si="0"/>
        <v/>
      </c>
      <c r="AB8" s="5" t="str">
        <f t="shared" si="0"/>
        <v/>
      </c>
      <c r="AC8" s="5" t="str">
        <f t="shared" si="0"/>
        <v/>
      </c>
      <c r="AD8" s="5" t="str">
        <f t="shared" si="0"/>
        <v/>
      </c>
      <c r="AE8" s="5" t="str">
        <f t="shared" si="0"/>
        <v/>
      </c>
      <c r="AF8" s="145"/>
      <c r="AG8" s="146"/>
      <c r="AH8" s="146"/>
      <c r="AI8" s="146"/>
      <c r="AJ8" s="146"/>
      <c r="AK8" s="146"/>
      <c r="AL8" s="146"/>
      <c r="AM8" s="146"/>
      <c r="AN8" s="146"/>
      <c r="AO8" s="146"/>
      <c r="AP8" s="146"/>
      <c r="AQ8" s="146"/>
      <c r="AR8" s="146"/>
      <c r="AS8" s="146"/>
      <c r="AT8" s="146"/>
      <c r="AU8" s="146"/>
      <c r="AV8" s="146"/>
      <c r="AW8" s="146"/>
      <c r="AX8" s="146"/>
      <c r="AY8" s="146"/>
      <c r="AZ8" s="146"/>
      <c r="BA8" s="146"/>
      <c r="BB8" s="146"/>
      <c r="BC8" s="146"/>
      <c r="BD8" s="146"/>
      <c r="BE8" s="146"/>
      <c r="BF8" s="146"/>
      <c r="BG8" s="146"/>
      <c r="BH8" s="146"/>
      <c r="BI8" s="146"/>
      <c r="BJ8" s="146"/>
      <c r="BK8" s="146"/>
      <c r="BL8" s="146"/>
      <c r="BM8" s="146"/>
      <c r="BN8" s="146"/>
    </row>
    <row r="9" spans="2:78" ht="11.25" customHeight="1" x14ac:dyDescent="0.25">
      <c r="B9" s="92">
        <v>1</v>
      </c>
      <c r="C9" s="1" t="s">
        <v>202</v>
      </c>
      <c r="D9" s="83" t="s">
        <v>203</v>
      </c>
      <c r="E9" s="53"/>
      <c r="F9" s="84"/>
      <c r="G9" s="89">
        <v>1</v>
      </c>
      <c r="H9" s="88" t="s">
        <v>8</v>
      </c>
      <c r="J9" s="97">
        <v>1</v>
      </c>
      <c r="K9" s="11" t="s">
        <v>209</v>
      </c>
      <c r="M9" s="97">
        <v>1</v>
      </c>
      <c r="N9" s="11" t="s">
        <v>209</v>
      </c>
      <c r="O9" s="135" t="s">
        <v>153</v>
      </c>
      <c r="P9" s="54">
        <f>IF(SUM(Q9:BN9)&gt;0,SUM(Q9:BN9),"")</f>
        <v>15</v>
      </c>
      <c r="Q9" s="6"/>
      <c r="R9" s="6">
        <v>5</v>
      </c>
      <c r="S9" s="6">
        <v>4</v>
      </c>
      <c r="T9" s="6">
        <v>3</v>
      </c>
      <c r="U9" s="6">
        <v>3</v>
      </c>
      <c r="V9" s="6"/>
      <c r="W9" s="6"/>
      <c r="X9" s="6"/>
      <c r="Y9" s="6"/>
      <c r="Z9" s="6"/>
      <c r="AA9" s="6"/>
      <c r="AB9" s="6"/>
      <c r="AC9" s="6"/>
      <c r="AD9" s="6"/>
      <c r="AE9" s="6"/>
      <c r="AF9" s="20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Z9" s="55"/>
    </row>
    <row r="10" spans="2:78" ht="11.25" customHeight="1" x14ac:dyDescent="0.25">
      <c r="B10" s="90">
        <f>IF(C9&lt;&gt;"",(B9+1),"")</f>
        <v>2</v>
      </c>
      <c r="C10" s="80" t="s">
        <v>3</v>
      </c>
      <c r="D10" s="81" t="s">
        <v>203</v>
      </c>
      <c r="E10" s="53"/>
      <c r="F10" s="12"/>
      <c r="G10" s="90">
        <f>IF(H9&lt;&gt;"",(G9+1),"")</f>
        <v>2</v>
      </c>
      <c r="H10" s="86" t="s">
        <v>42</v>
      </c>
      <c r="J10" s="91">
        <f>IF(K9&lt;&gt;"",(J9+1),"")</f>
        <v>2</v>
      </c>
      <c r="K10" s="94" t="s">
        <v>210</v>
      </c>
      <c r="M10" s="91">
        <f>IF(N9&lt;&gt;"",(M9+1),"")</f>
        <v>2</v>
      </c>
      <c r="N10" s="93" t="s">
        <v>210</v>
      </c>
      <c r="O10" s="98" t="s">
        <v>171</v>
      </c>
      <c r="P10" s="60">
        <f t="shared" ref="P10:P73" si="1">IF(SUM(Q10:BN10)&gt;0,SUM(Q10:BN10),"")</f>
        <v>2</v>
      </c>
      <c r="Q10" s="99"/>
      <c r="R10" s="99"/>
      <c r="S10" s="99"/>
      <c r="T10" s="99">
        <v>1</v>
      </c>
      <c r="U10" s="99">
        <v>1</v>
      </c>
      <c r="V10" s="99"/>
      <c r="W10" s="99"/>
      <c r="X10" s="99"/>
      <c r="Y10" s="99"/>
      <c r="Z10" s="99"/>
      <c r="AA10" s="99"/>
      <c r="AB10" s="100"/>
      <c r="AC10" s="100"/>
      <c r="AD10" s="100"/>
      <c r="AE10" s="100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Z10" s="55"/>
    </row>
    <row r="11" spans="2:78" ht="11.25" customHeight="1" x14ac:dyDescent="0.25">
      <c r="B11" s="91">
        <f t="shared" ref="B11:B23" si="2">IF(C10&lt;&gt;"",(B10+1),"")</f>
        <v>3</v>
      </c>
      <c r="C11" s="80" t="s">
        <v>204</v>
      </c>
      <c r="D11" s="81" t="s">
        <v>205</v>
      </c>
      <c r="E11" s="53"/>
      <c r="F11" s="12"/>
      <c r="G11" s="91">
        <f t="shared" ref="G11:G43" si="3">IF(H10&lt;&gt;"",(G10+1),"")</f>
        <v>3</v>
      </c>
      <c r="H11" s="87" t="s">
        <v>9</v>
      </c>
      <c r="J11" s="17">
        <f t="shared" ref="J11:J74" si="4">IF(K10&lt;&gt;"",(J10+1),"")</f>
        <v>3</v>
      </c>
      <c r="K11" s="94" t="s">
        <v>211</v>
      </c>
      <c r="M11" s="17">
        <f t="shared" ref="M11:M74" si="5">IF(N10&lt;&gt;"",(M10+1),"")</f>
        <v>3</v>
      </c>
      <c r="N11" s="94" t="s">
        <v>210</v>
      </c>
      <c r="O11" s="136" t="s">
        <v>191</v>
      </c>
      <c r="P11" s="62">
        <f t="shared" si="1"/>
        <v>2</v>
      </c>
      <c r="Q11" s="101"/>
      <c r="R11" s="101"/>
      <c r="S11" s="101"/>
      <c r="T11" s="101">
        <v>1</v>
      </c>
      <c r="U11" s="101">
        <v>1</v>
      </c>
      <c r="V11" s="101"/>
      <c r="W11" s="101"/>
      <c r="X11" s="101"/>
      <c r="Y11" s="101"/>
      <c r="Z11" s="101"/>
      <c r="AA11" s="101"/>
      <c r="AB11" s="102"/>
      <c r="AC11" s="102"/>
      <c r="AD11" s="102"/>
      <c r="AE11" s="102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Z11" s="55"/>
    </row>
    <row r="12" spans="2:78" ht="11.25" customHeight="1" x14ac:dyDescent="0.25">
      <c r="B12" s="91">
        <f t="shared" si="2"/>
        <v>4</v>
      </c>
      <c r="C12" s="80" t="s">
        <v>206</v>
      </c>
      <c r="D12" s="81" t="s">
        <v>205</v>
      </c>
      <c r="E12" s="53"/>
      <c r="F12" s="12"/>
      <c r="G12" s="91">
        <f t="shared" si="3"/>
        <v>4</v>
      </c>
      <c r="H12" s="87" t="s">
        <v>10</v>
      </c>
      <c r="J12" s="17">
        <f t="shared" si="4"/>
        <v>4</v>
      </c>
      <c r="K12" s="94" t="s">
        <v>212</v>
      </c>
      <c r="M12" s="17">
        <f t="shared" si="5"/>
        <v>4</v>
      </c>
      <c r="N12" s="94" t="s">
        <v>209</v>
      </c>
      <c r="O12" s="136" t="s">
        <v>13</v>
      </c>
      <c r="P12" s="62">
        <f t="shared" si="1"/>
        <v>10</v>
      </c>
      <c r="Q12" s="101"/>
      <c r="R12" s="101">
        <v>3</v>
      </c>
      <c r="S12" s="101">
        <v>2</v>
      </c>
      <c r="T12" s="101">
        <v>2</v>
      </c>
      <c r="U12" s="101">
        <v>3</v>
      </c>
      <c r="V12" s="101"/>
      <c r="W12" s="101"/>
      <c r="X12" s="101"/>
      <c r="Y12" s="101"/>
      <c r="Z12" s="101"/>
      <c r="AA12" s="101"/>
      <c r="AB12" s="102"/>
      <c r="AC12" s="102"/>
      <c r="AD12" s="102"/>
      <c r="AE12" s="102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63"/>
      <c r="BH12" s="63"/>
      <c r="BI12" s="63"/>
      <c r="BJ12" s="63"/>
      <c r="BK12" s="63"/>
      <c r="BL12" s="63"/>
      <c r="BM12" s="63"/>
      <c r="BN12" s="63"/>
      <c r="BZ12" s="55"/>
    </row>
    <row r="13" spans="2:78" ht="11.25" customHeight="1" x14ac:dyDescent="0.25">
      <c r="B13" s="91">
        <f t="shared" si="2"/>
        <v>5</v>
      </c>
      <c r="C13" s="80" t="s">
        <v>207</v>
      </c>
      <c r="D13" s="81" t="s">
        <v>205</v>
      </c>
      <c r="E13" s="53"/>
      <c r="F13" s="12"/>
      <c r="G13" s="91">
        <f t="shared" si="3"/>
        <v>5</v>
      </c>
      <c r="H13" s="87" t="s">
        <v>11</v>
      </c>
      <c r="J13" s="17">
        <f t="shared" si="4"/>
        <v>5</v>
      </c>
      <c r="K13" s="94" t="s">
        <v>213</v>
      </c>
      <c r="M13" s="17">
        <f t="shared" si="5"/>
        <v>5</v>
      </c>
      <c r="N13" s="94" t="s">
        <v>209</v>
      </c>
      <c r="O13" s="136" t="s">
        <v>175</v>
      </c>
      <c r="P13" s="62">
        <f t="shared" si="1"/>
        <v>2</v>
      </c>
      <c r="Q13" s="101">
        <v>2</v>
      </c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2"/>
      <c r="AC13" s="102"/>
      <c r="AD13" s="102"/>
      <c r="AE13" s="102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3"/>
      <c r="BH13" s="63"/>
      <c r="BI13" s="63"/>
      <c r="BJ13" s="63"/>
      <c r="BK13" s="63"/>
      <c r="BL13" s="63"/>
      <c r="BM13" s="63"/>
      <c r="BN13" s="63"/>
      <c r="BZ13" s="55"/>
    </row>
    <row r="14" spans="2:78" ht="11.25" customHeight="1" x14ac:dyDescent="0.25">
      <c r="B14" s="91">
        <f t="shared" si="2"/>
        <v>6</v>
      </c>
      <c r="C14" s="82"/>
      <c r="D14" s="81"/>
      <c r="E14" s="53"/>
      <c r="F14" s="12"/>
      <c r="G14" s="91">
        <f t="shared" si="3"/>
        <v>6</v>
      </c>
      <c r="H14" s="87" t="s">
        <v>12</v>
      </c>
      <c r="J14" s="17">
        <f t="shared" si="4"/>
        <v>6</v>
      </c>
      <c r="K14" s="95" t="s">
        <v>214</v>
      </c>
      <c r="M14" s="17">
        <f t="shared" si="5"/>
        <v>6</v>
      </c>
      <c r="N14" s="94" t="s">
        <v>211</v>
      </c>
      <c r="O14" s="136" t="s">
        <v>12</v>
      </c>
      <c r="P14" s="62">
        <f t="shared" si="1"/>
        <v>3</v>
      </c>
      <c r="Q14" s="101">
        <v>1</v>
      </c>
      <c r="R14" s="101">
        <v>1</v>
      </c>
      <c r="S14" s="101">
        <v>1</v>
      </c>
      <c r="T14" s="101"/>
      <c r="U14" s="101"/>
      <c r="V14" s="101"/>
      <c r="W14" s="101"/>
      <c r="X14" s="101"/>
      <c r="Y14" s="101"/>
      <c r="Z14" s="101"/>
      <c r="AA14" s="101"/>
      <c r="AB14" s="102"/>
      <c r="AC14" s="102"/>
      <c r="AD14" s="102"/>
      <c r="AE14" s="102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Z14" s="55"/>
    </row>
    <row r="15" spans="2:78" ht="11.25" customHeight="1" x14ac:dyDescent="0.25">
      <c r="B15" s="91" t="str">
        <f t="shared" si="2"/>
        <v/>
      </c>
      <c r="C15" s="82"/>
      <c r="D15" s="81"/>
      <c r="E15" s="53"/>
      <c r="F15" s="12"/>
      <c r="G15" s="91">
        <f t="shared" si="3"/>
        <v>7</v>
      </c>
      <c r="H15" s="87" t="s">
        <v>179</v>
      </c>
      <c r="J15" s="17">
        <f t="shared" si="4"/>
        <v>7</v>
      </c>
      <c r="K15" s="94" t="s">
        <v>215</v>
      </c>
      <c r="M15" s="17">
        <f t="shared" si="5"/>
        <v>7</v>
      </c>
      <c r="N15" s="94" t="s">
        <v>211</v>
      </c>
      <c r="O15" s="103" t="s">
        <v>14</v>
      </c>
      <c r="P15" s="62">
        <f t="shared" si="1"/>
        <v>4</v>
      </c>
      <c r="Q15" s="104">
        <v>1</v>
      </c>
      <c r="R15" s="104">
        <v>1</v>
      </c>
      <c r="S15" s="104">
        <v>1</v>
      </c>
      <c r="T15" s="104">
        <v>1</v>
      </c>
      <c r="U15" s="104"/>
      <c r="V15" s="104"/>
      <c r="W15" s="104"/>
      <c r="X15" s="104"/>
      <c r="Y15" s="104"/>
      <c r="Z15" s="104"/>
      <c r="AA15" s="104"/>
      <c r="AB15" s="102"/>
      <c r="AC15" s="102"/>
      <c r="AD15" s="102"/>
      <c r="AE15" s="102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Z15" s="55"/>
    </row>
    <row r="16" spans="2:78" ht="11.25" customHeight="1" x14ac:dyDescent="0.25">
      <c r="B16" s="91" t="str">
        <f t="shared" si="2"/>
        <v/>
      </c>
      <c r="C16" s="82"/>
      <c r="D16" s="81"/>
      <c r="E16" s="53"/>
      <c r="F16" s="12"/>
      <c r="G16" s="91">
        <f t="shared" si="3"/>
        <v>8</v>
      </c>
      <c r="H16" s="87" t="s">
        <v>60</v>
      </c>
      <c r="J16" s="17">
        <f t="shared" si="4"/>
        <v>8</v>
      </c>
      <c r="K16" s="94" t="s">
        <v>216</v>
      </c>
      <c r="M16" s="17">
        <f t="shared" si="5"/>
        <v>8</v>
      </c>
      <c r="N16" s="94" t="s">
        <v>211</v>
      </c>
      <c r="O16" s="136" t="s">
        <v>179</v>
      </c>
      <c r="P16" s="62">
        <f t="shared" si="1"/>
        <v>3</v>
      </c>
      <c r="Q16" s="101"/>
      <c r="R16" s="101"/>
      <c r="S16" s="101">
        <v>1</v>
      </c>
      <c r="T16" s="101">
        <v>1</v>
      </c>
      <c r="U16" s="101">
        <v>1</v>
      </c>
      <c r="V16" s="101"/>
      <c r="W16" s="101"/>
      <c r="X16" s="101"/>
      <c r="Y16" s="101"/>
      <c r="Z16" s="101"/>
      <c r="AA16" s="101"/>
      <c r="AB16" s="102"/>
      <c r="AC16" s="102"/>
      <c r="AD16" s="102"/>
      <c r="AE16" s="102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3"/>
      <c r="BE16" s="63"/>
      <c r="BF16" s="63"/>
      <c r="BG16" s="63"/>
      <c r="BH16" s="63"/>
      <c r="BI16" s="63"/>
      <c r="BJ16" s="63"/>
      <c r="BK16" s="63"/>
      <c r="BL16" s="63"/>
      <c r="BM16" s="63"/>
      <c r="BN16" s="63"/>
      <c r="BZ16" s="55"/>
    </row>
    <row r="17" spans="2:78" ht="11.25" customHeight="1" x14ac:dyDescent="0.25">
      <c r="B17" s="91" t="str">
        <f t="shared" si="2"/>
        <v/>
      </c>
      <c r="C17" s="82"/>
      <c r="D17" s="81"/>
      <c r="E17" s="53"/>
      <c r="F17" s="12"/>
      <c r="G17" s="91">
        <f t="shared" si="3"/>
        <v>9</v>
      </c>
      <c r="H17" s="87" t="s">
        <v>61</v>
      </c>
      <c r="J17" s="17">
        <f t="shared" si="4"/>
        <v>9</v>
      </c>
      <c r="K17" s="94" t="s">
        <v>229</v>
      </c>
      <c r="M17" s="17">
        <f t="shared" si="5"/>
        <v>9</v>
      </c>
      <c r="N17" s="94" t="s">
        <v>212</v>
      </c>
      <c r="O17" s="136" t="s">
        <v>17</v>
      </c>
      <c r="P17" s="62">
        <f t="shared" si="1"/>
        <v>4</v>
      </c>
      <c r="Q17" s="101"/>
      <c r="R17" s="101"/>
      <c r="S17" s="101"/>
      <c r="T17" s="101">
        <v>2</v>
      </c>
      <c r="U17" s="101">
        <v>2</v>
      </c>
      <c r="V17" s="101"/>
      <c r="W17" s="101"/>
      <c r="X17" s="101"/>
      <c r="Y17" s="101"/>
      <c r="Z17" s="101"/>
      <c r="AA17" s="101"/>
      <c r="AB17" s="102"/>
      <c r="AC17" s="102"/>
      <c r="AD17" s="102"/>
      <c r="AE17" s="102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3"/>
      <c r="BK17" s="63"/>
      <c r="BL17" s="63"/>
      <c r="BM17" s="63"/>
      <c r="BN17" s="63"/>
      <c r="BZ17" s="55"/>
    </row>
    <row r="18" spans="2:78" ht="11.25" customHeight="1" x14ac:dyDescent="0.25">
      <c r="B18" s="91" t="str">
        <f t="shared" si="2"/>
        <v/>
      </c>
      <c r="C18" s="82"/>
      <c r="D18" s="81"/>
      <c r="E18" s="53"/>
      <c r="F18" s="12"/>
      <c r="G18" s="91">
        <f t="shared" si="3"/>
        <v>10</v>
      </c>
      <c r="H18" s="87" t="s">
        <v>13</v>
      </c>
      <c r="J18" s="17">
        <f t="shared" si="4"/>
        <v>10</v>
      </c>
      <c r="K18" s="94"/>
      <c r="M18" s="17">
        <f t="shared" si="5"/>
        <v>10</v>
      </c>
      <c r="N18" s="94" t="s">
        <v>212</v>
      </c>
      <c r="O18" s="136" t="s">
        <v>9</v>
      </c>
      <c r="P18" s="62">
        <f t="shared" si="1"/>
        <v>6</v>
      </c>
      <c r="Q18" s="101"/>
      <c r="R18" s="101">
        <v>1</v>
      </c>
      <c r="S18" s="101">
        <v>1</v>
      </c>
      <c r="T18" s="101">
        <v>2</v>
      </c>
      <c r="U18" s="101">
        <v>2</v>
      </c>
      <c r="V18" s="101"/>
      <c r="W18" s="101"/>
      <c r="X18" s="101"/>
      <c r="Y18" s="101"/>
      <c r="Z18" s="101"/>
      <c r="AA18" s="101"/>
      <c r="AB18" s="102"/>
      <c r="AC18" s="102"/>
      <c r="AD18" s="102"/>
      <c r="AE18" s="102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Z18" s="55"/>
    </row>
    <row r="19" spans="2:78" ht="11.25" customHeight="1" x14ac:dyDescent="0.25">
      <c r="B19" s="91" t="str">
        <f t="shared" si="2"/>
        <v/>
      </c>
      <c r="C19" s="82"/>
      <c r="D19" s="81"/>
      <c r="E19" s="53"/>
      <c r="F19" s="12"/>
      <c r="G19" s="91">
        <f t="shared" si="3"/>
        <v>11</v>
      </c>
      <c r="H19" s="87" t="s">
        <v>6</v>
      </c>
      <c r="J19" s="17" t="str">
        <f t="shared" si="4"/>
        <v/>
      </c>
      <c r="K19" s="94"/>
      <c r="M19" s="17">
        <f t="shared" si="5"/>
        <v>11</v>
      </c>
      <c r="N19" s="94" t="s">
        <v>212</v>
      </c>
      <c r="O19" s="136" t="s">
        <v>193</v>
      </c>
      <c r="P19" s="62">
        <f t="shared" si="1"/>
        <v>4</v>
      </c>
      <c r="Q19" s="101"/>
      <c r="R19" s="101">
        <v>1</v>
      </c>
      <c r="S19" s="101">
        <v>1</v>
      </c>
      <c r="T19" s="101">
        <v>1</v>
      </c>
      <c r="U19" s="101">
        <v>1</v>
      </c>
      <c r="V19" s="101"/>
      <c r="W19" s="101"/>
      <c r="X19" s="101"/>
      <c r="Y19" s="101"/>
      <c r="Z19" s="101"/>
      <c r="AA19" s="101"/>
      <c r="AB19" s="102"/>
      <c r="AC19" s="102"/>
      <c r="AD19" s="102"/>
      <c r="AE19" s="102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N19" s="63"/>
      <c r="BZ19" s="55"/>
    </row>
    <row r="20" spans="2:78" ht="11.25" customHeight="1" x14ac:dyDescent="0.25">
      <c r="B20" s="91" t="str">
        <f t="shared" si="2"/>
        <v/>
      </c>
      <c r="C20" s="82"/>
      <c r="D20" s="81"/>
      <c r="E20" s="53"/>
      <c r="F20" s="12"/>
      <c r="G20" s="91">
        <f t="shared" si="3"/>
        <v>12</v>
      </c>
      <c r="H20" s="87" t="s">
        <v>14</v>
      </c>
      <c r="J20" s="17" t="str">
        <f t="shared" si="4"/>
        <v/>
      </c>
      <c r="K20" s="94"/>
      <c r="M20" s="17">
        <f t="shared" si="5"/>
        <v>12</v>
      </c>
      <c r="N20" s="94" t="s">
        <v>213</v>
      </c>
      <c r="O20" s="103" t="s">
        <v>8</v>
      </c>
      <c r="P20" s="62">
        <f t="shared" si="1"/>
        <v>9</v>
      </c>
      <c r="Q20" s="101"/>
      <c r="R20" s="101"/>
      <c r="S20" s="104">
        <v>3</v>
      </c>
      <c r="T20" s="101">
        <v>3</v>
      </c>
      <c r="U20" s="101">
        <v>3</v>
      </c>
      <c r="V20" s="101"/>
      <c r="W20" s="101"/>
      <c r="X20" s="101"/>
      <c r="Y20" s="101"/>
      <c r="Z20" s="101"/>
      <c r="AA20" s="101"/>
      <c r="AB20" s="102"/>
      <c r="AC20" s="102"/>
      <c r="AD20" s="102"/>
      <c r="AE20" s="102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63"/>
      <c r="BE20" s="63"/>
      <c r="BF20" s="63"/>
      <c r="BG20" s="63"/>
      <c r="BH20" s="63"/>
      <c r="BI20" s="63"/>
      <c r="BJ20" s="63"/>
      <c r="BK20" s="63"/>
      <c r="BL20" s="63"/>
      <c r="BM20" s="63"/>
      <c r="BN20" s="63"/>
      <c r="BZ20" s="55"/>
    </row>
    <row r="21" spans="2:78" ht="11.25" customHeight="1" x14ac:dyDescent="0.25">
      <c r="B21" s="91" t="str">
        <f t="shared" si="2"/>
        <v/>
      </c>
      <c r="C21" s="82"/>
      <c r="D21" s="81"/>
      <c r="E21" s="53"/>
      <c r="F21" s="12"/>
      <c r="G21" s="91">
        <f t="shared" si="3"/>
        <v>13</v>
      </c>
      <c r="H21" s="87" t="s">
        <v>208</v>
      </c>
      <c r="J21" s="17" t="str">
        <f t="shared" si="4"/>
        <v/>
      </c>
      <c r="K21" s="94"/>
      <c r="M21" s="17">
        <f t="shared" si="5"/>
        <v>13</v>
      </c>
      <c r="N21" s="94" t="s">
        <v>213</v>
      </c>
      <c r="O21" s="136" t="s">
        <v>11</v>
      </c>
      <c r="P21" s="62">
        <f t="shared" si="1"/>
        <v>6</v>
      </c>
      <c r="Q21" s="101"/>
      <c r="R21" s="101"/>
      <c r="S21" s="101">
        <v>2</v>
      </c>
      <c r="T21" s="101">
        <v>2</v>
      </c>
      <c r="U21" s="101">
        <v>2</v>
      </c>
      <c r="V21" s="101"/>
      <c r="W21" s="101"/>
      <c r="X21" s="101"/>
      <c r="Y21" s="101"/>
      <c r="Z21" s="101"/>
      <c r="AA21" s="101"/>
      <c r="AB21" s="102"/>
      <c r="AC21" s="102"/>
      <c r="AD21" s="102"/>
      <c r="AE21" s="102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  <c r="BH21" s="63"/>
      <c r="BI21" s="63"/>
      <c r="BJ21" s="63"/>
      <c r="BK21" s="63"/>
      <c r="BL21" s="63"/>
      <c r="BM21" s="63"/>
      <c r="BN21" s="63"/>
      <c r="BZ21" s="55"/>
    </row>
    <row r="22" spans="2:78" ht="11.25" customHeight="1" x14ac:dyDescent="0.25">
      <c r="B22" s="91" t="str">
        <f t="shared" si="2"/>
        <v/>
      </c>
      <c r="C22" s="82"/>
      <c r="D22" s="81"/>
      <c r="E22" s="53"/>
      <c r="F22" s="12"/>
      <c r="G22" s="91">
        <f t="shared" si="3"/>
        <v>14</v>
      </c>
      <c r="H22" s="87" t="s">
        <v>171</v>
      </c>
      <c r="J22" s="17" t="str">
        <f t="shared" si="4"/>
        <v/>
      </c>
      <c r="K22" s="94"/>
      <c r="M22" s="17">
        <f t="shared" si="5"/>
        <v>14</v>
      </c>
      <c r="N22" s="94" t="s">
        <v>213</v>
      </c>
      <c r="O22" s="136" t="s">
        <v>217</v>
      </c>
      <c r="P22" s="62">
        <f t="shared" si="1"/>
        <v>3</v>
      </c>
      <c r="Q22" s="101"/>
      <c r="R22" s="101"/>
      <c r="S22" s="101">
        <v>1</v>
      </c>
      <c r="T22" s="101">
        <v>1</v>
      </c>
      <c r="U22" s="101">
        <v>1</v>
      </c>
      <c r="V22" s="101"/>
      <c r="W22" s="101"/>
      <c r="X22" s="101"/>
      <c r="Y22" s="101"/>
      <c r="Z22" s="101"/>
      <c r="AA22" s="101"/>
      <c r="AB22" s="102"/>
      <c r="AC22" s="102"/>
      <c r="AD22" s="102"/>
      <c r="AE22" s="102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63"/>
      <c r="BE22" s="63"/>
      <c r="BF22" s="63"/>
      <c r="BG22" s="63"/>
      <c r="BH22" s="63"/>
      <c r="BI22" s="63"/>
      <c r="BJ22" s="63"/>
      <c r="BK22" s="63"/>
      <c r="BL22" s="63"/>
      <c r="BM22" s="63"/>
      <c r="BN22" s="63"/>
      <c r="BZ22" s="55"/>
    </row>
    <row r="23" spans="2:78" ht="11.25" customHeight="1" x14ac:dyDescent="0.25">
      <c r="B23" s="91" t="str">
        <f t="shared" si="2"/>
        <v/>
      </c>
      <c r="C23" s="82"/>
      <c r="D23" s="81"/>
      <c r="E23" s="53"/>
      <c r="F23" s="12"/>
      <c r="G23" s="91">
        <f t="shared" si="3"/>
        <v>15</v>
      </c>
      <c r="H23" s="87" t="s">
        <v>62</v>
      </c>
      <c r="J23" s="17" t="str">
        <f t="shared" si="4"/>
        <v/>
      </c>
      <c r="K23" s="94"/>
      <c r="M23" s="17">
        <f t="shared" si="5"/>
        <v>15</v>
      </c>
      <c r="N23" s="94" t="s">
        <v>214</v>
      </c>
      <c r="O23" s="136" t="s">
        <v>62</v>
      </c>
      <c r="P23" s="62">
        <f t="shared" si="1"/>
        <v>1</v>
      </c>
      <c r="Q23" s="101"/>
      <c r="R23" s="101"/>
      <c r="S23" s="101"/>
      <c r="T23" s="101"/>
      <c r="U23" s="101">
        <v>1</v>
      </c>
      <c r="V23" s="101"/>
      <c r="W23" s="101"/>
      <c r="X23" s="101"/>
      <c r="Y23" s="101"/>
      <c r="Z23" s="101"/>
      <c r="AA23" s="101"/>
      <c r="AB23" s="102"/>
      <c r="AC23" s="102"/>
      <c r="AD23" s="102"/>
      <c r="AE23" s="102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63"/>
      <c r="BJ23" s="63"/>
      <c r="BK23" s="63"/>
      <c r="BL23" s="63"/>
      <c r="BM23" s="63"/>
      <c r="BN23" s="63"/>
      <c r="BZ23" s="55"/>
    </row>
    <row r="24" spans="2:78" ht="11.25" customHeight="1" x14ac:dyDescent="0.25">
      <c r="B24" s="91"/>
      <c r="C24" s="56"/>
      <c r="D24" s="53"/>
      <c r="E24" s="53"/>
      <c r="F24" s="12"/>
      <c r="G24" s="91">
        <f t="shared" si="3"/>
        <v>16</v>
      </c>
      <c r="H24" s="87" t="s">
        <v>4</v>
      </c>
      <c r="J24" s="17" t="str">
        <f t="shared" si="4"/>
        <v/>
      </c>
      <c r="K24" s="94"/>
      <c r="M24" s="17">
        <f t="shared" si="5"/>
        <v>16</v>
      </c>
      <c r="N24" s="94" t="s">
        <v>214</v>
      </c>
      <c r="O24" s="136" t="s">
        <v>15</v>
      </c>
      <c r="P24" s="62">
        <f t="shared" si="1"/>
        <v>10</v>
      </c>
      <c r="Q24" s="101">
        <v>2</v>
      </c>
      <c r="R24" s="101">
        <v>2</v>
      </c>
      <c r="S24" s="101">
        <v>2</v>
      </c>
      <c r="T24" s="101">
        <v>2</v>
      </c>
      <c r="U24" s="101">
        <v>2</v>
      </c>
      <c r="V24" s="101"/>
      <c r="W24" s="101"/>
      <c r="X24" s="101"/>
      <c r="Y24" s="101"/>
      <c r="Z24" s="101"/>
      <c r="AA24" s="101"/>
      <c r="AB24" s="102"/>
      <c r="AC24" s="102"/>
      <c r="AD24" s="102"/>
      <c r="AE24" s="102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63"/>
      <c r="BM24" s="63"/>
      <c r="BN24" s="63"/>
      <c r="BZ24" s="55"/>
    </row>
    <row r="25" spans="2:78" ht="11.25" customHeight="1" x14ac:dyDescent="0.25">
      <c r="B25" s="91"/>
      <c r="C25" s="56"/>
      <c r="D25" s="53"/>
      <c r="E25" s="53"/>
      <c r="F25" s="12"/>
      <c r="G25" s="91">
        <f t="shared" si="3"/>
        <v>17</v>
      </c>
      <c r="H25" s="87" t="s">
        <v>5</v>
      </c>
      <c r="J25" s="17" t="str">
        <f t="shared" si="4"/>
        <v/>
      </c>
      <c r="K25" s="94"/>
      <c r="M25" s="17">
        <f t="shared" si="5"/>
        <v>17</v>
      </c>
      <c r="N25" s="94" t="s">
        <v>214</v>
      </c>
      <c r="O25" s="136" t="s">
        <v>61</v>
      </c>
      <c r="P25" s="62">
        <f t="shared" si="1"/>
        <v>11</v>
      </c>
      <c r="Q25" s="101"/>
      <c r="R25" s="101">
        <v>3</v>
      </c>
      <c r="S25" s="101">
        <v>3</v>
      </c>
      <c r="T25" s="101">
        <v>3</v>
      </c>
      <c r="U25" s="101">
        <v>2</v>
      </c>
      <c r="V25" s="101"/>
      <c r="W25" s="101"/>
      <c r="X25" s="101"/>
      <c r="Y25" s="101"/>
      <c r="Z25" s="101"/>
      <c r="AA25" s="101"/>
      <c r="AB25" s="102"/>
      <c r="AC25" s="102"/>
      <c r="AD25" s="102"/>
      <c r="AE25" s="102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3"/>
      <c r="BH25" s="63"/>
      <c r="BI25" s="63"/>
      <c r="BJ25" s="63"/>
      <c r="BK25" s="63"/>
      <c r="BL25" s="63"/>
      <c r="BM25" s="63"/>
      <c r="BN25" s="63"/>
      <c r="BZ25" s="55"/>
    </row>
    <row r="26" spans="2:78" ht="11.25" customHeight="1" x14ac:dyDescent="0.25">
      <c r="B26" s="91"/>
      <c r="C26" s="56"/>
      <c r="D26" s="53"/>
      <c r="E26" s="53"/>
      <c r="F26" s="12"/>
      <c r="G26" s="91">
        <f t="shared" si="3"/>
        <v>18</v>
      </c>
      <c r="H26" s="87" t="s">
        <v>15</v>
      </c>
      <c r="J26" s="17" t="str">
        <f t="shared" si="4"/>
        <v/>
      </c>
      <c r="K26" s="94"/>
      <c r="M26" s="17">
        <f t="shared" si="5"/>
        <v>18</v>
      </c>
      <c r="N26" s="94" t="s">
        <v>211</v>
      </c>
      <c r="O26" s="136" t="s">
        <v>5</v>
      </c>
      <c r="P26" s="62">
        <f t="shared" si="1"/>
        <v>4</v>
      </c>
      <c r="Q26" s="101"/>
      <c r="R26" s="101">
        <v>2</v>
      </c>
      <c r="S26" s="101">
        <v>2</v>
      </c>
      <c r="T26" s="101"/>
      <c r="U26" s="101"/>
      <c r="V26" s="101"/>
      <c r="W26" s="101"/>
      <c r="X26" s="101"/>
      <c r="Y26" s="101"/>
      <c r="Z26" s="101"/>
      <c r="AA26" s="101"/>
      <c r="AB26" s="102"/>
      <c r="AC26" s="102"/>
      <c r="AD26" s="102"/>
      <c r="AE26" s="102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  <c r="BM26" s="63"/>
      <c r="BN26" s="63"/>
      <c r="BZ26" s="55"/>
    </row>
    <row r="27" spans="2:78" ht="11.25" customHeight="1" x14ac:dyDescent="0.25">
      <c r="B27" s="91"/>
      <c r="C27" s="56"/>
      <c r="D27" s="53"/>
      <c r="E27" s="53"/>
      <c r="F27" s="12"/>
      <c r="G27" s="91">
        <f t="shared" si="3"/>
        <v>19</v>
      </c>
      <c r="H27" s="87" t="s">
        <v>16</v>
      </c>
      <c r="J27" s="17" t="str">
        <f t="shared" si="4"/>
        <v/>
      </c>
      <c r="K27" s="94"/>
      <c r="M27" s="17">
        <f t="shared" si="5"/>
        <v>19</v>
      </c>
      <c r="N27" s="94" t="s">
        <v>215</v>
      </c>
      <c r="O27" s="136" t="s">
        <v>4</v>
      </c>
      <c r="P27" s="62">
        <f t="shared" si="1"/>
        <v>5</v>
      </c>
      <c r="Q27" s="101">
        <v>5</v>
      </c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2"/>
      <c r="AC27" s="102"/>
      <c r="AD27" s="102"/>
      <c r="AE27" s="102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3"/>
      <c r="BK27" s="63"/>
      <c r="BL27" s="63"/>
      <c r="BM27" s="63"/>
      <c r="BN27" s="63"/>
      <c r="BZ27" s="55"/>
    </row>
    <row r="28" spans="2:78" ht="11.25" customHeight="1" x14ac:dyDescent="0.25">
      <c r="B28" s="91"/>
      <c r="C28" s="56"/>
      <c r="D28" s="53"/>
      <c r="E28" s="53"/>
      <c r="F28" s="12"/>
      <c r="G28" s="91">
        <f t="shared" si="3"/>
        <v>20</v>
      </c>
      <c r="H28" s="87" t="s">
        <v>17</v>
      </c>
      <c r="J28" s="17" t="str">
        <f t="shared" si="4"/>
        <v/>
      </c>
      <c r="K28" s="94"/>
      <c r="M28" s="17">
        <f t="shared" si="5"/>
        <v>20</v>
      </c>
      <c r="N28" s="94" t="s">
        <v>215</v>
      </c>
      <c r="O28" s="103" t="s">
        <v>208</v>
      </c>
      <c r="P28" s="62">
        <f t="shared" si="1"/>
        <v>4</v>
      </c>
      <c r="Q28" s="104">
        <v>4</v>
      </c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2"/>
      <c r="AC28" s="102"/>
      <c r="AD28" s="102"/>
      <c r="AE28" s="102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  <c r="BM28" s="63"/>
      <c r="BN28" s="63"/>
      <c r="BZ28" s="55"/>
    </row>
    <row r="29" spans="2:78" ht="11.25" customHeight="1" x14ac:dyDescent="0.25">
      <c r="B29" s="91"/>
      <c r="C29" s="56"/>
      <c r="D29" s="53"/>
      <c r="E29" s="53"/>
      <c r="F29" s="12"/>
      <c r="G29" s="91">
        <f t="shared" si="3"/>
        <v>21</v>
      </c>
      <c r="H29" s="87" t="s">
        <v>193</v>
      </c>
      <c r="J29" s="17" t="str">
        <f t="shared" si="4"/>
        <v/>
      </c>
      <c r="K29" s="94"/>
      <c r="M29" s="17">
        <f t="shared" si="5"/>
        <v>21</v>
      </c>
      <c r="N29" s="94" t="s">
        <v>215</v>
      </c>
      <c r="O29" s="136" t="s">
        <v>6</v>
      </c>
      <c r="P29" s="62">
        <f t="shared" si="1"/>
        <v>4</v>
      </c>
      <c r="Q29" s="101">
        <v>4</v>
      </c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2"/>
      <c r="AC29" s="102"/>
      <c r="AD29" s="102"/>
      <c r="AE29" s="102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  <c r="BM29" s="63"/>
      <c r="BN29" s="63"/>
      <c r="BZ29" s="55"/>
    </row>
    <row r="30" spans="2:78" ht="11.25" customHeight="1" x14ac:dyDescent="0.25">
      <c r="B30" s="91"/>
      <c r="C30" s="56"/>
      <c r="D30" s="53"/>
      <c r="E30" s="53"/>
      <c r="F30" s="12"/>
      <c r="G30" s="91">
        <f t="shared" si="3"/>
        <v>22</v>
      </c>
      <c r="H30" s="87" t="s">
        <v>175</v>
      </c>
      <c r="J30" s="17" t="str">
        <f t="shared" si="4"/>
        <v/>
      </c>
      <c r="K30" s="94"/>
      <c r="M30" s="17">
        <f t="shared" si="5"/>
        <v>22</v>
      </c>
      <c r="N30" s="94" t="s">
        <v>215</v>
      </c>
      <c r="O30" s="136" t="s">
        <v>5</v>
      </c>
      <c r="P30" s="62">
        <f t="shared" si="1"/>
        <v>1</v>
      </c>
      <c r="Q30" s="101">
        <v>1</v>
      </c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2"/>
      <c r="AC30" s="102"/>
      <c r="AD30" s="102"/>
      <c r="AE30" s="102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  <c r="AZ30" s="63"/>
      <c r="BA30" s="63"/>
      <c r="BB30" s="63"/>
      <c r="BC30" s="63"/>
      <c r="BD30" s="63"/>
      <c r="BE30" s="63"/>
      <c r="BF30" s="63"/>
      <c r="BG30" s="63"/>
      <c r="BH30" s="63"/>
      <c r="BI30" s="63"/>
      <c r="BJ30" s="63"/>
      <c r="BK30" s="63"/>
      <c r="BL30" s="63"/>
      <c r="BM30" s="63"/>
      <c r="BN30" s="63"/>
      <c r="BZ30" s="55"/>
    </row>
    <row r="31" spans="2:78" ht="11.25" customHeight="1" x14ac:dyDescent="0.25">
      <c r="B31" s="91"/>
      <c r="C31" s="56"/>
      <c r="D31" s="53"/>
      <c r="E31" s="53"/>
      <c r="F31" s="12"/>
      <c r="G31" s="91">
        <f t="shared" si="3"/>
        <v>23</v>
      </c>
      <c r="H31" s="87" t="s">
        <v>169</v>
      </c>
      <c r="J31" s="17" t="str">
        <f t="shared" si="4"/>
        <v/>
      </c>
      <c r="K31" s="94"/>
      <c r="M31" s="17">
        <f t="shared" si="5"/>
        <v>23</v>
      </c>
      <c r="N31" s="94" t="s">
        <v>216</v>
      </c>
      <c r="O31" s="136" t="s">
        <v>173</v>
      </c>
      <c r="P31" s="62">
        <f t="shared" si="1"/>
        <v>12</v>
      </c>
      <c r="Q31" s="101"/>
      <c r="R31" s="101">
        <v>3</v>
      </c>
      <c r="S31" s="101">
        <v>3</v>
      </c>
      <c r="T31" s="101">
        <v>3</v>
      </c>
      <c r="U31" s="101">
        <v>3</v>
      </c>
      <c r="V31" s="101"/>
      <c r="W31" s="101"/>
      <c r="X31" s="101"/>
      <c r="Y31" s="101"/>
      <c r="Z31" s="101"/>
      <c r="AA31" s="101"/>
      <c r="AB31" s="102"/>
      <c r="AC31" s="102"/>
      <c r="AD31" s="102"/>
      <c r="AE31" s="102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3"/>
      <c r="BM31" s="63"/>
      <c r="BN31" s="63"/>
      <c r="BZ31" s="55"/>
    </row>
    <row r="32" spans="2:78" ht="11.25" customHeight="1" x14ac:dyDescent="0.25">
      <c r="B32" s="91"/>
      <c r="C32" s="56"/>
      <c r="D32" s="53"/>
      <c r="E32" s="53"/>
      <c r="F32" s="12"/>
      <c r="G32" s="91">
        <f t="shared" si="3"/>
        <v>24</v>
      </c>
      <c r="H32" s="87" t="s">
        <v>201</v>
      </c>
      <c r="J32" s="17" t="str">
        <f t="shared" si="4"/>
        <v/>
      </c>
      <c r="K32" s="94"/>
      <c r="M32" s="17">
        <f t="shared" si="5"/>
        <v>24</v>
      </c>
      <c r="N32" s="94" t="s">
        <v>209</v>
      </c>
      <c r="O32" s="136" t="s">
        <v>169</v>
      </c>
      <c r="P32" s="62">
        <f t="shared" si="1"/>
        <v>1</v>
      </c>
      <c r="Q32" s="101">
        <v>1</v>
      </c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2"/>
      <c r="AC32" s="102"/>
      <c r="AD32" s="102"/>
      <c r="AE32" s="102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63"/>
      <c r="BD32" s="63"/>
      <c r="BE32" s="63"/>
      <c r="BF32" s="63"/>
      <c r="BG32" s="63"/>
      <c r="BH32" s="63"/>
      <c r="BI32" s="63"/>
      <c r="BJ32" s="63"/>
      <c r="BK32" s="63"/>
      <c r="BL32" s="63"/>
      <c r="BM32" s="63"/>
      <c r="BN32" s="63"/>
      <c r="BZ32" s="55"/>
    </row>
    <row r="33" spans="2:78" ht="11.25" customHeight="1" x14ac:dyDescent="0.25">
      <c r="B33" s="91"/>
      <c r="C33" s="56"/>
      <c r="D33" s="53"/>
      <c r="E33" s="53"/>
      <c r="F33" s="12"/>
      <c r="G33" s="91">
        <f t="shared" si="3"/>
        <v>25</v>
      </c>
      <c r="H33" s="87" t="s">
        <v>217</v>
      </c>
      <c r="J33" s="17" t="str">
        <f t="shared" si="4"/>
        <v/>
      </c>
      <c r="K33" s="94"/>
      <c r="M33" s="17">
        <f t="shared" si="5"/>
        <v>25</v>
      </c>
      <c r="N33" s="94" t="s">
        <v>212</v>
      </c>
      <c r="O33" s="136" t="s">
        <v>169</v>
      </c>
      <c r="P33" s="62">
        <f t="shared" si="1"/>
        <v>4</v>
      </c>
      <c r="Q33" s="101"/>
      <c r="R33" s="101">
        <v>1</v>
      </c>
      <c r="S33" s="101">
        <v>1</v>
      </c>
      <c r="T33" s="101">
        <v>1</v>
      </c>
      <c r="U33" s="101">
        <v>1</v>
      </c>
      <c r="V33" s="101"/>
      <c r="W33" s="101"/>
      <c r="X33" s="101"/>
      <c r="Y33" s="101"/>
      <c r="Z33" s="101"/>
      <c r="AA33" s="101"/>
      <c r="AB33" s="102"/>
      <c r="AC33" s="102"/>
      <c r="AD33" s="102"/>
      <c r="AE33" s="102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63"/>
      <c r="BK33" s="63"/>
      <c r="BL33" s="63"/>
      <c r="BM33" s="63"/>
      <c r="BN33" s="63"/>
      <c r="BZ33" s="55"/>
    </row>
    <row r="34" spans="2:78" ht="11.25" customHeight="1" x14ac:dyDescent="0.25">
      <c r="B34" s="91"/>
      <c r="C34" s="56"/>
      <c r="D34" s="53"/>
      <c r="E34" s="53"/>
      <c r="F34" s="12"/>
      <c r="G34" s="91">
        <f t="shared" si="3"/>
        <v>26</v>
      </c>
      <c r="H34" s="87" t="s">
        <v>173</v>
      </c>
      <c r="J34" s="17" t="str">
        <f t="shared" si="4"/>
        <v/>
      </c>
      <c r="K34" s="94"/>
      <c r="M34" s="17">
        <f t="shared" si="5"/>
        <v>26</v>
      </c>
      <c r="N34" s="94" t="s">
        <v>210</v>
      </c>
      <c r="O34" s="136" t="s">
        <v>201</v>
      </c>
      <c r="P34" s="62">
        <f t="shared" si="1"/>
        <v>3</v>
      </c>
      <c r="Q34" s="101"/>
      <c r="R34" s="101"/>
      <c r="S34" s="101">
        <v>1</v>
      </c>
      <c r="T34" s="101">
        <v>1</v>
      </c>
      <c r="U34" s="101">
        <v>1</v>
      </c>
      <c r="V34" s="101"/>
      <c r="W34" s="101"/>
      <c r="X34" s="101"/>
      <c r="Y34" s="101"/>
      <c r="Z34" s="101"/>
      <c r="AA34" s="101"/>
      <c r="AB34" s="102"/>
      <c r="AC34" s="102"/>
      <c r="AD34" s="102"/>
      <c r="AE34" s="102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  <c r="BM34" s="63"/>
      <c r="BN34" s="63"/>
      <c r="BZ34" s="55"/>
    </row>
    <row r="35" spans="2:78" ht="11.25" customHeight="1" x14ac:dyDescent="0.25">
      <c r="B35" s="91"/>
      <c r="C35" s="56"/>
      <c r="D35" s="53"/>
      <c r="E35" s="53"/>
      <c r="F35" s="12"/>
      <c r="G35" s="91">
        <f t="shared" si="3"/>
        <v>27</v>
      </c>
      <c r="H35" s="87" t="s">
        <v>244</v>
      </c>
      <c r="J35" s="17" t="str">
        <f t="shared" si="4"/>
        <v/>
      </c>
      <c r="K35" s="94"/>
      <c r="M35" s="17">
        <f t="shared" si="5"/>
        <v>27</v>
      </c>
      <c r="N35" s="94" t="s">
        <v>213</v>
      </c>
      <c r="O35" s="136" t="s">
        <v>6</v>
      </c>
      <c r="P35" s="62">
        <f t="shared" si="1"/>
        <v>5</v>
      </c>
      <c r="Q35" s="101"/>
      <c r="R35" s="101">
        <v>5</v>
      </c>
      <c r="S35" s="101"/>
      <c r="T35" s="101"/>
      <c r="U35" s="101"/>
      <c r="V35" s="101"/>
      <c r="W35" s="101"/>
      <c r="X35" s="101"/>
      <c r="Y35" s="101"/>
      <c r="Z35" s="101"/>
      <c r="AA35" s="101"/>
      <c r="AB35" s="102"/>
      <c r="AC35" s="102"/>
      <c r="AD35" s="102"/>
      <c r="AE35" s="102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  <c r="BM35" s="63"/>
      <c r="BN35" s="63"/>
      <c r="BZ35" s="55"/>
    </row>
    <row r="36" spans="2:78" ht="11.25" customHeight="1" x14ac:dyDescent="0.25">
      <c r="B36" s="91"/>
      <c r="C36" s="56"/>
      <c r="D36" s="53"/>
      <c r="E36" s="53"/>
      <c r="F36" s="12"/>
      <c r="G36" s="91">
        <f t="shared" si="3"/>
        <v>28</v>
      </c>
      <c r="H36" s="87" t="s">
        <v>248</v>
      </c>
      <c r="J36" s="17" t="str">
        <f t="shared" si="4"/>
        <v/>
      </c>
      <c r="K36" s="94"/>
      <c r="M36" s="17">
        <f t="shared" si="5"/>
        <v>28</v>
      </c>
      <c r="N36" s="94" t="s">
        <v>229</v>
      </c>
      <c r="O36" s="136" t="s">
        <v>16</v>
      </c>
      <c r="P36" s="62">
        <f t="shared" si="1"/>
        <v>7</v>
      </c>
      <c r="Q36" s="101"/>
      <c r="R36" s="101"/>
      <c r="S36" s="101">
        <v>2</v>
      </c>
      <c r="T36" s="101">
        <v>2</v>
      </c>
      <c r="U36" s="101">
        <v>3</v>
      </c>
      <c r="V36" s="101"/>
      <c r="W36" s="101"/>
      <c r="X36" s="101"/>
      <c r="Y36" s="101"/>
      <c r="Z36" s="101"/>
      <c r="AA36" s="101"/>
      <c r="AB36" s="102"/>
      <c r="AC36" s="102"/>
      <c r="AD36" s="102"/>
      <c r="AE36" s="102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63"/>
      <c r="BD36" s="63"/>
      <c r="BE36" s="63"/>
      <c r="BF36" s="63"/>
      <c r="BG36" s="63"/>
      <c r="BH36" s="63"/>
      <c r="BI36" s="63"/>
      <c r="BJ36" s="63"/>
      <c r="BK36" s="63"/>
      <c r="BL36" s="63"/>
      <c r="BM36" s="63"/>
      <c r="BN36" s="63"/>
      <c r="BZ36" s="55"/>
    </row>
    <row r="37" spans="2:78" ht="11.25" customHeight="1" x14ac:dyDescent="0.25">
      <c r="B37" s="91"/>
      <c r="C37" s="56"/>
      <c r="D37" s="53"/>
      <c r="E37" s="53"/>
      <c r="F37" s="12"/>
      <c r="G37" s="91">
        <f t="shared" si="3"/>
        <v>29</v>
      </c>
      <c r="H37" s="87"/>
      <c r="J37" s="17" t="str">
        <f t="shared" si="4"/>
        <v/>
      </c>
      <c r="K37" s="94"/>
      <c r="M37" s="17">
        <f t="shared" si="5"/>
        <v>29</v>
      </c>
      <c r="N37" s="94" t="s">
        <v>241</v>
      </c>
      <c r="O37" s="136" t="s">
        <v>167</v>
      </c>
      <c r="P37" s="62">
        <f t="shared" si="1"/>
        <v>7</v>
      </c>
      <c r="Q37" s="101"/>
      <c r="R37" s="101">
        <v>1</v>
      </c>
      <c r="S37" s="101">
        <v>2</v>
      </c>
      <c r="T37" s="101">
        <v>2</v>
      </c>
      <c r="U37" s="101">
        <v>2</v>
      </c>
      <c r="V37" s="101"/>
      <c r="W37" s="101"/>
      <c r="X37" s="101"/>
      <c r="Y37" s="101"/>
      <c r="Z37" s="101"/>
      <c r="AA37" s="101"/>
      <c r="AB37" s="102"/>
      <c r="AC37" s="102"/>
      <c r="AD37" s="102"/>
      <c r="AE37" s="102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  <c r="BM37" s="63"/>
      <c r="BN37" s="63"/>
      <c r="BZ37" s="55"/>
    </row>
    <row r="38" spans="2:78" ht="11.25" customHeight="1" x14ac:dyDescent="0.25">
      <c r="B38" s="91"/>
      <c r="C38" s="56"/>
      <c r="D38" s="53"/>
      <c r="E38" s="53"/>
      <c r="F38" s="12"/>
      <c r="G38" s="91" t="str">
        <f t="shared" si="3"/>
        <v/>
      </c>
      <c r="H38" s="87"/>
      <c r="J38" s="17" t="str">
        <f t="shared" si="4"/>
        <v/>
      </c>
      <c r="K38" s="94"/>
      <c r="M38" s="17">
        <f t="shared" si="5"/>
        <v>30</v>
      </c>
      <c r="N38" s="94" t="s">
        <v>209</v>
      </c>
      <c r="O38" s="136" t="s">
        <v>194</v>
      </c>
      <c r="P38" s="62">
        <f t="shared" si="1"/>
        <v>1</v>
      </c>
      <c r="Q38" s="101"/>
      <c r="R38" s="101">
        <v>1</v>
      </c>
      <c r="S38" s="101"/>
      <c r="T38" s="101"/>
      <c r="U38" s="101"/>
      <c r="V38" s="101"/>
      <c r="W38" s="101"/>
      <c r="X38" s="101"/>
      <c r="Y38" s="101"/>
      <c r="Z38" s="101"/>
      <c r="AA38" s="101"/>
      <c r="AB38" s="102"/>
      <c r="AC38" s="102"/>
      <c r="AD38" s="102"/>
      <c r="AE38" s="102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  <c r="BM38" s="63"/>
      <c r="BN38" s="63"/>
      <c r="BZ38" s="55"/>
    </row>
    <row r="39" spans="2:78" ht="11.25" customHeight="1" x14ac:dyDescent="0.25">
      <c r="B39" s="91"/>
      <c r="C39" s="56"/>
      <c r="D39" s="53"/>
      <c r="E39" s="53"/>
      <c r="F39" s="12"/>
      <c r="G39" s="91" t="str">
        <f t="shared" si="3"/>
        <v/>
      </c>
      <c r="H39" s="87"/>
      <c r="J39" s="17" t="str">
        <f t="shared" si="4"/>
        <v/>
      </c>
      <c r="K39" s="94"/>
      <c r="M39" s="17">
        <f t="shared" si="5"/>
        <v>31</v>
      </c>
      <c r="N39" s="94" t="s">
        <v>211</v>
      </c>
      <c r="O39" s="136" t="s">
        <v>248</v>
      </c>
      <c r="P39" s="62">
        <f t="shared" si="1"/>
        <v>1</v>
      </c>
      <c r="Q39" s="101">
        <v>1</v>
      </c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2"/>
      <c r="AC39" s="102"/>
      <c r="AD39" s="102"/>
      <c r="AE39" s="102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3"/>
      <c r="BH39" s="63"/>
      <c r="BI39" s="63"/>
      <c r="BJ39" s="63"/>
      <c r="BK39" s="63"/>
      <c r="BL39" s="63"/>
      <c r="BM39" s="63"/>
      <c r="BN39" s="63"/>
      <c r="BZ39" s="55"/>
    </row>
    <row r="40" spans="2:78" ht="11.25" customHeight="1" x14ac:dyDescent="0.25">
      <c r="B40" s="91"/>
      <c r="C40" s="56"/>
      <c r="D40" s="53"/>
      <c r="E40" s="53"/>
      <c r="F40" s="12"/>
      <c r="G40" s="91" t="str">
        <f t="shared" si="3"/>
        <v/>
      </c>
      <c r="H40" s="87"/>
      <c r="J40" s="17" t="str">
        <f t="shared" si="4"/>
        <v/>
      </c>
      <c r="K40" s="94"/>
      <c r="M40" s="17">
        <f t="shared" si="5"/>
        <v>32</v>
      </c>
      <c r="N40" s="94"/>
      <c r="O40" s="136"/>
      <c r="P40" s="62" t="str">
        <f t="shared" si="1"/>
        <v/>
      </c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2"/>
      <c r="AC40" s="102"/>
      <c r="AD40" s="102"/>
      <c r="AE40" s="102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3"/>
      <c r="BM40" s="63"/>
      <c r="BN40" s="63"/>
      <c r="BZ40" s="55"/>
    </row>
    <row r="41" spans="2:78" ht="11.25" customHeight="1" x14ac:dyDescent="0.25">
      <c r="B41" s="91"/>
      <c r="C41" s="56"/>
      <c r="D41" s="53"/>
      <c r="E41" s="53"/>
      <c r="F41" s="12"/>
      <c r="G41" s="91" t="str">
        <f t="shared" si="3"/>
        <v/>
      </c>
      <c r="H41" s="87"/>
      <c r="J41" s="17" t="str">
        <f t="shared" si="4"/>
        <v/>
      </c>
      <c r="K41" s="94"/>
      <c r="M41" s="17" t="str">
        <f t="shared" si="5"/>
        <v/>
      </c>
      <c r="N41" s="94"/>
      <c r="O41" s="136"/>
      <c r="P41" s="62" t="str">
        <f t="shared" si="1"/>
        <v/>
      </c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2"/>
      <c r="AC41" s="102"/>
      <c r="AD41" s="102"/>
      <c r="AE41" s="102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3"/>
      <c r="BM41" s="63"/>
      <c r="BN41" s="63"/>
      <c r="BZ41" s="55"/>
    </row>
    <row r="42" spans="2:78" ht="11.25" customHeight="1" x14ac:dyDescent="0.25">
      <c r="B42" s="91"/>
      <c r="C42" s="56"/>
      <c r="D42" s="53"/>
      <c r="E42" s="53"/>
      <c r="F42" s="12"/>
      <c r="G42" s="91" t="str">
        <f t="shared" si="3"/>
        <v/>
      </c>
      <c r="H42" s="87"/>
      <c r="J42" s="17" t="str">
        <f t="shared" si="4"/>
        <v/>
      </c>
      <c r="K42" s="94"/>
      <c r="M42" s="17" t="str">
        <f t="shared" si="5"/>
        <v/>
      </c>
      <c r="N42" s="94"/>
      <c r="O42" s="136"/>
      <c r="P42" s="62" t="str">
        <f t="shared" si="1"/>
        <v/>
      </c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2"/>
      <c r="AC42" s="102"/>
      <c r="AD42" s="102"/>
      <c r="AE42" s="102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63"/>
      <c r="BD42" s="63"/>
      <c r="BE42" s="63"/>
      <c r="BF42" s="63"/>
      <c r="BG42" s="63"/>
      <c r="BH42" s="63"/>
      <c r="BI42" s="63"/>
      <c r="BJ42" s="63"/>
      <c r="BK42" s="63"/>
      <c r="BL42" s="63"/>
      <c r="BM42" s="63"/>
      <c r="BN42" s="63"/>
      <c r="BZ42" s="55"/>
    </row>
    <row r="43" spans="2:78" ht="11.25" customHeight="1" x14ac:dyDescent="0.25">
      <c r="B43" s="91"/>
      <c r="C43" s="56"/>
      <c r="D43" s="53"/>
      <c r="E43" s="53"/>
      <c r="F43" s="12"/>
      <c r="G43" s="91" t="str">
        <f t="shared" si="3"/>
        <v/>
      </c>
      <c r="H43" s="87"/>
      <c r="J43" s="17" t="str">
        <f t="shared" si="4"/>
        <v/>
      </c>
      <c r="K43" s="94"/>
      <c r="M43" s="17" t="str">
        <f t="shared" si="5"/>
        <v/>
      </c>
      <c r="N43" s="94"/>
      <c r="O43" s="136"/>
      <c r="P43" s="62" t="str">
        <f t="shared" si="1"/>
        <v/>
      </c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2"/>
      <c r="AC43" s="102"/>
      <c r="AD43" s="102"/>
      <c r="AE43" s="102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Z43" s="55"/>
    </row>
    <row r="44" spans="2:78" ht="11.25" customHeight="1" x14ac:dyDescent="0.25">
      <c r="B44" s="91"/>
      <c r="C44" s="56"/>
      <c r="D44" s="53"/>
      <c r="E44" s="105"/>
      <c r="F44" s="105"/>
      <c r="G44" s="105"/>
      <c r="H44" s="199"/>
      <c r="J44" s="17" t="str">
        <f t="shared" si="4"/>
        <v/>
      </c>
      <c r="K44" s="94"/>
      <c r="M44" s="17" t="str">
        <f t="shared" si="5"/>
        <v/>
      </c>
      <c r="N44" s="94"/>
      <c r="O44" s="136"/>
      <c r="P44" s="62" t="str">
        <f t="shared" si="1"/>
        <v/>
      </c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63"/>
      <c r="BB44" s="63"/>
      <c r="BC44" s="63"/>
      <c r="BD44" s="63"/>
      <c r="BE44" s="63"/>
      <c r="BF44" s="63"/>
      <c r="BG44" s="63"/>
      <c r="BH44" s="63"/>
      <c r="BI44" s="63"/>
      <c r="BJ44" s="63"/>
      <c r="BK44" s="63"/>
      <c r="BL44" s="63"/>
      <c r="BM44" s="63"/>
      <c r="BN44" s="63"/>
      <c r="BZ44" s="55"/>
    </row>
    <row r="45" spans="2:78" ht="11.25" customHeight="1" x14ac:dyDescent="0.25">
      <c r="B45" s="91"/>
      <c r="C45" s="56"/>
      <c r="D45" s="53"/>
      <c r="E45" s="105"/>
      <c r="F45" s="105"/>
      <c r="G45" s="105"/>
      <c r="H45" s="199"/>
      <c r="J45" s="17" t="str">
        <f t="shared" si="4"/>
        <v/>
      </c>
      <c r="K45" s="94"/>
      <c r="M45" s="17" t="str">
        <f t="shared" si="5"/>
        <v/>
      </c>
      <c r="N45" s="94"/>
      <c r="O45" s="136"/>
      <c r="P45" s="62" t="str">
        <f t="shared" si="1"/>
        <v/>
      </c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63"/>
      <c r="BB45" s="63"/>
      <c r="BC45" s="63"/>
      <c r="BD45" s="63"/>
      <c r="BE45" s="63"/>
      <c r="BF45" s="63"/>
      <c r="BG45" s="63"/>
      <c r="BH45" s="63"/>
      <c r="BI45" s="63"/>
      <c r="BJ45" s="63"/>
      <c r="BK45" s="63"/>
      <c r="BL45" s="63"/>
      <c r="BM45" s="63"/>
      <c r="BN45" s="63"/>
      <c r="BZ45" s="55"/>
    </row>
    <row r="46" spans="2:78" ht="11.25" customHeight="1" x14ac:dyDescent="0.25">
      <c r="B46" s="91"/>
      <c r="C46" s="56"/>
      <c r="D46" s="53"/>
      <c r="E46" s="53"/>
      <c r="F46" s="12"/>
      <c r="G46" s="91"/>
      <c r="H46" s="87"/>
      <c r="J46" s="17" t="str">
        <f t="shared" si="4"/>
        <v/>
      </c>
      <c r="K46" s="94"/>
      <c r="M46" s="17" t="str">
        <f t="shared" si="5"/>
        <v/>
      </c>
      <c r="N46" s="94"/>
      <c r="O46" s="87"/>
      <c r="P46" s="62" t="str">
        <f t="shared" si="1"/>
        <v/>
      </c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02"/>
      <c r="AB46" s="102"/>
      <c r="AC46" s="102"/>
      <c r="AD46" s="102"/>
      <c r="AE46" s="102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63"/>
      <c r="BB46" s="63"/>
      <c r="BC46" s="63"/>
      <c r="BD46" s="63"/>
      <c r="BE46" s="63"/>
      <c r="BF46" s="63"/>
      <c r="BG46" s="63"/>
      <c r="BH46" s="63"/>
      <c r="BI46" s="63"/>
      <c r="BJ46" s="63"/>
      <c r="BK46" s="63"/>
      <c r="BL46" s="63"/>
      <c r="BM46" s="63"/>
      <c r="BN46" s="63"/>
      <c r="BZ46" s="55"/>
    </row>
    <row r="47" spans="2:78" ht="11.25" customHeight="1" x14ac:dyDescent="0.25">
      <c r="B47" s="91"/>
      <c r="C47" s="56"/>
      <c r="D47" s="53"/>
      <c r="E47" s="53"/>
      <c r="F47" s="12"/>
      <c r="G47" s="91"/>
      <c r="H47" s="87"/>
      <c r="J47" s="17" t="str">
        <f t="shared" si="4"/>
        <v/>
      </c>
      <c r="K47" s="94"/>
      <c r="M47" s="17" t="str">
        <f t="shared" si="5"/>
        <v/>
      </c>
      <c r="N47" s="94"/>
      <c r="O47" s="87"/>
      <c r="P47" s="62" t="str">
        <f t="shared" si="1"/>
        <v/>
      </c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3"/>
      <c r="BH47" s="63"/>
      <c r="BI47" s="63"/>
      <c r="BJ47" s="63"/>
      <c r="BK47" s="63"/>
      <c r="BL47" s="63"/>
      <c r="BM47" s="63"/>
      <c r="BN47" s="63"/>
      <c r="BZ47" s="55"/>
    </row>
    <row r="48" spans="2:78" ht="11.25" customHeight="1" x14ac:dyDescent="0.25">
      <c r="B48" s="91"/>
      <c r="C48" s="56"/>
      <c r="D48" s="53"/>
      <c r="E48" s="53"/>
      <c r="F48" s="12"/>
      <c r="G48" s="91"/>
      <c r="H48" s="87"/>
      <c r="J48" s="17" t="str">
        <f t="shared" si="4"/>
        <v/>
      </c>
      <c r="K48" s="96"/>
      <c r="M48" s="17" t="str">
        <f t="shared" si="5"/>
        <v/>
      </c>
      <c r="N48" s="94"/>
      <c r="O48" s="87"/>
      <c r="P48" s="62" t="str">
        <f t="shared" si="1"/>
        <v/>
      </c>
      <c r="Q48" s="102"/>
      <c r="R48" s="102"/>
      <c r="S48" s="102"/>
      <c r="T48" s="102"/>
      <c r="U48" s="102"/>
      <c r="V48" s="102"/>
      <c r="W48" s="102"/>
      <c r="X48" s="102"/>
      <c r="Y48" s="102"/>
      <c r="Z48" s="102"/>
      <c r="AA48" s="102"/>
      <c r="AB48" s="102"/>
      <c r="AC48" s="102"/>
      <c r="AD48" s="102"/>
      <c r="AE48" s="102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3"/>
      <c r="AZ48" s="63"/>
      <c r="BA48" s="63"/>
      <c r="BB48" s="63"/>
      <c r="BC48" s="63"/>
      <c r="BD48" s="63"/>
      <c r="BE48" s="63"/>
      <c r="BF48" s="63"/>
      <c r="BG48" s="63"/>
      <c r="BH48" s="63"/>
      <c r="BI48" s="63"/>
      <c r="BJ48" s="63"/>
      <c r="BK48" s="63"/>
      <c r="BL48" s="63"/>
      <c r="BM48" s="63"/>
      <c r="BN48" s="63"/>
      <c r="BZ48" s="55"/>
    </row>
    <row r="49" spans="2:78" ht="11.25" customHeight="1" x14ac:dyDescent="0.25">
      <c r="B49" s="91"/>
      <c r="C49" s="56"/>
      <c r="D49" s="53"/>
      <c r="E49" s="53"/>
      <c r="F49" s="12"/>
      <c r="G49" s="91"/>
      <c r="H49" s="87"/>
      <c r="J49" s="17" t="str">
        <f t="shared" si="4"/>
        <v/>
      </c>
      <c r="K49" s="94"/>
      <c r="M49" s="17" t="str">
        <f t="shared" si="5"/>
        <v/>
      </c>
      <c r="N49" s="94"/>
      <c r="O49" s="87"/>
      <c r="P49" s="62" t="str">
        <f t="shared" si="1"/>
        <v/>
      </c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3"/>
      <c r="BH49" s="63"/>
      <c r="BI49" s="63"/>
      <c r="BJ49" s="63"/>
      <c r="BK49" s="63"/>
      <c r="BL49" s="63"/>
      <c r="BM49" s="63"/>
      <c r="BN49" s="63"/>
      <c r="BZ49" s="55"/>
    </row>
    <row r="50" spans="2:78" ht="11.25" customHeight="1" x14ac:dyDescent="0.25">
      <c r="B50" s="91"/>
      <c r="C50" s="56"/>
      <c r="D50" s="53"/>
      <c r="E50" s="53"/>
      <c r="F50" s="12"/>
      <c r="G50" s="91"/>
      <c r="H50" s="87"/>
      <c r="J50" s="17" t="str">
        <f t="shared" si="4"/>
        <v/>
      </c>
      <c r="K50" s="94"/>
      <c r="M50" s="17" t="str">
        <f t="shared" si="5"/>
        <v/>
      </c>
      <c r="N50" s="94"/>
      <c r="O50" s="87"/>
      <c r="P50" s="62" t="str">
        <f t="shared" si="1"/>
        <v/>
      </c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102"/>
      <c r="AC50" s="102"/>
      <c r="AD50" s="102"/>
      <c r="AE50" s="102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63"/>
      <c r="BA50" s="63"/>
      <c r="BB50" s="63"/>
      <c r="BC50" s="63"/>
      <c r="BD50" s="63"/>
      <c r="BE50" s="63"/>
      <c r="BF50" s="63"/>
      <c r="BG50" s="63"/>
      <c r="BH50" s="63"/>
      <c r="BI50" s="63"/>
      <c r="BJ50" s="63"/>
      <c r="BK50" s="63"/>
      <c r="BL50" s="63"/>
      <c r="BM50" s="63"/>
      <c r="BN50" s="63"/>
      <c r="BZ50" s="55"/>
    </row>
    <row r="51" spans="2:78" ht="11.25" customHeight="1" x14ac:dyDescent="0.25">
      <c r="B51" s="91"/>
      <c r="C51" s="56"/>
      <c r="D51" s="53"/>
      <c r="E51" s="53"/>
      <c r="F51" s="12"/>
      <c r="G51" s="91"/>
      <c r="H51" s="87"/>
      <c r="J51" s="17" t="str">
        <f t="shared" si="4"/>
        <v/>
      </c>
      <c r="K51" s="94"/>
      <c r="M51" s="17" t="str">
        <f t="shared" si="5"/>
        <v/>
      </c>
      <c r="N51" s="94"/>
      <c r="O51" s="87"/>
      <c r="P51" s="62" t="str">
        <f t="shared" si="1"/>
        <v/>
      </c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2"/>
      <c r="AC51" s="102"/>
      <c r="AD51" s="102"/>
      <c r="AE51" s="102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3"/>
      <c r="BH51" s="63"/>
      <c r="BI51" s="63"/>
      <c r="BJ51" s="63"/>
      <c r="BK51" s="63"/>
      <c r="BL51" s="63"/>
      <c r="BM51" s="63"/>
      <c r="BN51" s="63"/>
      <c r="BZ51" s="55"/>
    </row>
    <row r="52" spans="2:78" ht="11.25" customHeight="1" x14ac:dyDescent="0.25">
      <c r="B52" s="91"/>
      <c r="C52" s="56"/>
      <c r="D52" s="53"/>
      <c r="E52" s="53"/>
      <c r="F52" s="12"/>
      <c r="G52" s="91"/>
      <c r="H52" s="87"/>
      <c r="J52" s="17" t="str">
        <f t="shared" si="4"/>
        <v/>
      </c>
      <c r="K52" s="94"/>
      <c r="M52" s="17" t="str">
        <f t="shared" si="5"/>
        <v/>
      </c>
      <c r="N52" s="94"/>
      <c r="O52" s="87"/>
      <c r="P52" s="62" t="str">
        <f t="shared" si="1"/>
        <v/>
      </c>
      <c r="Q52" s="102"/>
      <c r="R52" s="102"/>
      <c r="S52" s="102"/>
      <c r="T52" s="102"/>
      <c r="U52" s="102"/>
      <c r="V52" s="102"/>
      <c r="W52" s="102"/>
      <c r="X52" s="102"/>
      <c r="Y52" s="102"/>
      <c r="Z52" s="102"/>
      <c r="AA52" s="102"/>
      <c r="AB52" s="102"/>
      <c r="AC52" s="102"/>
      <c r="AD52" s="102"/>
      <c r="AE52" s="102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3"/>
      <c r="AW52" s="63"/>
      <c r="AX52" s="63"/>
      <c r="AY52" s="63"/>
      <c r="AZ52" s="63"/>
      <c r="BA52" s="63"/>
      <c r="BB52" s="63"/>
      <c r="BC52" s="63"/>
      <c r="BD52" s="63"/>
      <c r="BE52" s="63"/>
      <c r="BF52" s="63"/>
      <c r="BG52" s="63"/>
      <c r="BH52" s="63"/>
      <c r="BI52" s="63"/>
      <c r="BJ52" s="63"/>
      <c r="BK52" s="63"/>
      <c r="BL52" s="63"/>
      <c r="BM52" s="63"/>
      <c r="BN52" s="63"/>
      <c r="BZ52" s="55"/>
    </row>
    <row r="53" spans="2:78" ht="11.25" customHeight="1" x14ac:dyDescent="0.25">
      <c r="B53" s="91"/>
      <c r="C53" s="56"/>
      <c r="D53" s="53"/>
      <c r="E53" s="53"/>
      <c r="F53" s="12"/>
      <c r="G53" s="91"/>
      <c r="H53" s="87"/>
      <c r="J53" s="17" t="str">
        <f t="shared" si="4"/>
        <v/>
      </c>
      <c r="K53" s="94"/>
      <c r="M53" s="17" t="str">
        <f t="shared" si="5"/>
        <v/>
      </c>
      <c r="N53" s="94"/>
      <c r="O53" s="87"/>
      <c r="P53" s="62" t="str">
        <f t="shared" si="1"/>
        <v/>
      </c>
      <c r="Q53" s="102"/>
      <c r="R53" s="102"/>
      <c r="S53" s="102"/>
      <c r="T53" s="102"/>
      <c r="U53" s="102"/>
      <c r="V53" s="102"/>
      <c r="W53" s="102"/>
      <c r="X53" s="102"/>
      <c r="Y53" s="102"/>
      <c r="Z53" s="102"/>
      <c r="AA53" s="102"/>
      <c r="AB53" s="102"/>
      <c r="AC53" s="102"/>
      <c r="AD53" s="102"/>
      <c r="AE53" s="102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3"/>
      <c r="BH53" s="63"/>
      <c r="BI53" s="63"/>
      <c r="BJ53" s="63"/>
      <c r="BK53" s="63"/>
      <c r="BL53" s="63"/>
      <c r="BM53" s="63"/>
      <c r="BN53" s="63"/>
      <c r="BZ53" s="55"/>
    </row>
    <row r="54" spans="2:78" ht="11.25" customHeight="1" x14ac:dyDescent="0.25">
      <c r="B54" s="91"/>
      <c r="C54" s="56"/>
      <c r="D54" s="53"/>
      <c r="E54" s="53"/>
      <c r="F54" s="12"/>
      <c r="G54" s="91"/>
      <c r="H54" s="65"/>
      <c r="J54" s="17" t="str">
        <f t="shared" si="4"/>
        <v/>
      </c>
      <c r="K54" s="94"/>
      <c r="M54" s="17" t="str">
        <f t="shared" si="5"/>
        <v/>
      </c>
      <c r="N54" s="94"/>
      <c r="O54" s="87"/>
      <c r="P54" s="62" t="str">
        <f t="shared" si="1"/>
        <v/>
      </c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63"/>
      <c r="BA54" s="63"/>
      <c r="BB54" s="63"/>
      <c r="BC54" s="63"/>
      <c r="BD54" s="63"/>
      <c r="BE54" s="63"/>
      <c r="BF54" s="63"/>
      <c r="BG54" s="63"/>
      <c r="BH54" s="63"/>
      <c r="BI54" s="63"/>
      <c r="BJ54" s="63"/>
      <c r="BK54" s="63"/>
      <c r="BL54" s="63"/>
      <c r="BM54" s="63"/>
      <c r="BN54" s="63"/>
      <c r="BZ54" s="55"/>
    </row>
    <row r="55" spans="2:78" ht="11.25" customHeight="1" x14ac:dyDescent="0.25">
      <c r="B55" s="91"/>
      <c r="C55" s="56"/>
      <c r="D55" s="53"/>
      <c r="E55" s="53"/>
      <c r="F55" s="12"/>
      <c r="G55" s="91"/>
      <c r="H55" s="65"/>
      <c r="J55" s="17" t="str">
        <f t="shared" si="4"/>
        <v/>
      </c>
      <c r="K55" s="94"/>
      <c r="M55" s="17" t="str">
        <f t="shared" si="5"/>
        <v/>
      </c>
      <c r="N55" s="94"/>
      <c r="O55" s="87"/>
      <c r="P55" s="62" t="str">
        <f t="shared" si="1"/>
        <v/>
      </c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2"/>
      <c r="AB55" s="102"/>
      <c r="AC55" s="102"/>
      <c r="AD55" s="102"/>
      <c r="AE55" s="102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3"/>
      <c r="BH55" s="63"/>
      <c r="BI55" s="63"/>
      <c r="BJ55" s="63"/>
      <c r="BK55" s="63"/>
      <c r="BL55" s="63"/>
      <c r="BM55" s="63"/>
      <c r="BN55" s="63"/>
      <c r="BZ55" s="55"/>
    </row>
    <row r="56" spans="2:78" ht="11.25" customHeight="1" x14ac:dyDescent="0.25">
      <c r="B56" s="91"/>
      <c r="C56" s="56"/>
      <c r="D56" s="53"/>
      <c r="E56" s="53"/>
      <c r="F56" s="12"/>
      <c r="G56" s="91"/>
      <c r="H56" s="65"/>
      <c r="J56" s="17" t="str">
        <f t="shared" si="4"/>
        <v/>
      </c>
      <c r="K56" s="94"/>
      <c r="M56" s="17" t="str">
        <f t="shared" si="5"/>
        <v/>
      </c>
      <c r="N56" s="94"/>
      <c r="O56" s="87"/>
      <c r="P56" s="62" t="str">
        <f t="shared" si="1"/>
        <v/>
      </c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2"/>
      <c r="AB56" s="102"/>
      <c r="AC56" s="102"/>
      <c r="AD56" s="102"/>
      <c r="AE56" s="102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63"/>
      <c r="BG56" s="63"/>
      <c r="BH56" s="63"/>
      <c r="BI56" s="63"/>
      <c r="BJ56" s="63"/>
      <c r="BK56" s="63"/>
      <c r="BL56" s="63"/>
      <c r="BM56" s="63"/>
      <c r="BN56" s="63"/>
      <c r="BZ56" s="55"/>
    </row>
    <row r="57" spans="2:78" ht="11.25" customHeight="1" x14ac:dyDescent="0.25">
      <c r="B57" s="91"/>
      <c r="C57" s="56"/>
      <c r="D57" s="53"/>
      <c r="E57" s="53"/>
      <c r="F57" s="12"/>
      <c r="G57" s="91"/>
      <c r="H57" s="65"/>
      <c r="J57" s="17" t="str">
        <f t="shared" si="4"/>
        <v/>
      </c>
      <c r="K57" s="94"/>
      <c r="M57" s="17" t="str">
        <f t="shared" si="5"/>
        <v/>
      </c>
      <c r="N57" s="94"/>
      <c r="O57" s="87"/>
      <c r="P57" s="62" t="str">
        <f t="shared" si="1"/>
        <v/>
      </c>
      <c r="Q57" s="102"/>
      <c r="R57" s="102"/>
      <c r="S57" s="102"/>
      <c r="T57" s="102"/>
      <c r="U57" s="102"/>
      <c r="V57" s="102"/>
      <c r="W57" s="102"/>
      <c r="X57" s="102"/>
      <c r="Y57" s="102"/>
      <c r="Z57" s="102"/>
      <c r="AA57" s="102"/>
      <c r="AB57" s="102"/>
      <c r="AC57" s="102"/>
      <c r="AD57" s="102"/>
      <c r="AE57" s="102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3"/>
      <c r="BH57" s="63"/>
      <c r="BI57" s="63"/>
      <c r="BJ57" s="63"/>
      <c r="BK57" s="63"/>
      <c r="BL57" s="63"/>
      <c r="BM57" s="63"/>
      <c r="BN57" s="63"/>
      <c r="BZ57" s="55"/>
    </row>
    <row r="58" spans="2:78" ht="11.25" customHeight="1" x14ac:dyDescent="0.25">
      <c r="B58" s="91"/>
      <c r="C58" s="56"/>
      <c r="D58" s="53"/>
      <c r="E58" s="53"/>
      <c r="F58" s="12"/>
      <c r="G58" s="91"/>
      <c r="H58" s="65"/>
      <c r="J58" s="17" t="str">
        <f t="shared" si="4"/>
        <v/>
      </c>
      <c r="K58" s="94"/>
      <c r="M58" s="17" t="str">
        <f t="shared" si="5"/>
        <v/>
      </c>
      <c r="N58" s="94"/>
      <c r="O58" s="87"/>
      <c r="P58" s="62" t="str">
        <f t="shared" si="1"/>
        <v/>
      </c>
      <c r="Q58" s="102"/>
      <c r="R58" s="102"/>
      <c r="S58" s="102"/>
      <c r="T58" s="102"/>
      <c r="U58" s="102"/>
      <c r="V58" s="102"/>
      <c r="W58" s="102"/>
      <c r="X58" s="102"/>
      <c r="Y58" s="102"/>
      <c r="Z58" s="102"/>
      <c r="AA58" s="102"/>
      <c r="AB58" s="102"/>
      <c r="AC58" s="102"/>
      <c r="AD58" s="102"/>
      <c r="AE58" s="102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63"/>
      <c r="AS58" s="63"/>
      <c r="AT58" s="63"/>
      <c r="AU58" s="63"/>
      <c r="AV58" s="63"/>
      <c r="AW58" s="63"/>
      <c r="AX58" s="63"/>
      <c r="AY58" s="63"/>
      <c r="AZ58" s="63"/>
      <c r="BA58" s="63"/>
      <c r="BB58" s="63"/>
      <c r="BC58" s="63"/>
      <c r="BD58" s="63"/>
      <c r="BE58" s="63"/>
      <c r="BF58" s="63"/>
      <c r="BG58" s="63"/>
      <c r="BH58" s="63"/>
      <c r="BI58" s="63"/>
      <c r="BJ58" s="63"/>
      <c r="BK58" s="63"/>
      <c r="BL58" s="63"/>
      <c r="BM58" s="63"/>
      <c r="BN58" s="63"/>
      <c r="BZ58" s="55"/>
    </row>
    <row r="59" spans="2:78" ht="11.25" customHeight="1" x14ac:dyDescent="0.25">
      <c r="B59" s="219" t="s">
        <v>149</v>
      </c>
      <c r="C59" s="219"/>
      <c r="D59" s="219"/>
      <c r="E59" s="219"/>
      <c r="F59" s="219"/>
      <c r="G59" s="219"/>
      <c r="H59" s="219"/>
      <c r="J59" s="17" t="str">
        <f t="shared" si="4"/>
        <v/>
      </c>
      <c r="K59" s="94"/>
      <c r="M59" s="17" t="str">
        <f t="shared" si="5"/>
        <v/>
      </c>
      <c r="N59" s="94"/>
      <c r="O59" s="87"/>
      <c r="P59" s="62" t="str">
        <f t="shared" si="1"/>
        <v/>
      </c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2"/>
      <c r="AB59" s="102"/>
      <c r="AC59" s="102"/>
      <c r="AD59" s="102"/>
      <c r="AE59" s="102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3"/>
      <c r="BH59" s="63"/>
      <c r="BI59" s="63"/>
      <c r="BJ59" s="63"/>
      <c r="BK59" s="63"/>
      <c r="BL59" s="63"/>
      <c r="BM59" s="63"/>
      <c r="BN59" s="63"/>
      <c r="BZ59" s="55"/>
    </row>
    <row r="60" spans="2:78" ht="11.25" customHeight="1" x14ac:dyDescent="0.25">
      <c r="B60" s="219" t="s">
        <v>148</v>
      </c>
      <c r="C60" s="219"/>
      <c r="D60" s="219"/>
      <c r="E60" s="219"/>
      <c r="F60" s="219"/>
      <c r="G60" s="219"/>
      <c r="H60" s="219"/>
      <c r="J60" s="17" t="str">
        <f t="shared" si="4"/>
        <v/>
      </c>
      <c r="K60" s="94"/>
      <c r="M60" s="17" t="str">
        <f t="shared" si="5"/>
        <v/>
      </c>
      <c r="N60" s="94"/>
      <c r="O60" s="87"/>
      <c r="P60" s="62" t="str">
        <f t="shared" si="1"/>
        <v/>
      </c>
      <c r="Q60" s="102"/>
      <c r="R60" s="102"/>
      <c r="S60" s="102"/>
      <c r="T60" s="102"/>
      <c r="U60" s="102"/>
      <c r="V60" s="102"/>
      <c r="W60" s="102"/>
      <c r="X60" s="102"/>
      <c r="Y60" s="102"/>
      <c r="Z60" s="102"/>
      <c r="AA60" s="102"/>
      <c r="AB60" s="102"/>
      <c r="AC60" s="102"/>
      <c r="AD60" s="102"/>
      <c r="AE60" s="102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3"/>
      <c r="BK60" s="63"/>
      <c r="BL60" s="63"/>
      <c r="BM60" s="63"/>
      <c r="BN60" s="63"/>
      <c r="BZ60" s="55"/>
    </row>
    <row r="61" spans="2:78" ht="11.25" customHeight="1" x14ac:dyDescent="0.25">
      <c r="B61" s="12"/>
      <c r="C61" s="56"/>
      <c r="D61" s="57"/>
      <c r="E61" s="53"/>
      <c r="F61" s="12"/>
      <c r="G61" s="64"/>
      <c r="H61" s="65"/>
      <c r="J61" s="17" t="str">
        <f t="shared" si="4"/>
        <v/>
      </c>
      <c r="K61" s="96"/>
      <c r="M61" s="17" t="str">
        <f t="shared" si="5"/>
        <v/>
      </c>
      <c r="N61" s="94"/>
      <c r="O61" s="87"/>
      <c r="P61" s="62" t="str">
        <f t="shared" si="1"/>
        <v/>
      </c>
      <c r="Q61" s="102"/>
      <c r="R61" s="102"/>
      <c r="S61" s="102"/>
      <c r="T61" s="102"/>
      <c r="U61" s="102"/>
      <c r="V61" s="102"/>
      <c r="W61" s="102"/>
      <c r="X61" s="102"/>
      <c r="Y61" s="102"/>
      <c r="Z61" s="102"/>
      <c r="AA61" s="102"/>
      <c r="AB61" s="102"/>
      <c r="AC61" s="102"/>
      <c r="AD61" s="102"/>
      <c r="AE61" s="102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3"/>
      <c r="BK61" s="63"/>
      <c r="BL61" s="63"/>
      <c r="BM61" s="63"/>
      <c r="BN61" s="63"/>
      <c r="BZ61" s="55"/>
    </row>
    <row r="62" spans="2:78" ht="11.25" customHeight="1" x14ac:dyDescent="0.25">
      <c r="B62" s="12"/>
      <c r="C62" s="56"/>
      <c r="D62" s="57"/>
      <c r="E62" s="53"/>
      <c r="F62" s="12"/>
      <c r="G62" s="64"/>
      <c r="H62" s="65"/>
      <c r="J62" s="17" t="str">
        <f t="shared" si="4"/>
        <v/>
      </c>
      <c r="K62" s="94"/>
      <c r="M62" s="17" t="str">
        <f t="shared" si="5"/>
        <v/>
      </c>
      <c r="N62" s="94"/>
      <c r="O62" s="87"/>
      <c r="P62" s="62" t="str">
        <f t="shared" si="1"/>
        <v/>
      </c>
      <c r="Q62" s="102"/>
      <c r="R62" s="102"/>
      <c r="S62" s="102"/>
      <c r="T62" s="102"/>
      <c r="U62" s="102"/>
      <c r="V62" s="102"/>
      <c r="W62" s="102"/>
      <c r="X62" s="102"/>
      <c r="Y62" s="102"/>
      <c r="Z62" s="102"/>
      <c r="AA62" s="102"/>
      <c r="AB62" s="102"/>
      <c r="AC62" s="102"/>
      <c r="AD62" s="102"/>
      <c r="AE62" s="102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3"/>
      <c r="AZ62" s="63"/>
      <c r="BA62" s="63"/>
      <c r="BB62" s="63"/>
      <c r="BC62" s="63"/>
      <c r="BD62" s="63"/>
      <c r="BE62" s="63"/>
      <c r="BF62" s="63"/>
      <c r="BG62" s="63"/>
      <c r="BH62" s="63"/>
      <c r="BI62" s="63"/>
      <c r="BJ62" s="63"/>
      <c r="BK62" s="63"/>
      <c r="BL62" s="63"/>
      <c r="BM62" s="63"/>
      <c r="BN62" s="63"/>
      <c r="BZ62" s="55"/>
    </row>
    <row r="63" spans="2:78" ht="11.25" customHeight="1" x14ac:dyDescent="0.25">
      <c r="B63" s="12"/>
      <c r="C63" s="58"/>
      <c r="D63" s="57"/>
      <c r="E63" s="53"/>
      <c r="F63" s="12"/>
      <c r="G63" s="64"/>
      <c r="H63" s="65"/>
      <c r="J63" s="17" t="str">
        <f t="shared" si="4"/>
        <v/>
      </c>
      <c r="K63" s="94"/>
      <c r="M63" s="17" t="str">
        <f t="shared" si="5"/>
        <v/>
      </c>
      <c r="N63" s="94"/>
      <c r="O63" s="87"/>
      <c r="P63" s="62" t="str">
        <f t="shared" si="1"/>
        <v/>
      </c>
      <c r="Q63" s="102"/>
      <c r="R63" s="102"/>
      <c r="S63" s="102"/>
      <c r="T63" s="102"/>
      <c r="U63" s="102"/>
      <c r="V63" s="102"/>
      <c r="W63" s="102"/>
      <c r="X63" s="102"/>
      <c r="Y63" s="102"/>
      <c r="Z63" s="102"/>
      <c r="AA63" s="102"/>
      <c r="AB63" s="102"/>
      <c r="AC63" s="102"/>
      <c r="AD63" s="102"/>
      <c r="AE63" s="102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3"/>
      <c r="BH63" s="63"/>
      <c r="BI63" s="63"/>
      <c r="BJ63" s="63"/>
      <c r="BK63" s="63"/>
      <c r="BL63" s="63"/>
      <c r="BM63" s="63"/>
      <c r="BN63" s="63"/>
      <c r="BZ63" s="55"/>
    </row>
    <row r="64" spans="2:78" ht="11.25" customHeight="1" x14ac:dyDescent="0.25">
      <c r="B64" s="12"/>
      <c r="C64" s="58"/>
      <c r="D64" s="57"/>
      <c r="E64" s="53"/>
      <c r="F64" s="12"/>
      <c r="G64" s="64"/>
      <c r="H64" s="65"/>
      <c r="J64" s="17" t="str">
        <f t="shared" si="4"/>
        <v/>
      </c>
      <c r="K64" s="94"/>
      <c r="M64" s="17" t="str">
        <f t="shared" si="5"/>
        <v/>
      </c>
      <c r="N64" s="94"/>
      <c r="O64" s="87"/>
      <c r="P64" s="62" t="str">
        <f t="shared" si="1"/>
        <v/>
      </c>
      <c r="Q64" s="102"/>
      <c r="R64" s="102"/>
      <c r="S64" s="102"/>
      <c r="T64" s="102"/>
      <c r="U64" s="102"/>
      <c r="V64" s="102"/>
      <c r="W64" s="102"/>
      <c r="X64" s="102"/>
      <c r="Y64" s="102"/>
      <c r="Z64" s="102"/>
      <c r="AA64" s="102"/>
      <c r="AB64" s="102"/>
      <c r="AC64" s="102"/>
      <c r="AD64" s="102"/>
      <c r="AE64" s="102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63"/>
      <c r="AS64" s="63"/>
      <c r="AT64" s="63"/>
      <c r="AU64" s="63"/>
      <c r="AV64" s="63"/>
      <c r="AW64" s="63"/>
      <c r="AX64" s="63"/>
      <c r="AY64" s="63"/>
      <c r="AZ64" s="63"/>
      <c r="BA64" s="63"/>
      <c r="BB64" s="63"/>
      <c r="BC64" s="63"/>
      <c r="BD64" s="63"/>
      <c r="BE64" s="63"/>
      <c r="BF64" s="63"/>
      <c r="BG64" s="63"/>
      <c r="BH64" s="63"/>
      <c r="BI64" s="63"/>
      <c r="BJ64" s="63"/>
      <c r="BK64" s="63"/>
      <c r="BL64" s="63"/>
      <c r="BM64" s="63"/>
      <c r="BN64" s="63"/>
      <c r="BZ64" s="55"/>
    </row>
    <row r="65" spans="2:78" ht="11.25" customHeight="1" x14ac:dyDescent="0.25">
      <c r="B65" s="12"/>
      <c r="C65" s="58"/>
      <c r="D65" s="57"/>
      <c r="E65" s="53"/>
      <c r="F65" s="12"/>
      <c r="G65" s="64"/>
      <c r="H65" s="65"/>
      <c r="J65" s="17" t="str">
        <f t="shared" si="4"/>
        <v/>
      </c>
      <c r="K65" s="94"/>
      <c r="M65" s="17" t="str">
        <f t="shared" si="5"/>
        <v/>
      </c>
      <c r="N65" s="94"/>
      <c r="O65" s="87"/>
      <c r="P65" s="62" t="str">
        <f t="shared" si="1"/>
        <v/>
      </c>
      <c r="Q65" s="102"/>
      <c r="R65" s="102"/>
      <c r="S65" s="102"/>
      <c r="T65" s="102"/>
      <c r="U65" s="102"/>
      <c r="V65" s="102"/>
      <c r="W65" s="102"/>
      <c r="X65" s="102"/>
      <c r="Y65" s="102"/>
      <c r="Z65" s="102"/>
      <c r="AA65" s="102"/>
      <c r="AB65" s="102"/>
      <c r="AC65" s="102"/>
      <c r="AD65" s="102"/>
      <c r="AE65" s="102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  <c r="BB65" s="63"/>
      <c r="BC65" s="63"/>
      <c r="BD65" s="63"/>
      <c r="BE65" s="63"/>
      <c r="BF65" s="63"/>
      <c r="BG65" s="63"/>
      <c r="BH65" s="63"/>
      <c r="BI65" s="63"/>
      <c r="BJ65" s="63"/>
      <c r="BK65" s="63"/>
      <c r="BL65" s="63"/>
      <c r="BM65" s="63"/>
      <c r="BN65" s="63"/>
      <c r="BZ65" s="55"/>
    </row>
    <row r="66" spans="2:78" ht="11.25" customHeight="1" x14ac:dyDescent="0.25">
      <c r="B66" s="12"/>
      <c r="C66" s="58"/>
      <c r="E66" s="53"/>
      <c r="F66" s="12"/>
      <c r="G66" s="64"/>
      <c r="H66" s="65"/>
      <c r="J66" s="17" t="str">
        <f t="shared" si="4"/>
        <v/>
      </c>
      <c r="K66" s="94"/>
      <c r="M66" s="17" t="str">
        <f t="shared" si="5"/>
        <v/>
      </c>
      <c r="N66" s="94"/>
      <c r="O66" s="87"/>
      <c r="P66" s="62" t="str">
        <f t="shared" si="1"/>
        <v/>
      </c>
      <c r="Q66" s="102"/>
      <c r="R66" s="102"/>
      <c r="S66" s="102"/>
      <c r="T66" s="102"/>
      <c r="U66" s="102"/>
      <c r="V66" s="102"/>
      <c r="W66" s="102"/>
      <c r="X66" s="102"/>
      <c r="Y66" s="102"/>
      <c r="Z66" s="102"/>
      <c r="AA66" s="102"/>
      <c r="AB66" s="102"/>
      <c r="AC66" s="102"/>
      <c r="AD66" s="102"/>
      <c r="AE66" s="102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63"/>
      <c r="BC66" s="63"/>
      <c r="BD66" s="63"/>
      <c r="BE66" s="63"/>
      <c r="BF66" s="63"/>
      <c r="BG66" s="63"/>
      <c r="BH66" s="63"/>
      <c r="BI66" s="63"/>
      <c r="BJ66" s="63"/>
      <c r="BK66" s="63"/>
      <c r="BL66" s="63"/>
      <c r="BM66" s="63"/>
      <c r="BN66" s="63"/>
      <c r="BZ66" s="55"/>
    </row>
    <row r="67" spans="2:78" ht="11.25" customHeight="1" x14ac:dyDescent="0.25">
      <c r="B67" s="12"/>
      <c r="C67" s="58"/>
      <c r="E67" s="53"/>
      <c r="F67" s="12"/>
      <c r="G67" s="64"/>
      <c r="H67" s="65"/>
      <c r="J67" s="17" t="str">
        <f t="shared" si="4"/>
        <v/>
      </c>
      <c r="K67" s="94"/>
      <c r="M67" s="17" t="str">
        <f t="shared" si="5"/>
        <v/>
      </c>
      <c r="N67" s="94"/>
      <c r="O67" s="87"/>
      <c r="P67" s="62" t="str">
        <f t="shared" si="1"/>
        <v/>
      </c>
      <c r="Q67" s="102"/>
      <c r="R67" s="102"/>
      <c r="S67" s="102"/>
      <c r="T67" s="102"/>
      <c r="U67" s="102"/>
      <c r="V67" s="102"/>
      <c r="W67" s="102"/>
      <c r="X67" s="102"/>
      <c r="Y67" s="102"/>
      <c r="Z67" s="102"/>
      <c r="AA67" s="102"/>
      <c r="AB67" s="102"/>
      <c r="AC67" s="102"/>
      <c r="AD67" s="102"/>
      <c r="AE67" s="102"/>
      <c r="AF67" s="63"/>
      <c r="AG67" s="63"/>
      <c r="AH67" s="63"/>
      <c r="AI67" s="63"/>
      <c r="AJ67" s="63"/>
      <c r="AK67" s="63"/>
      <c r="AL67" s="63"/>
      <c r="AM67" s="63"/>
      <c r="AN67" s="63"/>
      <c r="AO67" s="63"/>
      <c r="AP67" s="63"/>
      <c r="AQ67" s="63"/>
      <c r="AR67" s="63"/>
      <c r="AS67" s="63"/>
      <c r="AT67" s="63"/>
      <c r="AU67" s="63"/>
      <c r="AV67" s="63"/>
      <c r="AW67" s="63"/>
      <c r="AX67" s="63"/>
      <c r="AY67" s="63"/>
      <c r="AZ67" s="63"/>
      <c r="BA67" s="63"/>
      <c r="BB67" s="63"/>
      <c r="BC67" s="63"/>
      <c r="BD67" s="63"/>
      <c r="BE67" s="63"/>
      <c r="BF67" s="63"/>
      <c r="BG67" s="63"/>
      <c r="BH67" s="63"/>
      <c r="BI67" s="63"/>
      <c r="BJ67" s="63"/>
      <c r="BK67" s="63"/>
      <c r="BL67" s="63"/>
      <c r="BM67" s="63"/>
      <c r="BN67" s="63"/>
      <c r="BZ67" s="55"/>
    </row>
    <row r="68" spans="2:78" ht="11.25" customHeight="1" x14ac:dyDescent="0.25">
      <c r="B68" s="12"/>
      <c r="C68" s="58"/>
      <c r="E68" s="53"/>
      <c r="F68" s="12"/>
      <c r="G68" s="64"/>
      <c r="H68" s="65"/>
      <c r="J68" s="17" t="str">
        <f t="shared" si="4"/>
        <v/>
      </c>
      <c r="K68" s="94"/>
      <c r="M68" s="17" t="str">
        <f t="shared" si="5"/>
        <v/>
      </c>
      <c r="N68" s="94"/>
      <c r="O68" s="87"/>
      <c r="P68" s="62" t="str">
        <f t="shared" si="1"/>
        <v/>
      </c>
      <c r="Q68" s="102"/>
      <c r="R68" s="102"/>
      <c r="S68" s="102"/>
      <c r="T68" s="102"/>
      <c r="U68" s="102"/>
      <c r="V68" s="102"/>
      <c r="W68" s="102"/>
      <c r="X68" s="102"/>
      <c r="Y68" s="102"/>
      <c r="Z68" s="102"/>
      <c r="AA68" s="102"/>
      <c r="AB68" s="102"/>
      <c r="AC68" s="102"/>
      <c r="AD68" s="102"/>
      <c r="AE68" s="102"/>
      <c r="AF68" s="63"/>
      <c r="AG68" s="63"/>
      <c r="AH68" s="63"/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63"/>
      <c r="BH68" s="63"/>
      <c r="BI68" s="63"/>
      <c r="BJ68" s="63"/>
      <c r="BK68" s="63"/>
      <c r="BL68" s="63"/>
      <c r="BM68" s="63"/>
      <c r="BN68" s="63"/>
      <c r="BZ68" s="55"/>
    </row>
    <row r="69" spans="2:78" ht="11.25" customHeight="1" x14ac:dyDescent="0.25">
      <c r="J69" s="17" t="str">
        <f t="shared" si="4"/>
        <v/>
      </c>
      <c r="K69" s="94"/>
      <c r="M69" s="17" t="str">
        <f t="shared" si="5"/>
        <v/>
      </c>
      <c r="N69" s="94"/>
      <c r="O69" s="87"/>
      <c r="P69" s="62" t="str">
        <f t="shared" si="1"/>
        <v/>
      </c>
      <c r="Q69" s="102"/>
      <c r="R69" s="102"/>
      <c r="S69" s="102"/>
      <c r="T69" s="102"/>
      <c r="U69" s="102"/>
      <c r="V69" s="102"/>
      <c r="W69" s="102"/>
      <c r="X69" s="102"/>
      <c r="Y69" s="102"/>
      <c r="Z69" s="102"/>
      <c r="AA69" s="102"/>
      <c r="AB69" s="102"/>
      <c r="AC69" s="102"/>
      <c r="AD69" s="102"/>
      <c r="AE69" s="102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  <c r="BD69" s="63"/>
      <c r="BE69" s="63"/>
      <c r="BF69" s="63"/>
      <c r="BG69" s="63"/>
      <c r="BH69" s="63"/>
      <c r="BI69" s="63"/>
      <c r="BJ69" s="63"/>
      <c r="BK69" s="63"/>
      <c r="BL69" s="63"/>
      <c r="BM69" s="63"/>
      <c r="BN69" s="63"/>
      <c r="BZ69" s="55"/>
    </row>
    <row r="70" spans="2:78" ht="11.25" customHeight="1" x14ac:dyDescent="0.25">
      <c r="J70" s="17" t="str">
        <f t="shared" si="4"/>
        <v/>
      </c>
      <c r="K70" s="96"/>
      <c r="M70" s="17" t="str">
        <f t="shared" si="5"/>
        <v/>
      </c>
      <c r="N70" s="94"/>
      <c r="O70" s="87"/>
      <c r="P70" s="62" t="str">
        <f t="shared" si="1"/>
        <v/>
      </c>
      <c r="Q70" s="102"/>
      <c r="R70" s="102"/>
      <c r="S70" s="102"/>
      <c r="T70" s="102"/>
      <c r="U70" s="102"/>
      <c r="V70" s="102"/>
      <c r="W70" s="102"/>
      <c r="X70" s="102"/>
      <c r="Y70" s="102"/>
      <c r="Z70" s="102"/>
      <c r="AA70" s="102"/>
      <c r="AB70" s="102"/>
      <c r="AC70" s="102"/>
      <c r="AD70" s="102"/>
      <c r="AE70" s="102"/>
      <c r="AF70" s="63"/>
      <c r="AG70" s="63"/>
      <c r="AH70" s="63"/>
      <c r="AI70" s="63"/>
      <c r="AJ70" s="63"/>
      <c r="AK70" s="63"/>
      <c r="AL70" s="63"/>
      <c r="AM70" s="63"/>
      <c r="AN70" s="63"/>
      <c r="AO70" s="63"/>
      <c r="AP70" s="63"/>
      <c r="AQ70" s="63"/>
      <c r="AR70" s="63"/>
      <c r="AS70" s="63"/>
      <c r="AT70" s="63"/>
      <c r="AU70" s="63"/>
      <c r="AV70" s="63"/>
      <c r="AW70" s="63"/>
      <c r="AX70" s="63"/>
      <c r="AY70" s="63"/>
      <c r="AZ70" s="63"/>
      <c r="BA70" s="63"/>
      <c r="BB70" s="63"/>
      <c r="BC70" s="63"/>
      <c r="BD70" s="63"/>
      <c r="BE70" s="63"/>
      <c r="BF70" s="63"/>
      <c r="BG70" s="63"/>
      <c r="BH70" s="63"/>
      <c r="BI70" s="63"/>
      <c r="BJ70" s="63"/>
      <c r="BK70" s="63"/>
      <c r="BL70" s="63"/>
      <c r="BM70" s="63"/>
      <c r="BN70" s="63"/>
      <c r="BZ70" s="55"/>
    </row>
    <row r="71" spans="2:78" ht="11.25" customHeight="1" x14ac:dyDescent="0.25">
      <c r="J71" s="17" t="str">
        <f t="shared" si="4"/>
        <v/>
      </c>
      <c r="K71" s="96"/>
      <c r="M71" s="17" t="str">
        <f t="shared" si="5"/>
        <v/>
      </c>
      <c r="N71" s="94"/>
      <c r="O71" s="87"/>
      <c r="P71" s="62" t="str">
        <f t="shared" si="1"/>
        <v/>
      </c>
      <c r="Q71" s="102"/>
      <c r="R71" s="102"/>
      <c r="S71" s="102"/>
      <c r="T71" s="102"/>
      <c r="U71" s="102"/>
      <c r="V71" s="102"/>
      <c r="W71" s="102"/>
      <c r="X71" s="102"/>
      <c r="Y71" s="102"/>
      <c r="Z71" s="102"/>
      <c r="AA71" s="102"/>
      <c r="AB71" s="102"/>
      <c r="AC71" s="102"/>
      <c r="AD71" s="102"/>
      <c r="AE71" s="102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3"/>
      <c r="BH71" s="63"/>
      <c r="BI71" s="63"/>
      <c r="BJ71" s="63"/>
      <c r="BK71" s="63"/>
      <c r="BL71" s="63"/>
      <c r="BM71" s="63"/>
      <c r="BN71" s="63"/>
      <c r="BZ71" s="55"/>
    </row>
    <row r="72" spans="2:78" ht="11.25" customHeight="1" x14ac:dyDescent="0.25">
      <c r="J72" s="17" t="str">
        <f t="shared" si="4"/>
        <v/>
      </c>
      <c r="K72" s="94"/>
      <c r="M72" s="17" t="str">
        <f t="shared" si="5"/>
        <v/>
      </c>
      <c r="N72" s="94"/>
      <c r="O72" s="87"/>
      <c r="P72" s="62" t="str">
        <f t="shared" si="1"/>
        <v/>
      </c>
      <c r="Q72" s="102"/>
      <c r="R72" s="102"/>
      <c r="S72" s="102"/>
      <c r="T72" s="102"/>
      <c r="U72" s="102"/>
      <c r="V72" s="102"/>
      <c r="W72" s="102"/>
      <c r="X72" s="102"/>
      <c r="Y72" s="102"/>
      <c r="Z72" s="102"/>
      <c r="AA72" s="102"/>
      <c r="AB72" s="102"/>
      <c r="AC72" s="102"/>
      <c r="AD72" s="102"/>
      <c r="AE72" s="102"/>
      <c r="AF72" s="63"/>
      <c r="AG72" s="63"/>
      <c r="AH72" s="63"/>
      <c r="AI72" s="63"/>
      <c r="AJ72" s="63"/>
      <c r="AK72" s="63"/>
      <c r="AL72" s="63"/>
      <c r="AM72" s="63"/>
      <c r="AN72" s="63"/>
      <c r="AO72" s="63"/>
      <c r="AP72" s="63"/>
      <c r="AQ72" s="63"/>
      <c r="AR72" s="63"/>
      <c r="AS72" s="63"/>
      <c r="AT72" s="63"/>
      <c r="AU72" s="63"/>
      <c r="AV72" s="63"/>
      <c r="AW72" s="63"/>
      <c r="AX72" s="63"/>
      <c r="AY72" s="63"/>
      <c r="AZ72" s="63"/>
      <c r="BA72" s="63"/>
      <c r="BB72" s="63"/>
      <c r="BC72" s="63"/>
      <c r="BD72" s="63"/>
      <c r="BE72" s="63"/>
      <c r="BF72" s="63"/>
      <c r="BG72" s="63"/>
      <c r="BH72" s="63"/>
      <c r="BI72" s="63"/>
      <c r="BJ72" s="63"/>
      <c r="BK72" s="63"/>
      <c r="BL72" s="63"/>
      <c r="BM72" s="63"/>
      <c r="BN72" s="63"/>
      <c r="BZ72" s="55"/>
    </row>
    <row r="73" spans="2:78" ht="11.25" customHeight="1" x14ac:dyDescent="0.25">
      <c r="J73" s="17" t="str">
        <f t="shared" si="4"/>
        <v/>
      </c>
      <c r="K73" s="94"/>
      <c r="M73" s="17" t="str">
        <f t="shared" si="5"/>
        <v/>
      </c>
      <c r="N73" s="94"/>
      <c r="O73" s="87"/>
      <c r="P73" s="62" t="str">
        <f t="shared" si="1"/>
        <v/>
      </c>
      <c r="Q73" s="102"/>
      <c r="R73" s="102"/>
      <c r="S73" s="102"/>
      <c r="T73" s="102"/>
      <c r="U73" s="102"/>
      <c r="V73" s="102"/>
      <c r="W73" s="102"/>
      <c r="X73" s="102"/>
      <c r="Y73" s="102"/>
      <c r="Z73" s="102"/>
      <c r="AA73" s="102"/>
      <c r="AB73" s="102"/>
      <c r="AC73" s="102"/>
      <c r="AD73" s="102"/>
      <c r="AE73" s="102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  <c r="BD73" s="63"/>
      <c r="BE73" s="63"/>
      <c r="BF73" s="63"/>
      <c r="BG73" s="63"/>
      <c r="BH73" s="63"/>
      <c r="BI73" s="63"/>
      <c r="BJ73" s="63"/>
      <c r="BK73" s="63"/>
      <c r="BL73" s="63"/>
      <c r="BM73" s="63"/>
      <c r="BN73" s="63"/>
      <c r="BZ73" s="55"/>
    </row>
    <row r="74" spans="2:78" ht="11.25" customHeight="1" x14ac:dyDescent="0.25">
      <c r="D74" s="57"/>
      <c r="J74" s="17" t="str">
        <f t="shared" si="4"/>
        <v/>
      </c>
      <c r="K74" s="94"/>
      <c r="M74" s="17" t="str">
        <f t="shared" si="5"/>
        <v/>
      </c>
      <c r="N74" s="94"/>
      <c r="O74" s="87"/>
      <c r="P74" s="62" t="str">
        <f t="shared" ref="P74:P137" si="6">IF(SUM(Q74:BN74)&gt;0,SUM(Q74:BN74),"")</f>
        <v/>
      </c>
      <c r="Q74" s="102"/>
      <c r="R74" s="102"/>
      <c r="S74" s="102"/>
      <c r="T74" s="102"/>
      <c r="U74" s="102"/>
      <c r="V74" s="102"/>
      <c r="W74" s="102"/>
      <c r="X74" s="102"/>
      <c r="Y74" s="102"/>
      <c r="Z74" s="102"/>
      <c r="AA74" s="102"/>
      <c r="AB74" s="102"/>
      <c r="AC74" s="102"/>
      <c r="AD74" s="102"/>
      <c r="AE74" s="102"/>
      <c r="AF74" s="63"/>
      <c r="AG74" s="63"/>
      <c r="AH74" s="63"/>
      <c r="AI74" s="63"/>
      <c r="AJ74" s="63"/>
      <c r="AK74" s="63"/>
      <c r="AL74" s="63"/>
      <c r="AM74" s="63"/>
      <c r="AN74" s="63"/>
      <c r="AO74" s="63"/>
      <c r="AP74" s="63"/>
      <c r="AQ74" s="63"/>
      <c r="AR74" s="63"/>
      <c r="AS74" s="63"/>
      <c r="AT74" s="63"/>
      <c r="AU74" s="63"/>
      <c r="AV74" s="63"/>
      <c r="AW74" s="63"/>
      <c r="AX74" s="63"/>
      <c r="AY74" s="63"/>
      <c r="AZ74" s="63"/>
      <c r="BA74" s="63"/>
      <c r="BB74" s="63"/>
      <c r="BC74" s="63"/>
      <c r="BD74" s="63"/>
      <c r="BE74" s="63"/>
      <c r="BF74" s="63"/>
      <c r="BG74" s="63"/>
      <c r="BH74" s="63"/>
      <c r="BI74" s="63"/>
      <c r="BJ74" s="63"/>
      <c r="BK74" s="63"/>
      <c r="BL74" s="63"/>
      <c r="BM74" s="63"/>
      <c r="BN74" s="63"/>
      <c r="BZ74" s="55"/>
    </row>
    <row r="75" spans="2:78" ht="11.25" customHeight="1" x14ac:dyDescent="0.25">
      <c r="D75" s="57"/>
      <c r="J75" s="17" t="str">
        <f t="shared" ref="J75:J108" si="7">IF(K74&lt;&gt;"",(J74+1),"")</f>
        <v/>
      </c>
      <c r="K75" s="94"/>
      <c r="M75" s="17" t="str">
        <f t="shared" ref="M75:M138" si="8">IF(N74&lt;&gt;"",(M74+1),"")</f>
        <v/>
      </c>
      <c r="N75" s="94"/>
      <c r="O75" s="87"/>
      <c r="P75" s="62" t="str">
        <f t="shared" si="6"/>
        <v/>
      </c>
      <c r="Q75" s="102"/>
      <c r="R75" s="102"/>
      <c r="S75" s="102"/>
      <c r="T75" s="102"/>
      <c r="U75" s="102"/>
      <c r="V75" s="102"/>
      <c r="W75" s="102"/>
      <c r="X75" s="102"/>
      <c r="Y75" s="102"/>
      <c r="Z75" s="102"/>
      <c r="AA75" s="102"/>
      <c r="AB75" s="102"/>
      <c r="AC75" s="102"/>
      <c r="AD75" s="102"/>
      <c r="AE75" s="102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  <c r="BF75" s="63"/>
      <c r="BG75" s="63"/>
      <c r="BH75" s="63"/>
      <c r="BI75" s="63"/>
      <c r="BJ75" s="63"/>
      <c r="BK75" s="63"/>
      <c r="BL75" s="63"/>
      <c r="BM75" s="63"/>
      <c r="BN75" s="63"/>
      <c r="BZ75" s="55"/>
    </row>
    <row r="76" spans="2:78" ht="11.25" customHeight="1" x14ac:dyDescent="0.25">
      <c r="J76" s="17" t="str">
        <f t="shared" si="7"/>
        <v/>
      </c>
      <c r="K76" s="94"/>
      <c r="M76" s="17" t="str">
        <f t="shared" si="8"/>
        <v/>
      </c>
      <c r="N76" s="94"/>
      <c r="O76" s="87"/>
      <c r="P76" s="62" t="str">
        <f t="shared" si="6"/>
        <v/>
      </c>
      <c r="Q76" s="102"/>
      <c r="R76" s="102"/>
      <c r="S76" s="102"/>
      <c r="T76" s="102"/>
      <c r="U76" s="102"/>
      <c r="V76" s="102"/>
      <c r="W76" s="102"/>
      <c r="X76" s="102"/>
      <c r="Y76" s="102"/>
      <c r="Z76" s="102"/>
      <c r="AA76" s="102"/>
      <c r="AB76" s="102"/>
      <c r="AC76" s="102"/>
      <c r="AD76" s="102"/>
      <c r="AE76" s="102"/>
      <c r="AF76" s="63"/>
      <c r="AG76" s="63"/>
      <c r="AH76" s="63"/>
      <c r="AI76" s="63"/>
      <c r="AJ76" s="63"/>
      <c r="AK76" s="63"/>
      <c r="AL76" s="63"/>
      <c r="AM76" s="63"/>
      <c r="AN76" s="63"/>
      <c r="AO76" s="63"/>
      <c r="AP76" s="63"/>
      <c r="AQ76" s="63"/>
      <c r="AR76" s="63"/>
      <c r="AS76" s="63"/>
      <c r="AT76" s="63"/>
      <c r="AU76" s="63"/>
      <c r="AV76" s="63"/>
      <c r="AW76" s="63"/>
      <c r="AX76" s="63"/>
      <c r="AY76" s="63"/>
      <c r="AZ76" s="63"/>
      <c r="BA76" s="63"/>
      <c r="BB76" s="63"/>
      <c r="BC76" s="63"/>
      <c r="BD76" s="63"/>
      <c r="BE76" s="63"/>
      <c r="BF76" s="63"/>
      <c r="BG76" s="63"/>
      <c r="BH76" s="63"/>
      <c r="BI76" s="63"/>
      <c r="BJ76" s="63"/>
      <c r="BK76" s="63"/>
      <c r="BL76" s="63"/>
      <c r="BM76" s="63"/>
      <c r="BN76" s="63"/>
      <c r="BZ76" s="55"/>
    </row>
    <row r="77" spans="2:78" ht="11.25" customHeight="1" x14ac:dyDescent="0.25">
      <c r="J77" s="17" t="str">
        <f t="shared" si="7"/>
        <v/>
      </c>
      <c r="K77" s="96"/>
      <c r="M77" s="17" t="str">
        <f t="shared" si="8"/>
        <v/>
      </c>
      <c r="N77" s="94"/>
      <c r="O77" s="87"/>
      <c r="P77" s="62" t="str">
        <f t="shared" si="6"/>
        <v/>
      </c>
      <c r="Q77" s="102"/>
      <c r="R77" s="102"/>
      <c r="S77" s="102"/>
      <c r="T77" s="102"/>
      <c r="U77" s="102"/>
      <c r="V77" s="102"/>
      <c r="W77" s="102"/>
      <c r="X77" s="102"/>
      <c r="Y77" s="102"/>
      <c r="Z77" s="102"/>
      <c r="AA77" s="102"/>
      <c r="AB77" s="102"/>
      <c r="AC77" s="102"/>
      <c r="AD77" s="102"/>
      <c r="AE77" s="102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3"/>
      <c r="BH77" s="63"/>
      <c r="BI77" s="63"/>
      <c r="BJ77" s="63"/>
      <c r="BK77" s="63"/>
      <c r="BL77" s="63"/>
      <c r="BM77" s="63"/>
      <c r="BN77" s="63"/>
      <c r="BZ77" s="55"/>
    </row>
    <row r="78" spans="2:78" ht="11.25" customHeight="1" x14ac:dyDescent="0.25">
      <c r="J78" s="17" t="str">
        <f t="shared" si="7"/>
        <v/>
      </c>
      <c r="K78" s="94"/>
      <c r="M78" s="17" t="str">
        <f t="shared" si="8"/>
        <v/>
      </c>
      <c r="N78" s="94"/>
      <c r="O78" s="87"/>
      <c r="P78" s="62" t="str">
        <f t="shared" si="6"/>
        <v/>
      </c>
      <c r="Q78" s="102"/>
      <c r="R78" s="102"/>
      <c r="S78" s="102"/>
      <c r="T78" s="102"/>
      <c r="U78" s="102"/>
      <c r="V78" s="102"/>
      <c r="W78" s="102"/>
      <c r="X78" s="102"/>
      <c r="Y78" s="102"/>
      <c r="Z78" s="102"/>
      <c r="AA78" s="102"/>
      <c r="AB78" s="102"/>
      <c r="AC78" s="102"/>
      <c r="AD78" s="102"/>
      <c r="AE78" s="102"/>
      <c r="AF78" s="63"/>
      <c r="AG78" s="63"/>
      <c r="AH78" s="63"/>
      <c r="AI78" s="63"/>
      <c r="AJ78" s="63"/>
      <c r="AK78" s="63"/>
      <c r="AL78" s="63"/>
      <c r="AM78" s="63"/>
      <c r="AN78" s="63"/>
      <c r="AO78" s="63"/>
      <c r="AP78" s="63"/>
      <c r="AQ78" s="63"/>
      <c r="AR78" s="63"/>
      <c r="AS78" s="63"/>
      <c r="AT78" s="63"/>
      <c r="AU78" s="63"/>
      <c r="AV78" s="63"/>
      <c r="AW78" s="63"/>
      <c r="AX78" s="63"/>
      <c r="AY78" s="63"/>
      <c r="AZ78" s="63"/>
      <c r="BA78" s="63"/>
      <c r="BB78" s="63"/>
      <c r="BC78" s="63"/>
      <c r="BD78" s="63"/>
      <c r="BE78" s="63"/>
      <c r="BF78" s="63"/>
      <c r="BG78" s="63"/>
      <c r="BH78" s="63"/>
      <c r="BI78" s="63"/>
      <c r="BJ78" s="63"/>
      <c r="BK78" s="63"/>
      <c r="BL78" s="63"/>
      <c r="BM78" s="63"/>
      <c r="BN78" s="63"/>
      <c r="BZ78" s="55"/>
    </row>
    <row r="79" spans="2:78" ht="11.25" customHeight="1" x14ac:dyDescent="0.25">
      <c r="J79" s="17" t="str">
        <f t="shared" si="7"/>
        <v/>
      </c>
      <c r="K79" s="94"/>
      <c r="M79" s="17" t="str">
        <f t="shared" si="8"/>
        <v/>
      </c>
      <c r="N79" s="94"/>
      <c r="O79" s="87"/>
      <c r="P79" s="62" t="str">
        <f t="shared" si="6"/>
        <v/>
      </c>
      <c r="Q79" s="102"/>
      <c r="R79" s="102"/>
      <c r="S79" s="102"/>
      <c r="T79" s="102"/>
      <c r="U79" s="102"/>
      <c r="V79" s="102"/>
      <c r="W79" s="102"/>
      <c r="X79" s="102"/>
      <c r="Y79" s="102"/>
      <c r="Z79" s="102"/>
      <c r="AA79" s="102"/>
      <c r="AB79" s="102"/>
      <c r="AC79" s="102"/>
      <c r="AD79" s="102"/>
      <c r="AE79" s="102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3"/>
      <c r="BH79" s="63"/>
      <c r="BI79" s="63"/>
      <c r="BJ79" s="63"/>
      <c r="BK79" s="63"/>
      <c r="BL79" s="63"/>
      <c r="BM79" s="63"/>
      <c r="BN79" s="63"/>
      <c r="BZ79" s="55"/>
    </row>
    <row r="80" spans="2:78" ht="11.25" customHeight="1" x14ac:dyDescent="0.25">
      <c r="J80" s="17" t="str">
        <f t="shared" si="7"/>
        <v/>
      </c>
      <c r="K80" s="94"/>
      <c r="M80" s="17" t="str">
        <f t="shared" si="8"/>
        <v/>
      </c>
      <c r="N80" s="94"/>
      <c r="O80" s="87"/>
      <c r="P80" s="62" t="str">
        <f t="shared" si="6"/>
        <v/>
      </c>
      <c r="Q80" s="102"/>
      <c r="R80" s="102"/>
      <c r="S80" s="102"/>
      <c r="T80" s="102"/>
      <c r="U80" s="102"/>
      <c r="V80" s="102"/>
      <c r="W80" s="102"/>
      <c r="X80" s="102"/>
      <c r="Y80" s="102"/>
      <c r="Z80" s="102"/>
      <c r="AA80" s="102"/>
      <c r="AB80" s="102"/>
      <c r="AC80" s="102"/>
      <c r="AD80" s="102"/>
      <c r="AE80" s="102"/>
      <c r="AF80" s="63"/>
      <c r="AG80" s="63"/>
      <c r="AH80" s="63"/>
      <c r="AI80" s="63"/>
      <c r="AJ80" s="63"/>
      <c r="AK80" s="63"/>
      <c r="AL80" s="63"/>
      <c r="AM80" s="63"/>
      <c r="AN80" s="63"/>
      <c r="AO80" s="63"/>
      <c r="AP80" s="63"/>
      <c r="AQ80" s="63"/>
      <c r="AR80" s="63"/>
      <c r="AS80" s="63"/>
      <c r="AT80" s="63"/>
      <c r="AU80" s="63"/>
      <c r="AV80" s="63"/>
      <c r="AW80" s="63"/>
      <c r="AX80" s="63"/>
      <c r="AY80" s="63"/>
      <c r="AZ80" s="63"/>
      <c r="BA80" s="63"/>
      <c r="BB80" s="63"/>
      <c r="BC80" s="63"/>
      <c r="BD80" s="63"/>
      <c r="BE80" s="63"/>
      <c r="BF80" s="63"/>
      <c r="BG80" s="63"/>
      <c r="BH80" s="63"/>
      <c r="BI80" s="63"/>
      <c r="BJ80" s="63"/>
      <c r="BK80" s="63"/>
      <c r="BL80" s="63"/>
      <c r="BM80" s="63"/>
      <c r="BN80" s="63"/>
      <c r="BZ80" s="55"/>
    </row>
    <row r="81" spans="4:78" ht="11.25" customHeight="1" x14ac:dyDescent="0.25">
      <c r="J81" s="17" t="str">
        <f t="shared" si="7"/>
        <v/>
      </c>
      <c r="K81" s="94"/>
      <c r="M81" s="17" t="str">
        <f t="shared" si="8"/>
        <v/>
      </c>
      <c r="N81" s="94"/>
      <c r="O81" s="87"/>
      <c r="P81" s="62" t="str">
        <f t="shared" si="6"/>
        <v/>
      </c>
      <c r="Q81" s="102"/>
      <c r="R81" s="102"/>
      <c r="S81" s="102"/>
      <c r="T81" s="102"/>
      <c r="U81" s="102"/>
      <c r="V81" s="102"/>
      <c r="W81" s="102"/>
      <c r="X81" s="102"/>
      <c r="Y81" s="102"/>
      <c r="Z81" s="102"/>
      <c r="AA81" s="102"/>
      <c r="AB81" s="102"/>
      <c r="AC81" s="102"/>
      <c r="AD81" s="102"/>
      <c r="AE81" s="102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3"/>
      <c r="BH81" s="63"/>
      <c r="BI81" s="63"/>
      <c r="BJ81" s="63"/>
      <c r="BK81" s="63"/>
      <c r="BL81" s="63"/>
      <c r="BM81" s="63"/>
      <c r="BN81" s="63"/>
      <c r="BZ81" s="55"/>
    </row>
    <row r="82" spans="4:78" ht="11.25" customHeight="1" x14ac:dyDescent="0.25">
      <c r="D82" s="57"/>
      <c r="J82" s="17" t="str">
        <f t="shared" si="7"/>
        <v/>
      </c>
      <c r="K82" s="94"/>
      <c r="M82" s="17" t="str">
        <f t="shared" si="8"/>
        <v/>
      </c>
      <c r="N82" s="137"/>
      <c r="O82" s="87"/>
      <c r="P82" s="62" t="str">
        <f t="shared" si="6"/>
        <v/>
      </c>
      <c r="Q82" s="102"/>
      <c r="R82" s="102"/>
      <c r="S82" s="102"/>
      <c r="T82" s="102"/>
      <c r="U82" s="102"/>
      <c r="V82" s="102"/>
      <c r="W82" s="102"/>
      <c r="X82" s="102"/>
      <c r="Y82" s="102"/>
      <c r="Z82" s="102"/>
      <c r="AA82" s="102"/>
      <c r="AB82" s="102"/>
      <c r="AC82" s="102"/>
      <c r="AD82" s="102"/>
      <c r="AE82" s="102"/>
      <c r="AF82" s="63"/>
      <c r="AG82" s="63"/>
      <c r="AH82" s="63"/>
      <c r="AI82" s="63"/>
      <c r="AJ82" s="63"/>
      <c r="AK82" s="63"/>
      <c r="AL82" s="63"/>
      <c r="AM82" s="63"/>
      <c r="AN82" s="63"/>
      <c r="AO82" s="63"/>
      <c r="AP82" s="63"/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3"/>
      <c r="BB82" s="63"/>
      <c r="BC82" s="63"/>
      <c r="BD82" s="63"/>
      <c r="BE82" s="63"/>
      <c r="BF82" s="63"/>
      <c r="BG82" s="63"/>
      <c r="BH82" s="63"/>
      <c r="BI82" s="63"/>
      <c r="BJ82" s="63"/>
      <c r="BK82" s="63"/>
      <c r="BL82" s="63"/>
      <c r="BM82" s="63"/>
      <c r="BN82" s="63"/>
      <c r="BZ82" s="55"/>
    </row>
    <row r="83" spans="4:78" ht="11.25" customHeight="1" x14ac:dyDescent="0.25">
      <c r="J83" s="17" t="str">
        <f t="shared" si="7"/>
        <v/>
      </c>
      <c r="K83" s="94"/>
      <c r="M83" s="17" t="str">
        <f t="shared" si="8"/>
        <v/>
      </c>
      <c r="N83" s="94"/>
      <c r="O83" s="87"/>
      <c r="P83" s="62" t="str">
        <f t="shared" si="6"/>
        <v/>
      </c>
      <c r="Q83" s="102"/>
      <c r="R83" s="102"/>
      <c r="S83" s="102"/>
      <c r="T83" s="102"/>
      <c r="U83" s="102"/>
      <c r="V83" s="102"/>
      <c r="W83" s="102"/>
      <c r="X83" s="102"/>
      <c r="Y83" s="102"/>
      <c r="Z83" s="102"/>
      <c r="AA83" s="102"/>
      <c r="AB83" s="102"/>
      <c r="AC83" s="102"/>
      <c r="AD83" s="102"/>
      <c r="AE83" s="102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3"/>
      <c r="BH83" s="63"/>
      <c r="BI83" s="63"/>
      <c r="BJ83" s="63"/>
      <c r="BK83" s="63"/>
      <c r="BL83" s="63"/>
      <c r="BM83" s="63"/>
      <c r="BN83" s="63"/>
      <c r="BZ83" s="55"/>
    </row>
    <row r="84" spans="4:78" ht="11.25" customHeight="1" x14ac:dyDescent="0.25">
      <c r="J84" s="17" t="str">
        <f t="shared" si="7"/>
        <v/>
      </c>
      <c r="K84" s="206"/>
      <c r="M84" s="17" t="str">
        <f t="shared" si="8"/>
        <v/>
      </c>
      <c r="N84" s="94"/>
      <c r="O84" s="87"/>
      <c r="P84" s="62" t="str">
        <f t="shared" si="6"/>
        <v/>
      </c>
      <c r="Q84" s="102"/>
      <c r="R84" s="102"/>
      <c r="S84" s="102"/>
      <c r="T84" s="102"/>
      <c r="U84" s="102"/>
      <c r="V84" s="102"/>
      <c r="W84" s="102"/>
      <c r="X84" s="102"/>
      <c r="Y84" s="102"/>
      <c r="Z84" s="102"/>
      <c r="AA84" s="102"/>
      <c r="AB84" s="102"/>
      <c r="AC84" s="102"/>
      <c r="AD84" s="102"/>
      <c r="AE84" s="102"/>
      <c r="AF84" s="63"/>
      <c r="AG84" s="63"/>
      <c r="AH84" s="63"/>
      <c r="AI84" s="63"/>
      <c r="AJ84" s="63"/>
      <c r="AK84" s="63"/>
      <c r="AL84" s="63"/>
      <c r="AM84" s="63"/>
      <c r="AN84" s="63"/>
      <c r="AO84" s="63"/>
      <c r="AP84" s="63"/>
      <c r="AQ84" s="63"/>
      <c r="AR84" s="63"/>
      <c r="AS84" s="63"/>
      <c r="AT84" s="63"/>
      <c r="AU84" s="63"/>
      <c r="AV84" s="63"/>
      <c r="AW84" s="63"/>
      <c r="AX84" s="63"/>
      <c r="AY84" s="63"/>
      <c r="AZ84" s="63"/>
      <c r="BA84" s="63"/>
      <c r="BB84" s="63"/>
      <c r="BC84" s="63"/>
      <c r="BD84" s="63"/>
      <c r="BE84" s="63"/>
      <c r="BF84" s="63"/>
      <c r="BG84" s="63"/>
      <c r="BH84" s="63"/>
      <c r="BI84" s="63"/>
      <c r="BJ84" s="63"/>
      <c r="BK84" s="63"/>
      <c r="BL84" s="63"/>
      <c r="BM84" s="63"/>
      <c r="BN84" s="63"/>
      <c r="BZ84" s="55"/>
    </row>
    <row r="85" spans="4:78" ht="11.25" customHeight="1" x14ac:dyDescent="0.25">
      <c r="J85" s="17" t="str">
        <f t="shared" si="7"/>
        <v/>
      </c>
      <c r="K85" s="203"/>
      <c r="M85" s="17" t="str">
        <f t="shared" si="8"/>
        <v/>
      </c>
      <c r="N85" s="94"/>
      <c r="O85" s="87"/>
      <c r="P85" s="62" t="str">
        <f t="shared" si="6"/>
        <v/>
      </c>
      <c r="Q85" s="102"/>
      <c r="R85" s="102"/>
      <c r="S85" s="102"/>
      <c r="T85" s="102"/>
      <c r="U85" s="102"/>
      <c r="V85" s="102"/>
      <c r="W85" s="102"/>
      <c r="X85" s="102"/>
      <c r="Y85" s="102"/>
      <c r="Z85" s="102"/>
      <c r="AA85" s="102"/>
      <c r="AB85" s="102"/>
      <c r="AC85" s="102"/>
      <c r="AD85" s="102"/>
      <c r="AE85" s="102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63"/>
      <c r="BH85" s="63"/>
      <c r="BI85" s="63"/>
      <c r="BJ85" s="63"/>
      <c r="BK85" s="63"/>
      <c r="BL85" s="63"/>
      <c r="BM85" s="63"/>
      <c r="BN85" s="63"/>
      <c r="BZ85" s="55"/>
    </row>
    <row r="86" spans="4:78" ht="11.25" customHeight="1" x14ac:dyDescent="0.25">
      <c r="J86" s="17" t="str">
        <f t="shared" si="7"/>
        <v/>
      </c>
      <c r="K86" s="203"/>
      <c r="M86" s="17" t="str">
        <f t="shared" si="8"/>
        <v/>
      </c>
      <c r="N86" s="94"/>
      <c r="O86" s="87"/>
      <c r="P86" s="62" t="str">
        <f t="shared" si="6"/>
        <v/>
      </c>
      <c r="Q86" s="102"/>
      <c r="R86" s="102"/>
      <c r="S86" s="102"/>
      <c r="T86" s="102"/>
      <c r="U86" s="102"/>
      <c r="V86" s="102"/>
      <c r="W86" s="102"/>
      <c r="X86" s="102"/>
      <c r="Y86" s="102"/>
      <c r="Z86" s="102"/>
      <c r="AA86" s="102"/>
      <c r="AB86" s="102"/>
      <c r="AC86" s="102"/>
      <c r="AD86" s="102"/>
      <c r="AE86" s="102"/>
      <c r="AF86" s="63"/>
      <c r="AG86" s="63"/>
      <c r="AH86" s="63"/>
      <c r="AI86" s="63"/>
      <c r="AJ86" s="63"/>
      <c r="AK86" s="63"/>
      <c r="AL86" s="63"/>
      <c r="AM86" s="63"/>
      <c r="AN86" s="63"/>
      <c r="AO86" s="63"/>
      <c r="AP86" s="63"/>
      <c r="AQ86" s="63"/>
      <c r="AR86" s="63"/>
      <c r="AS86" s="63"/>
      <c r="AT86" s="63"/>
      <c r="AU86" s="63"/>
      <c r="AV86" s="63"/>
      <c r="AW86" s="63"/>
      <c r="AX86" s="63"/>
      <c r="AY86" s="63"/>
      <c r="AZ86" s="63"/>
      <c r="BA86" s="63"/>
      <c r="BB86" s="63"/>
      <c r="BC86" s="63"/>
      <c r="BD86" s="63"/>
      <c r="BE86" s="63"/>
      <c r="BF86" s="63"/>
      <c r="BG86" s="63"/>
      <c r="BH86" s="63"/>
      <c r="BI86" s="63"/>
      <c r="BJ86" s="63"/>
      <c r="BK86" s="63"/>
      <c r="BL86" s="63"/>
      <c r="BM86" s="63"/>
      <c r="BN86" s="63"/>
      <c r="BZ86" s="55"/>
    </row>
    <row r="87" spans="4:78" ht="11.25" customHeight="1" x14ac:dyDescent="0.25">
      <c r="J87" s="17" t="str">
        <f t="shared" si="7"/>
        <v/>
      </c>
      <c r="K87" s="205"/>
      <c r="M87" s="17" t="str">
        <f t="shared" si="8"/>
        <v/>
      </c>
      <c r="N87" s="94"/>
      <c r="O87" s="87"/>
      <c r="P87" s="62" t="str">
        <f t="shared" si="6"/>
        <v/>
      </c>
      <c r="Q87" s="102"/>
      <c r="R87" s="102"/>
      <c r="S87" s="102"/>
      <c r="T87" s="102"/>
      <c r="U87" s="102"/>
      <c r="V87" s="102"/>
      <c r="W87" s="102"/>
      <c r="X87" s="102"/>
      <c r="Y87" s="102"/>
      <c r="Z87" s="102"/>
      <c r="AA87" s="102"/>
      <c r="AB87" s="102"/>
      <c r="AC87" s="102"/>
      <c r="AD87" s="102"/>
      <c r="AE87" s="102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63"/>
      <c r="BA87" s="63"/>
      <c r="BB87" s="63"/>
      <c r="BC87" s="63"/>
      <c r="BD87" s="63"/>
      <c r="BE87" s="63"/>
      <c r="BF87" s="63"/>
      <c r="BG87" s="63"/>
      <c r="BH87" s="63"/>
      <c r="BI87" s="63"/>
      <c r="BJ87" s="63"/>
      <c r="BK87" s="63"/>
      <c r="BL87" s="63"/>
      <c r="BM87" s="63"/>
      <c r="BN87" s="63"/>
      <c r="BZ87" s="55"/>
    </row>
    <row r="88" spans="4:78" ht="11.25" customHeight="1" x14ac:dyDescent="0.25">
      <c r="J88" s="17" t="str">
        <f t="shared" si="7"/>
        <v/>
      </c>
      <c r="K88" s="203"/>
      <c r="M88" s="17" t="str">
        <f t="shared" si="8"/>
        <v/>
      </c>
      <c r="N88" s="137"/>
      <c r="O88" s="87"/>
      <c r="P88" s="62" t="str">
        <f t="shared" si="6"/>
        <v/>
      </c>
      <c r="Q88" s="102"/>
      <c r="R88" s="102"/>
      <c r="S88" s="102"/>
      <c r="T88" s="102"/>
      <c r="U88" s="102"/>
      <c r="V88" s="102"/>
      <c r="W88" s="102"/>
      <c r="X88" s="102"/>
      <c r="Y88" s="102"/>
      <c r="Z88" s="102"/>
      <c r="AA88" s="102"/>
      <c r="AB88" s="102"/>
      <c r="AC88" s="102"/>
      <c r="AD88" s="102"/>
      <c r="AE88" s="102"/>
      <c r="AF88" s="63"/>
      <c r="AG88" s="63"/>
      <c r="AH88" s="63"/>
      <c r="AI88" s="63"/>
      <c r="AJ88" s="63"/>
      <c r="AK88" s="63"/>
      <c r="AL88" s="63"/>
      <c r="AM88" s="63"/>
      <c r="AN88" s="63"/>
      <c r="AO88" s="63"/>
      <c r="AP88" s="63"/>
      <c r="AQ88" s="63"/>
      <c r="AR88" s="63"/>
      <c r="AS88" s="63"/>
      <c r="AT88" s="63"/>
      <c r="AU88" s="63"/>
      <c r="AV88" s="63"/>
      <c r="AW88" s="63"/>
      <c r="AX88" s="63"/>
      <c r="AY88" s="63"/>
      <c r="AZ88" s="63"/>
      <c r="BA88" s="63"/>
      <c r="BB88" s="63"/>
      <c r="BC88" s="63"/>
      <c r="BD88" s="63"/>
      <c r="BE88" s="63"/>
      <c r="BF88" s="63"/>
      <c r="BG88" s="63"/>
      <c r="BH88" s="63"/>
      <c r="BI88" s="63"/>
      <c r="BJ88" s="63"/>
      <c r="BK88" s="63"/>
      <c r="BL88" s="63"/>
      <c r="BM88" s="63"/>
      <c r="BN88" s="63"/>
      <c r="BZ88" s="55"/>
    </row>
    <row r="89" spans="4:78" ht="11.25" customHeight="1" x14ac:dyDescent="0.25">
      <c r="J89" s="17" t="str">
        <f t="shared" si="7"/>
        <v/>
      </c>
      <c r="K89" s="203"/>
      <c r="M89" s="17" t="str">
        <f t="shared" si="8"/>
        <v/>
      </c>
      <c r="N89" s="94"/>
      <c r="O89" s="87"/>
      <c r="P89" s="62" t="str">
        <f t="shared" si="6"/>
        <v/>
      </c>
      <c r="Q89" s="102"/>
      <c r="R89" s="102"/>
      <c r="S89" s="102"/>
      <c r="T89" s="102"/>
      <c r="U89" s="102"/>
      <c r="V89" s="102"/>
      <c r="W89" s="102"/>
      <c r="X89" s="102"/>
      <c r="Y89" s="102"/>
      <c r="Z89" s="102"/>
      <c r="AA89" s="102"/>
      <c r="AB89" s="102"/>
      <c r="AC89" s="102"/>
      <c r="AD89" s="102"/>
      <c r="AE89" s="102"/>
      <c r="AF89" s="63"/>
      <c r="AG89" s="63"/>
      <c r="AH89" s="63"/>
      <c r="AI89" s="63"/>
      <c r="AJ89" s="63"/>
      <c r="AK89" s="63"/>
      <c r="AL89" s="63"/>
      <c r="AM89" s="63"/>
      <c r="AN89" s="63"/>
      <c r="AO89" s="63"/>
      <c r="AP89" s="63"/>
      <c r="AQ89" s="63"/>
      <c r="AR89" s="63"/>
      <c r="AS89" s="63"/>
      <c r="AT89" s="63"/>
      <c r="AU89" s="63"/>
      <c r="AV89" s="63"/>
      <c r="AW89" s="63"/>
      <c r="AX89" s="63"/>
      <c r="AY89" s="63"/>
      <c r="AZ89" s="63"/>
      <c r="BA89" s="63"/>
      <c r="BB89" s="63"/>
      <c r="BC89" s="63"/>
      <c r="BD89" s="63"/>
      <c r="BE89" s="63"/>
      <c r="BF89" s="63"/>
      <c r="BG89" s="63"/>
      <c r="BH89" s="63"/>
      <c r="BI89" s="63"/>
      <c r="BJ89" s="63"/>
      <c r="BK89" s="63"/>
      <c r="BL89" s="63"/>
      <c r="BM89" s="63"/>
      <c r="BN89" s="63"/>
      <c r="BZ89" s="55"/>
    </row>
    <row r="90" spans="4:78" ht="11.25" customHeight="1" x14ac:dyDescent="0.25">
      <c r="J90" s="17" t="str">
        <f t="shared" si="7"/>
        <v/>
      </c>
      <c r="K90" s="203"/>
      <c r="M90" s="17" t="str">
        <f t="shared" si="8"/>
        <v/>
      </c>
      <c r="N90" s="94"/>
      <c r="O90" s="87"/>
      <c r="P90" s="62" t="str">
        <f t="shared" si="6"/>
        <v/>
      </c>
      <c r="Q90" s="102"/>
      <c r="R90" s="102"/>
      <c r="S90" s="102"/>
      <c r="T90" s="102"/>
      <c r="U90" s="102"/>
      <c r="V90" s="102"/>
      <c r="W90" s="102"/>
      <c r="X90" s="102"/>
      <c r="Y90" s="102"/>
      <c r="Z90" s="102"/>
      <c r="AA90" s="102"/>
      <c r="AB90" s="102"/>
      <c r="AC90" s="102"/>
      <c r="AD90" s="102"/>
      <c r="AE90" s="102"/>
      <c r="AF90" s="63"/>
      <c r="AG90" s="63"/>
      <c r="AH90" s="63"/>
      <c r="AI90" s="63"/>
      <c r="AJ90" s="63"/>
      <c r="AK90" s="63"/>
      <c r="AL90" s="63"/>
      <c r="AM90" s="63"/>
      <c r="AN90" s="63"/>
      <c r="AO90" s="63"/>
      <c r="AP90" s="63"/>
      <c r="AQ90" s="63"/>
      <c r="AR90" s="63"/>
      <c r="AS90" s="63"/>
      <c r="AT90" s="63"/>
      <c r="AU90" s="63"/>
      <c r="AV90" s="63"/>
      <c r="AW90" s="63"/>
      <c r="AX90" s="63"/>
      <c r="AY90" s="63"/>
      <c r="AZ90" s="63"/>
      <c r="BA90" s="63"/>
      <c r="BB90" s="63"/>
      <c r="BC90" s="63"/>
      <c r="BD90" s="63"/>
      <c r="BE90" s="63"/>
      <c r="BF90" s="63"/>
      <c r="BG90" s="63"/>
      <c r="BH90" s="63"/>
      <c r="BI90" s="63"/>
      <c r="BJ90" s="63"/>
      <c r="BK90" s="63"/>
      <c r="BL90" s="63"/>
      <c r="BM90" s="63"/>
      <c r="BN90" s="63"/>
      <c r="BZ90" s="55"/>
    </row>
    <row r="91" spans="4:78" ht="11.25" customHeight="1" x14ac:dyDescent="0.25">
      <c r="J91" s="17" t="str">
        <f t="shared" si="7"/>
        <v/>
      </c>
      <c r="K91" s="203"/>
      <c r="M91" s="17" t="str">
        <f t="shared" si="8"/>
        <v/>
      </c>
      <c r="N91" s="94"/>
      <c r="O91" s="87"/>
      <c r="P91" s="62" t="str">
        <f t="shared" si="6"/>
        <v/>
      </c>
      <c r="Q91" s="102"/>
      <c r="R91" s="102"/>
      <c r="S91" s="102"/>
      <c r="T91" s="102"/>
      <c r="U91" s="102"/>
      <c r="V91" s="102"/>
      <c r="W91" s="102"/>
      <c r="X91" s="102"/>
      <c r="Y91" s="102"/>
      <c r="Z91" s="102"/>
      <c r="AA91" s="102"/>
      <c r="AB91" s="102"/>
      <c r="AC91" s="102"/>
      <c r="AD91" s="102"/>
      <c r="AE91" s="102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63"/>
      <c r="BA91" s="63"/>
      <c r="BB91" s="63"/>
      <c r="BC91" s="63"/>
      <c r="BD91" s="63"/>
      <c r="BE91" s="63"/>
      <c r="BF91" s="63"/>
      <c r="BG91" s="63"/>
      <c r="BH91" s="63"/>
      <c r="BI91" s="63"/>
      <c r="BJ91" s="63"/>
      <c r="BK91" s="63"/>
      <c r="BL91" s="63"/>
      <c r="BM91" s="63"/>
      <c r="BN91" s="63"/>
      <c r="BZ91" s="55"/>
    </row>
    <row r="92" spans="4:78" ht="11.25" customHeight="1" x14ac:dyDescent="0.25">
      <c r="J92" s="17" t="str">
        <f t="shared" si="7"/>
        <v/>
      </c>
      <c r="K92" s="206"/>
      <c r="M92" s="17" t="str">
        <f t="shared" si="8"/>
        <v/>
      </c>
      <c r="N92" s="94"/>
      <c r="O92" s="87"/>
      <c r="P92" s="62" t="str">
        <f t="shared" si="6"/>
        <v/>
      </c>
      <c r="Q92" s="102"/>
      <c r="R92" s="102"/>
      <c r="S92" s="102"/>
      <c r="T92" s="102"/>
      <c r="U92" s="102"/>
      <c r="V92" s="102"/>
      <c r="W92" s="102"/>
      <c r="X92" s="102"/>
      <c r="Y92" s="102"/>
      <c r="Z92" s="102"/>
      <c r="AA92" s="102"/>
      <c r="AB92" s="102"/>
      <c r="AC92" s="102"/>
      <c r="AD92" s="102"/>
      <c r="AE92" s="102"/>
      <c r="AF92" s="63"/>
      <c r="AG92" s="63"/>
      <c r="AH92" s="63"/>
      <c r="AI92" s="63"/>
      <c r="AJ92" s="63"/>
      <c r="AK92" s="63"/>
      <c r="AL92" s="63"/>
      <c r="AM92" s="63"/>
      <c r="AN92" s="63"/>
      <c r="AO92" s="63"/>
      <c r="AP92" s="63"/>
      <c r="AQ92" s="63"/>
      <c r="AR92" s="63"/>
      <c r="AS92" s="63"/>
      <c r="AT92" s="63"/>
      <c r="AU92" s="63"/>
      <c r="AV92" s="63"/>
      <c r="AW92" s="63"/>
      <c r="AX92" s="63"/>
      <c r="AY92" s="63"/>
      <c r="AZ92" s="63"/>
      <c r="BA92" s="63"/>
      <c r="BB92" s="63"/>
      <c r="BC92" s="63"/>
      <c r="BD92" s="63"/>
      <c r="BE92" s="63"/>
      <c r="BF92" s="63"/>
      <c r="BG92" s="63"/>
      <c r="BH92" s="63"/>
      <c r="BI92" s="63"/>
      <c r="BJ92" s="63"/>
      <c r="BK92" s="63"/>
      <c r="BL92" s="63"/>
      <c r="BM92" s="63"/>
      <c r="BN92" s="63"/>
      <c r="BZ92" s="55"/>
    </row>
    <row r="93" spans="4:78" ht="11.25" customHeight="1" x14ac:dyDescent="0.25">
      <c r="J93" s="17" t="str">
        <f t="shared" si="7"/>
        <v/>
      </c>
      <c r="K93" s="31"/>
      <c r="M93" s="17" t="str">
        <f t="shared" si="8"/>
        <v/>
      </c>
      <c r="N93" s="94"/>
      <c r="O93" s="87"/>
      <c r="P93" s="62" t="str">
        <f t="shared" si="6"/>
        <v/>
      </c>
      <c r="Q93" s="102"/>
      <c r="R93" s="102"/>
      <c r="S93" s="102"/>
      <c r="T93" s="102"/>
      <c r="U93" s="102"/>
      <c r="V93" s="102"/>
      <c r="W93" s="102"/>
      <c r="X93" s="102"/>
      <c r="Y93" s="102"/>
      <c r="Z93" s="102"/>
      <c r="AA93" s="102"/>
      <c r="AB93" s="102"/>
      <c r="AC93" s="102"/>
      <c r="AD93" s="102"/>
      <c r="AE93" s="102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3"/>
      <c r="BE93" s="63"/>
      <c r="BF93" s="63"/>
      <c r="BG93" s="63"/>
      <c r="BH93" s="63"/>
      <c r="BI93" s="63"/>
      <c r="BJ93" s="63"/>
      <c r="BK93" s="63"/>
      <c r="BL93" s="63"/>
      <c r="BM93" s="63"/>
      <c r="BN93" s="63"/>
      <c r="BZ93" s="55"/>
    </row>
    <row r="94" spans="4:78" ht="11.25" customHeight="1" x14ac:dyDescent="0.25">
      <c r="J94" s="17" t="str">
        <f t="shared" si="7"/>
        <v/>
      </c>
      <c r="K94" s="31"/>
      <c r="M94" s="17" t="str">
        <f t="shared" si="8"/>
        <v/>
      </c>
      <c r="N94" s="94"/>
      <c r="O94" s="87"/>
      <c r="P94" s="62" t="str">
        <f t="shared" si="6"/>
        <v/>
      </c>
      <c r="Q94" s="102"/>
      <c r="R94" s="102"/>
      <c r="S94" s="102"/>
      <c r="T94" s="102"/>
      <c r="U94" s="102"/>
      <c r="V94" s="102"/>
      <c r="W94" s="102"/>
      <c r="X94" s="102"/>
      <c r="Y94" s="102"/>
      <c r="Z94" s="102"/>
      <c r="AA94" s="102"/>
      <c r="AB94" s="102"/>
      <c r="AC94" s="102"/>
      <c r="AD94" s="102"/>
      <c r="AE94" s="102"/>
      <c r="AF94" s="63"/>
      <c r="AG94" s="63"/>
      <c r="AH94" s="63"/>
      <c r="AI94" s="63"/>
      <c r="AJ94" s="63"/>
      <c r="AK94" s="63"/>
      <c r="AL94" s="63"/>
      <c r="AM94" s="63"/>
      <c r="AN94" s="63"/>
      <c r="AO94" s="63"/>
      <c r="AP94" s="63"/>
      <c r="AQ94" s="63"/>
      <c r="AR94" s="63"/>
      <c r="AS94" s="63"/>
      <c r="AT94" s="63"/>
      <c r="AU94" s="63"/>
      <c r="AV94" s="63"/>
      <c r="AW94" s="63"/>
      <c r="AX94" s="63"/>
      <c r="AY94" s="63"/>
      <c r="AZ94" s="63"/>
      <c r="BA94" s="63"/>
      <c r="BB94" s="63"/>
      <c r="BC94" s="63"/>
      <c r="BD94" s="63"/>
      <c r="BE94" s="63"/>
      <c r="BF94" s="63"/>
      <c r="BG94" s="63"/>
      <c r="BH94" s="63"/>
      <c r="BI94" s="63"/>
      <c r="BJ94" s="63"/>
      <c r="BK94" s="63"/>
      <c r="BL94" s="63"/>
      <c r="BM94" s="63"/>
      <c r="BN94" s="63"/>
      <c r="BZ94" s="55"/>
    </row>
    <row r="95" spans="4:78" ht="11.25" customHeight="1" x14ac:dyDescent="0.25">
      <c r="J95" s="17" t="str">
        <f t="shared" si="7"/>
        <v/>
      </c>
      <c r="K95" s="31"/>
      <c r="M95" s="17" t="str">
        <f t="shared" si="8"/>
        <v/>
      </c>
      <c r="N95" s="137"/>
      <c r="O95" s="87"/>
      <c r="P95" s="62" t="str">
        <f t="shared" si="6"/>
        <v/>
      </c>
      <c r="Q95" s="102"/>
      <c r="R95" s="102"/>
      <c r="S95" s="102"/>
      <c r="T95" s="102"/>
      <c r="U95" s="102"/>
      <c r="V95" s="102"/>
      <c r="W95" s="102"/>
      <c r="X95" s="102"/>
      <c r="Y95" s="102"/>
      <c r="Z95" s="102"/>
      <c r="AA95" s="102"/>
      <c r="AB95" s="102"/>
      <c r="AC95" s="102"/>
      <c r="AD95" s="102"/>
      <c r="AE95" s="102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63"/>
      <c r="BA95" s="63"/>
      <c r="BB95" s="63"/>
      <c r="BC95" s="63"/>
      <c r="BD95" s="63"/>
      <c r="BE95" s="63"/>
      <c r="BF95" s="63"/>
      <c r="BG95" s="63"/>
      <c r="BH95" s="63"/>
      <c r="BI95" s="63"/>
      <c r="BJ95" s="63"/>
      <c r="BK95" s="63"/>
      <c r="BL95" s="63"/>
      <c r="BM95" s="63"/>
      <c r="BN95" s="63"/>
      <c r="BZ95" s="55"/>
    </row>
    <row r="96" spans="4:78" ht="11.25" customHeight="1" x14ac:dyDescent="0.25">
      <c r="J96" s="17" t="str">
        <f t="shared" si="7"/>
        <v/>
      </c>
      <c r="K96" s="31"/>
      <c r="M96" s="17" t="str">
        <f t="shared" si="8"/>
        <v/>
      </c>
      <c r="N96" s="94"/>
      <c r="O96" s="87"/>
      <c r="P96" s="62" t="str">
        <f t="shared" si="6"/>
        <v/>
      </c>
      <c r="Q96" s="102"/>
      <c r="R96" s="102"/>
      <c r="S96" s="102"/>
      <c r="T96" s="102"/>
      <c r="U96" s="102"/>
      <c r="V96" s="102"/>
      <c r="W96" s="102"/>
      <c r="X96" s="102"/>
      <c r="Y96" s="102"/>
      <c r="Z96" s="102"/>
      <c r="AA96" s="102"/>
      <c r="AB96" s="102"/>
      <c r="AC96" s="102"/>
      <c r="AD96" s="102"/>
      <c r="AE96" s="102"/>
      <c r="AF96" s="63"/>
      <c r="AG96" s="63"/>
      <c r="AH96" s="63"/>
      <c r="AI96" s="63"/>
      <c r="AJ96" s="63"/>
      <c r="AK96" s="63"/>
      <c r="AL96" s="63"/>
      <c r="AM96" s="63"/>
      <c r="AN96" s="63"/>
      <c r="AO96" s="63"/>
      <c r="AP96" s="63"/>
      <c r="AQ96" s="63"/>
      <c r="AR96" s="63"/>
      <c r="AS96" s="63"/>
      <c r="AT96" s="63"/>
      <c r="AU96" s="63"/>
      <c r="AV96" s="63"/>
      <c r="AW96" s="63"/>
      <c r="AX96" s="63"/>
      <c r="AY96" s="63"/>
      <c r="AZ96" s="63"/>
      <c r="BA96" s="63"/>
      <c r="BB96" s="63"/>
      <c r="BC96" s="63"/>
      <c r="BD96" s="63"/>
      <c r="BE96" s="63"/>
      <c r="BF96" s="63"/>
      <c r="BG96" s="63"/>
      <c r="BH96" s="63"/>
      <c r="BI96" s="63"/>
      <c r="BJ96" s="63"/>
      <c r="BK96" s="63"/>
      <c r="BL96" s="63"/>
      <c r="BM96" s="63"/>
      <c r="BN96" s="63"/>
      <c r="BZ96" s="55"/>
    </row>
    <row r="97" spans="10:78" ht="11.25" customHeight="1" x14ac:dyDescent="0.25">
      <c r="J97" s="17" t="str">
        <f t="shared" si="7"/>
        <v/>
      </c>
      <c r="K97" s="31"/>
      <c r="M97" s="17" t="str">
        <f t="shared" si="8"/>
        <v/>
      </c>
      <c r="N97" s="94"/>
      <c r="O97" s="87"/>
      <c r="P97" s="62" t="str">
        <f t="shared" si="6"/>
        <v/>
      </c>
      <c r="Q97" s="102"/>
      <c r="R97" s="102"/>
      <c r="S97" s="102"/>
      <c r="T97" s="102"/>
      <c r="U97" s="102"/>
      <c r="V97" s="102"/>
      <c r="W97" s="102"/>
      <c r="X97" s="102"/>
      <c r="Y97" s="102"/>
      <c r="Z97" s="102"/>
      <c r="AA97" s="102"/>
      <c r="AB97" s="102"/>
      <c r="AC97" s="102"/>
      <c r="AD97" s="102"/>
      <c r="AE97" s="102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3"/>
      <c r="AW97" s="63"/>
      <c r="AX97" s="63"/>
      <c r="AY97" s="63"/>
      <c r="AZ97" s="63"/>
      <c r="BA97" s="63"/>
      <c r="BB97" s="63"/>
      <c r="BC97" s="63"/>
      <c r="BD97" s="63"/>
      <c r="BE97" s="63"/>
      <c r="BF97" s="63"/>
      <c r="BG97" s="63"/>
      <c r="BH97" s="63"/>
      <c r="BI97" s="63"/>
      <c r="BJ97" s="63"/>
      <c r="BK97" s="63"/>
      <c r="BL97" s="63"/>
      <c r="BM97" s="63"/>
      <c r="BN97" s="63"/>
      <c r="BZ97" s="55"/>
    </row>
    <row r="98" spans="10:78" ht="11.25" customHeight="1" x14ac:dyDescent="0.25">
      <c r="J98" s="17" t="str">
        <f t="shared" si="7"/>
        <v/>
      </c>
      <c r="K98" s="31"/>
      <c r="M98" s="17" t="str">
        <f t="shared" si="8"/>
        <v/>
      </c>
      <c r="N98" s="95"/>
      <c r="O98" s="87"/>
      <c r="P98" s="62" t="str">
        <f t="shared" si="6"/>
        <v/>
      </c>
      <c r="Q98" s="102"/>
      <c r="R98" s="102"/>
      <c r="S98" s="102"/>
      <c r="T98" s="102"/>
      <c r="U98" s="102"/>
      <c r="V98" s="102"/>
      <c r="W98" s="102"/>
      <c r="X98" s="102"/>
      <c r="Y98" s="102"/>
      <c r="Z98" s="102"/>
      <c r="AA98" s="102"/>
      <c r="AB98" s="102"/>
      <c r="AC98" s="102"/>
      <c r="AD98" s="102"/>
      <c r="AE98" s="102"/>
      <c r="AF98" s="63"/>
      <c r="AG98" s="63"/>
      <c r="AH98" s="63"/>
      <c r="AI98" s="63"/>
      <c r="AJ98" s="63"/>
      <c r="AK98" s="63"/>
      <c r="AL98" s="63"/>
      <c r="AM98" s="63"/>
      <c r="AN98" s="63"/>
      <c r="AO98" s="63"/>
      <c r="AP98" s="63"/>
      <c r="AQ98" s="63"/>
      <c r="AR98" s="63"/>
      <c r="AS98" s="63"/>
      <c r="AT98" s="63"/>
      <c r="AU98" s="63"/>
      <c r="AV98" s="63"/>
      <c r="AW98" s="63"/>
      <c r="AX98" s="63"/>
      <c r="AY98" s="63"/>
      <c r="AZ98" s="63"/>
      <c r="BA98" s="63"/>
      <c r="BB98" s="63"/>
      <c r="BC98" s="63"/>
      <c r="BD98" s="63"/>
      <c r="BE98" s="63"/>
      <c r="BF98" s="63"/>
      <c r="BG98" s="63"/>
      <c r="BH98" s="63"/>
      <c r="BI98" s="63"/>
      <c r="BJ98" s="63"/>
      <c r="BK98" s="63"/>
      <c r="BL98" s="63"/>
      <c r="BM98" s="63"/>
      <c r="BN98" s="63"/>
      <c r="BZ98" s="55"/>
    </row>
    <row r="99" spans="10:78" ht="11.25" customHeight="1" x14ac:dyDescent="0.25">
      <c r="J99" s="17" t="str">
        <f t="shared" si="7"/>
        <v/>
      </c>
      <c r="K99" s="31"/>
      <c r="M99" s="17" t="str">
        <f t="shared" si="8"/>
        <v/>
      </c>
      <c r="N99" s="94"/>
      <c r="O99" s="87"/>
      <c r="P99" s="62" t="str">
        <f t="shared" si="6"/>
        <v/>
      </c>
      <c r="Q99" s="102"/>
      <c r="R99" s="102"/>
      <c r="S99" s="102"/>
      <c r="T99" s="102"/>
      <c r="U99" s="102"/>
      <c r="V99" s="102"/>
      <c r="W99" s="102"/>
      <c r="X99" s="102"/>
      <c r="Y99" s="102"/>
      <c r="Z99" s="102"/>
      <c r="AA99" s="102"/>
      <c r="AB99" s="102"/>
      <c r="AC99" s="102"/>
      <c r="AD99" s="102"/>
      <c r="AE99" s="102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  <c r="AZ99" s="63"/>
      <c r="BA99" s="63"/>
      <c r="BB99" s="63"/>
      <c r="BC99" s="63"/>
      <c r="BD99" s="63"/>
      <c r="BE99" s="63"/>
      <c r="BF99" s="63"/>
      <c r="BG99" s="63"/>
      <c r="BH99" s="63"/>
      <c r="BI99" s="63"/>
      <c r="BJ99" s="63"/>
      <c r="BK99" s="63"/>
      <c r="BL99" s="63"/>
      <c r="BM99" s="63"/>
      <c r="BN99" s="63"/>
      <c r="BZ99" s="55"/>
    </row>
    <row r="100" spans="10:78" ht="11.25" customHeight="1" x14ac:dyDescent="0.25">
      <c r="J100" s="17" t="str">
        <f t="shared" si="7"/>
        <v/>
      </c>
      <c r="K100" s="31"/>
      <c r="M100" s="17" t="str">
        <f t="shared" si="8"/>
        <v/>
      </c>
      <c r="N100" s="94"/>
      <c r="O100" s="87"/>
      <c r="P100" s="62" t="str">
        <f t="shared" si="6"/>
        <v/>
      </c>
      <c r="Q100" s="102"/>
      <c r="R100" s="102"/>
      <c r="S100" s="102"/>
      <c r="T100" s="102"/>
      <c r="U100" s="102"/>
      <c r="V100" s="102"/>
      <c r="W100" s="102"/>
      <c r="X100" s="102"/>
      <c r="Y100" s="102"/>
      <c r="Z100" s="102"/>
      <c r="AA100" s="102"/>
      <c r="AB100" s="102"/>
      <c r="AC100" s="102"/>
      <c r="AD100" s="102"/>
      <c r="AE100" s="102"/>
      <c r="AF100" s="63"/>
      <c r="AG100" s="63"/>
      <c r="AH100" s="63"/>
      <c r="AI100" s="63"/>
      <c r="AJ100" s="63"/>
      <c r="AK100" s="63"/>
      <c r="AL100" s="63"/>
      <c r="AM100" s="63"/>
      <c r="AN100" s="63"/>
      <c r="AO100" s="63"/>
      <c r="AP100" s="63"/>
      <c r="AQ100" s="63"/>
      <c r="AR100" s="63"/>
      <c r="AS100" s="63"/>
      <c r="AT100" s="63"/>
      <c r="AU100" s="63"/>
      <c r="AV100" s="63"/>
      <c r="AW100" s="63"/>
      <c r="AX100" s="63"/>
      <c r="AY100" s="63"/>
      <c r="AZ100" s="63"/>
      <c r="BA100" s="63"/>
      <c r="BB100" s="63"/>
      <c r="BC100" s="63"/>
      <c r="BD100" s="63"/>
      <c r="BE100" s="63"/>
      <c r="BF100" s="63"/>
      <c r="BG100" s="63"/>
      <c r="BH100" s="63"/>
      <c r="BI100" s="63"/>
      <c r="BJ100" s="63"/>
      <c r="BK100" s="63"/>
      <c r="BL100" s="63"/>
      <c r="BM100" s="63"/>
      <c r="BN100" s="63"/>
      <c r="BZ100" s="55"/>
    </row>
    <row r="101" spans="10:78" ht="11.25" customHeight="1" x14ac:dyDescent="0.25">
      <c r="J101" s="17" t="str">
        <f t="shared" si="7"/>
        <v/>
      </c>
      <c r="K101" s="31"/>
      <c r="M101" s="17" t="str">
        <f t="shared" si="8"/>
        <v/>
      </c>
      <c r="N101" s="94"/>
      <c r="O101" s="87"/>
      <c r="P101" s="62" t="str">
        <f t="shared" si="6"/>
        <v/>
      </c>
      <c r="Q101" s="102"/>
      <c r="R101" s="102"/>
      <c r="S101" s="102"/>
      <c r="T101" s="102"/>
      <c r="U101" s="102"/>
      <c r="V101" s="102"/>
      <c r="W101" s="102"/>
      <c r="X101" s="102"/>
      <c r="Y101" s="102"/>
      <c r="Z101" s="102"/>
      <c r="AA101" s="102"/>
      <c r="AB101" s="102"/>
      <c r="AC101" s="102"/>
      <c r="AD101" s="102"/>
      <c r="AE101" s="102"/>
      <c r="AF101" s="63"/>
      <c r="AG101" s="63"/>
      <c r="AH101" s="63"/>
      <c r="AI101" s="63"/>
      <c r="AJ101" s="63"/>
      <c r="AK101" s="63"/>
      <c r="AL101" s="63"/>
      <c r="AM101" s="63"/>
      <c r="AN101" s="63"/>
      <c r="AO101" s="63"/>
      <c r="AP101" s="63"/>
      <c r="AQ101" s="63"/>
      <c r="AR101" s="63"/>
      <c r="AS101" s="63"/>
      <c r="AT101" s="63"/>
      <c r="AU101" s="63"/>
      <c r="AV101" s="63"/>
      <c r="AW101" s="63"/>
      <c r="AX101" s="63"/>
      <c r="AY101" s="63"/>
      <c r="AZ101" s="63"/>
      <c r="BA101" s="63"/>
      <c r="BB101" s="63"/>
      <c r="BC101" s="63"/>
      <c r="BD101" s="63"/>
      <c r="BE101" s="63"/>
      <c r="BF101" s="63"/>
      <c r="BG101" s="63"/>
      <c r="BH101" s="63"/>
      <c r="BI101" s="63"/>
      <c r="BJ101" s="63"/>
      <c r="BK101" s="63"/>
      <c r="BL101" s="63"/>
      <c r="BM101" s="63"/>
      <c r="BN101" s="63"/>
      <c r="BZ101" s="55"/>
    </row>
    <row r="102" spans="10:78" ht="11.25" customHeight="1" x14ac:dyDescent="0.25">
      <c r="J102" s="17" t="str">
        <f t="shared" si="7"/>
        <v/>
      </c>
      <c r="K102" s="31"/>
      <c r="M102" s="17" t="str">
        <f t="shared" si="8"/>
        <v/>
      </c>
      <c r="N102" s="94"/>
      <c r="O102" s="87"/>
      <c r="P102" s="62" t="str">
        <f t="shared" si="6"/>
        <v/>
      </c>
      <c r="Q102" s="102"/>
      <c r="R102" s="102"/>
      <c r="S102" s="102"/>
      <c r="T102" s="102"/>
      <c r="U102" s="102"/>
      <c r="V102" s="102"/>
      <c r="W102" s="102"/>
      <c r="X102" s="102"/>
      <c r="Y102" s="102"/>
      <c r="Z102" s="102"/>
      <c r="AA102" s="102"/>
      <c r="AB102" s="102"/>
      <c r="AC102" s="102"/>
      <c r="AD102" s="102"/>
      <c r="AE102" s="102"/>
      <c r="AF102" s="63"/>
      <c r="AG102" s="63"/>
      <c r="AH102" s="63"/>
      <c r="AI102" s="63"/>
      <c r="AJ102" s="63"/>
      <c r="AK102" s="63"/>
      <c r="AL102" s="63"/>
      <c r="AM102" s="63"/>
      <c r="AN102" s="63"/>
      <c r="AO102" s="63"/>
      <c r="AP102" s="63"/>
      <c r="AQ102" s="63"/>
      <c r="AR102" s="63"/>
      <c r="AS102" s="63"/>
      <c r="AT102" s="63"/>
      <c r="AU102" s="63"/>
      <c r="AV102" s="63"/>
      <c r="AW102" s="63"/>
      <c r="AX102" s="63"/>
      <c r="AY102" s="63"/>
      <c r="AZ102" s="63"/>
      <c r="BA102" s="63"/>
      <c r="BB102" s="63"/>
      <c r="BC102" s="63"/>
      <c r="BD102" s="63"/>
      <c r="BE102" s="63"/>
      <c r="BF102" s="63"/>
      <c r="BG102" s="63"/>
      <c r="BH102" s="63"/>
      <c r="BI102" s="63"/>
      <c r="BJ102" s="63"/>
      <c r="BK102" s="63"/>
      <c r="BL102" s="63"/>
      <c r="BM102" s="63"/>
      <c r="BN102" s="63"/>
      <c r="BZ102" s="55"/>
    </row>
    <row r="103" spans="10:78" ht="11.25" customHeight="1" x14ac:dyDescent="0.25">
      <c r="J103" s="17" t="str">
        <f t="shared" si="7"/>
        <v/>
      </c>
      <c r="K103" s="31"/>
      <c r="M103" s="17" t="str">
        <f t="shared" si="8"/>
        <v/>
      </c>
      <c r="N103" s="137"/>
      <c r="O103" s="87"/>
      <c r="P103" s="62" t="str">
        <f t="shared" si="6"/>
        <v/>
      </c>
      <c r="Q103" s="102"/>
      <c r="R103" s="102"/>
      <c r="S103" s="102"/>
      <c r="T103" s="102"/>
      <c r="U103" s="102"/>
      <c r="V103" s="102"/>
      <c r="W103" s="102"/>
      <c r="X103" s="102"/>
      <c r="Y103" s="102"/>
      <c r="Z103" s="102"/>
      <c r="AA103" s="102"/>
      <c r="AB103" s="102"/>
      <c r="AC103" s="102"/>
      <c r="AD103" s="102"/>
      <c r="AE103" s="102"/>
      <c r="AF103" s="63"/>
      <c r="AG103" s="63"/>
      <c r="AH103" s="63"/>
      <c r="AI103" s="63"/>
      <c r="AJ103" s="63"/>
      <c r="AK103" s="63"/>
      <c r="AL103" s="63"/>
      <c r="AM103" s="63"/>
      <c r="AN103" s="63"/>
      <c r="AO103" s="63"/>
      <c r="AP103" s="63"/>
      <c r="AQ103" s="63"/>
      <c r="AR103" s="63"/>
      <c r="AS103" s="63"/>
      <c r="AT103" s="63"/>
      <c r="AU103" s="63"/>
      <c r="AV103" s="63"/>
      <c r="AW103" s="63"/>
      <c r="AX103" s="63"/>
      <c r="AY103" s="63"/>
      <c r="AZ103" s="63"/>
      <c r="BA103" s="63"/>
      <c r="BB103" s="63"/>
      <c r="BC103" s="63"/>
      <c r="BD103" s="63"/>
      <c r="BE103" s="63"/>
      <c r="BF103" s="63"/>
      <c r="BG103" s="63"/>
      <c r="BH103" s="63"/>
      <c r="BI103" s="63"/>
      <c r="BJ103" s="63"/>
      <c r="BK103" s="63"/>
      <c r="BL103" s="63"/>
      <c r="BM103" s="63"/>
      <c r="BN103" s="63"/>
      <c r="BZ103" s="55"/>
    </row>
    <row r="104" spans="10:78" ht="11.25" customHeight="1" x14ac:dyDescent="0.25">
      <c r="J104" s="17" t="str">
        <f t="shared" si="7"/>
        <v/>
      </c>
      <c r="K104" s="31"/>
      <c r="M104" s="17" t="str">
        <f t="shared" si="8"/>
        <v/>
      </c>
      <c r="N104" s="94"/>
      <c r="O104" s="87"/>
      <c r="P104" s="62" t="str">
        <f t="shared" si="6"/>
        <v/>
      </c>
      <c r="Q104" s="102"/>
      <c r="R104" s="102"/>
      <c r="S104" s="102"/>
      <c r="T104" s="102"/>
      <c r="U104" s="102"/>
      <c r="V104" s="102"/>
      <c r="W104" s="102"/>
      <c r="X104" s="102"/>
      <c r="Y104" s="102"/>
      <c r="Z104" s="102"/>
      <c r="AA104" s="102"/>
      <c r="AB104" s="102"/>
      <c r="AC104" s="102"/>
      <c r="AD104" s="102"/>
      <c r="AE104" s="102"/>
      <c r="AF104" s="63"/>
      <c r="AG104" s="63"/>
      <c r="AH104" s="63"/>
      <c r="AI104" s="63"/>
      <c r="AJ104" s="63"/>
      <c r="AK104" s="63"/>
      <c r="AL104" s="63"/>
      <c r="AM104" s="63"/>
      <c r="AN104" s="63"/>
      <c r="AO104" s="63"/>
      <c r="AP104" s="63"/>
      <c r="AQ104" s="63"/>
      <c r="AR104" s="63"/>
      <c r="AS104" s="63"/>
      <c r="AT104" s="63"/>
      <c r="AU104" s="63"/>
      <c r="AV104" s="63"/>
      <c r="AW104" s="63"/>
      <c r="AX104" s="63"/>
      <c r="AY104" s="63"/>
      <c r="AZ104" s="63"/>
      <c r="BA104" s="63"/>
      <c r="BB104" s="63"/>
      <c r="BC104" s="63"/>
      <c r="BD104" s="63"/>
      <c r="BE104" s="63"/>
      <c r="BF104" s="63"/>
      <c r="BG104" s="63"/>
      <c r="BH104" s="63"/>
      <c r="BI104" s="63"/>
      <c r="BJ104" s="63"/>
      <c r="BK104" s="63"/>
      <c r="BL104" s="63"/>
      <c r="BM104" s="63"/>
      <c r="BN104" s="63"/>
      <c r="BZ104" s="55"/>
    </row>
    <row r="105" spans="10:78" ht="11.25" customHeight="1" x14ac:dyDescent="0.25">
      <c r="J105" s="17" t="str">
        <f t="shared" si="7"/>
        <v/>
      </c>
      <c r="K105" s="31"/>
      <c r="M105" s="17" t="str">
        <f t="shared" si="8"/>
        <v/>
      </c>
      <c r="N105" s="94"/>
      <c r="O105" s="87"/>
      <c r="P105" s="62" t="str">
        <f t="shared" si="6"/>
        <v/>
      </c>
      <c r="Q105" s="102"/>
      <c r="R105" s="102"/>
      <c r="S105" s="102"/>
      <c r="T105" s="102"/>
      <c r="U105" s="102"/>
      <c r="V105" s="102"/>
      <c r="W105" s="102"/>
      <c r="X105" s="102"/>
      <c r="Y105" s="102"/>
      <c r="Z105" s="102"/>
      <c r="AA105" s="102"/>
      <c r="AB105" s="102"/>
      <c r="AC105" s="102"/>
      <c r="AD105" s="102"/>
      <c r="AE105" s="102"/>
      <c r="AF105" s="63"/>
      <c r="AG105" s="63"/>
      <c r="AH105" s="63"/>
      <c r="AI105" s="63"/>
      <c r="AJ105" s="63"/>
      <c r="AK105" s="63"/>
      <c r="AL105" s="63"/>
      <c r="AM105" s="63"/>
      <c r="AN105" s="63"/>
      <c r="AO105" s="63"/>
      <c r="AP105" s="63"/>
      <c r="AQ105" s="63"/>
      <c r="AR105" s="63"/>
      <c r="AS105" s="63"/>
      <c r="AT105" s="63"/>
      <c r="AU105" s="63"/>
      <c r="AV105" s="63"/>
      <c r="AW105" s="63"/>
      <c r="AX105" s="63"/>
      <c r="AY105" s="63"/>
      <c r="AZ105" s="63"/>
      <c r="BA105" s="63"/>
      <c r="BB105" s="63"/>
      <c r="BC105" s="63"/>
      <c r="BD105" s="63"/>
      <c r="BE105" s="63"/>
      <c r="BF105" s="63"/>
      <c r="BG105" s="63"/>
      <c r="BH105" s="63"/>
      <c r="BI105" s="63"/>
      <c r="BJ105" s="63"/>
      <c r="BK105" s="63"/>
      <c r="BL105" s="63"/>
      <c r="BM105" s="63"/>
      <c r="BN105" s="63"/>
      <c r="BZ105" s="55"/>
    </row>
    <row r="106" spans="10:78" ht="11.25" customHeight="1" x14ac:dyDescent="0.25">
      <c r="J106" s="17" t="str">
        <f t="shared" si="7"/>
        <v/>
      </c>
      <c r="K106" s="31"/>
      <c r="M106" s="17" t="str">
        <f t="shared" si="8"/>
        <v/>
      </c>
      <c r="N106" s="94"/>
      <c r="O106" s="87"/>
      <c r="P106" s="62" t="str">
        <f t="shared" si="6"/>
        <v/>
      </c>
      <c r="Q106" s="102"/>
      <c r="R106" s="102"/>
      <c r="S106" s="102"/>
      <c r="T106" s="102"/>
      <c r="U106" s="102"/>
      <c r="V106" s="102"/>
      <c r="W106" s="102"/>
      <c r="X106" s="102"/>
      <c r="Y106" s="102"/>
      <c r="Z106" s="102"/>
      <c r="AA106" s="102"/>
      <c r="AB106" s="102"/>
      <c r="AC106" s="102"/>
      <c r="AD106" s="102"/>
      <c r="AE106" s="102"/>
      <c r="AF106" s="63"/>
      <c r="AG106" s="63"/>
      <c r="AH106" s="63"/>
      <c r="AI106" s="63"/>
      <c r="AJ106" s="63"/>
      <c r="AK106" s="63"/>
      <c r="AL106" s="63"/>
      <c r="AM106" s="63"/>
      <c r="AN106" s="63"/>
      <c r="AO106" s="63"/>
      <c r="AP106" s="63"/>
      <c r="AQ106" s="63"/>
      <c r="AR106" s="63"/>
      <c r="AS106" s="63"/>
      <c r="AT106" s="63"/>
      <c r="AU106" s="63"/>
      <c r="AV106" s="63"/>
      <c r="AW106" s="63"/>
      <c r="AX106" s="63"/>
      <c r="AY106" s="63"/>
      <c r="AZ106" s="63"/>
      <c r="BA106" s="63"/>
      <c r="BB106" s="63"/>
      <c r="BC106" s="63"/>
      <c r="BD106" s="63"/>
      <c r="BE106" s="63"/>
      <c r="BF106" s="63"/>
      <c r="BG106" s="63"/>
      <c r="BH106" s="63"/>
      <c r="BI106" s="63"/>
      <c r="BJ106" s="63"/>
      <c r="BK106" s="63"/>
      <c r="BL106" s="63"/>
      <c r="BM106" s="63"/>
      <c r="BN106" s="63"/>
      <c r="BZ106" s="55"/>
    </row>
    <row r="107" spans="10:78" ht="11.25" customHeight="1" x14ac:dyDescent="0.25">
      <c r="J107" s="17" t="str">
        <f t="shared" si="7"/>
        <v/>
      </c>
      <c r="K107" s="31"/>
      <c r="M107" s="17" t="str">
        <f t="shared" si="8"/>
        <v/>
      </c>
      <c r="N107" s="94"/>
      <c r="O107" s="87"/>
      <c r="P107" s="62" t="str">
        <f t="shared" si="6"/>
        <v/>
      </c>
      <c r="Q107" s="102"/>
      <c r="R107" s="102"/>
      <c r="S107" s="102"/>
      <c r="T107" s="102"/>
      <c r="U107" s="102"/>
      <c r="V107" s="102"/>
      <c r="W107" s="102"/>
      <c r="X107" s="102"/>
      <c r="Y107" s="102"/>
      <c r="Z107" s="102"/>
      <c r="AA107" s="102"/>
      <c r="AB107" s="102"/>
      <c r="AC107" s="102"/>
      <c r="AD107" s="102"/>
      <c r="AE107" s="102"/>
      <c r="AF107" s="63"/>
      <c r="AG107" s="63"/>
      <c r="AH107" s="63"/>
      <c r="AI107" s="63"/>
      <c r="AJ107" s="63"/>
      <c r="AK107" s="63"/>
      <c r="AL107" s="63"/>
      <c r="AM107" s="63"/>
      <c r="AN107" s="63"/>
      <c r="AO107" s="63"/>
      <c r="AP107" s="63"/>
      <c r="AQ107" s="63"/>
      <c r="AR107" s="63"/>
      <c r="AS107" s="63"/>
      <c r="AT107" s="63"/>
      <c r="AU107" s="63"/>
      <c r="AV107" s="63"/>
      <c r="AW107" s="63"/>
      <c r="AX107" s="63"/>
      <c r="AY107" s="63"/>
      <c r="AZ107" s="63"/>
      <c r="BA107" s="63"/>
      <c r="BB107" s="63"/>
      <c r="BC107" s="63"/>
      <c r="BD107" s="63"/>
      <c r="BE107" s="63"/>
      <c r="BF107" s="63"/>
      <c r="BG107" s="63"/>
      <c r="BH107" s="63"/>
      <c r="BI107" s="63"/>
      <c r="BJ107" s="63"/>
      <c r="BK107" s="63"/>
      <c r="BL107" s="63"/>
      <c r="BM107" s="63"/>
      <c r="BN107" s="63"/>
      <c r="BZ107" s="55"/>
    </row>
    <row r="108" spans="10:78" ht="11.25" customHeight="1" x14ac:dyDescent="0.25">
      <c r="J108" s="17" t="str">
        <f t="shared" si="7"/>
        <v/>
      </c>
      <c r="K108" s="31"/>
      <c r="M108" s="17" t="str">
        <f t="shared" si="8"/>
        <v/>
      </c>
      <c r="N108" s="94"/>
      <c r="O108" s="87"/>
      <c r="P108" s="62" t="str">
        <f t="shared" si="6"/>
        <v/>
      </c>
      <c r="Q108" s="102"/>
      <c r="R108" s="102"/>
      <c r="S108" s="102"/>
      <c r="T108" s="102"/>
      <c r="U108" s="102"/>
      <c r="V108" s="102"/>
      <c r="W108" s="102"/>
      <c r="X108" s="102"/>
      <c r="Y108" s="102"/>
      <c r="Z108" s="102"/>
      <c r="AA108" s="102"/>
      <c r="AB108" s="102"/>
      <c r="AC108" s="102"/>
      <c r="AD108" s="102"/>
      <c r="AE108" s="102"/>
      <c r="AF108" s="63"/>
      <c r="AG108" s="63"/>
      <c r="AH108" s="63"/>
      <c r="AI108" s="63"/>
      <c r="AJ108" s="63"/>
      <c r="AK108" s="63"/>
      <c r="AL108" s="63"/>
      <c r="AM108" s="63"/>
      <c r="AN108" s="63"/>
      <c r="AO108" s="63"/>
      <c r="AP108" s="63"/>
      <c r="AQ108" s="63"/>
      <c r="AR108" s="63"/>
      <c r="AS108" s="63"/>
      <c r="AT108" s="63"/>
      <c r="AU108" s="63"/>
      <c r="AV108" s="63"/>
      <c r="AW108" s="63"/>
      <c r="AX108" s="63"/>
      <c r="AY108" s="63"/>
      <c r="AZ108" s="63"/>
      <c r="BA108" s="63"/>
      <c r="BB108" s="63"/>
      <c r="BC108" s="63"/>
      <c r="BD108" s="63"/>
      <c r="BE108" s="63"/>
      <c r="BF108" s="63"/>
      <c r="BG108" s="63"/>
      <c r="BH108" s="63"/>
      <c r="BI108" s="63"/>
      <c r="BJ108" s="63"/>
      <c r="BK108" s="63"/>
      <c r="BL108" s="63"/>
      <c r="BM108" s="63"/>
      <c r="BN108" s="63"/>
      <c r="BZ108" s="55"/>
    </row>
    <row r="109" spans="10:78" ht="11.25" customHeight="1" x14ac:dyDescent="0.25">
      <c r="M109" s="17" t="str">
        <f t="shared" si="8"/>
        <v/>
      </c>
      <c r="N109" s="203"/>
      <c r="O109" s="65"/>
      <c r="P109" s="62" t="str">
        <f t="shared" si="6"/>
        <v/>
      </c>
      <c r="Q109" s="204"/>
      <c r="R109" s="204"/>
      <c r="S109" s="204"/>
      <c r="T109" s="204"/>
      <c r="U109" s="204"/>
      <c r="V109" s="204"/>
      <c r="W109" s="204"/>
      <c r="X109" s="204"/>
      <c r="Y109" s="204"/>
      <c r="Z109" s="204"/>
      <c r="AA109" s="204"/>
      <c r="AB109" s="204"/>
      <c r="AC109" s="204"/>
      <c r="AD109" s="204"/>
      <c r="AE109" s="204"/>
      <c r="AF109" s="63"/>
      <c r="AG109" s="63"/>
      <c r="AH109" s="63"/>
      <c r="AI109" s="63"/>
      <c r="AJ109" s="63"/>
      <c r="AK109" s="63"/>
      <c r="AL109" s="63"/>
      <c r="AM109" s="63"/>
      <c r="AN109" s="63"/>
      <c r="AO109" s="63"/>
      <c r="AP109" s="63"/>
      <c r="AQ109" s="63"/>
      <c r="AR109" s="63"/>
      <c r="AS109" s="63"/>
      <c r="AT109" s="63"/>
      <c r="AU109" s="63"/>
      <c r="AV109" s="63"/>
      <c r="AW109" s="63"/>
      <c r="AX109" s="63"/>
      <c r="AY109" s="63"/>
      <c r="AZ109" s="63"/>
      <c r="BA109" s="63"/>
      <c r="BB109" s="63"/>
      <c r="BC109" s="63"/>
      <c r="BD109" s="63"/>
      <c r="BE109" s="63"/>
      <c r="BF109" s="63"/>
      <c r="BG109" s="63"/>
      <c r="BH109" s="63"/>
      <c r="BI109" s="63"/>
      <c r="BJ109" s="63"/>
      <c r="BK109" s="63"/>
      <c r="BL109" s="63"/>
      <c r="BM109" s="63"/>
      <c r="BN109" s="63"/>
      <c r="BZ109" s="55"/>
    </row>
    <row r="110" spans="10:78" ht="11.25" customHeight="1" x14ac:dyDescent="0.25">
      <c r="M110" s="17" t="str">
        <f t="shared" si="8"/>
        <v/>
      </c>
      <c r="N110" s="203"/>
      <c r="O110" s="65"/>
      <c r="P110" s="62" t="str">
        <f t="shared" si="6"/>
        <v/>
      </c>
      <c r="Q110" s="204"/>
      <c r="R110" s="204"/>
      <c r="S110" s="204"/>
      <c r="T110" s="204"/>
      <c r="U110" s="204"/>
      <c r="V110" s="204"/>
      <c r="W110" s="204"/>
      <c r="X110" s="204"/>
      <c r="Y110" s="204"/>
      <c r="Z110" s="204"/>
      <c r="AA110" s="204"/>
      <c r="AB110" s="204"/>
      <c r="AC110" s="204"/>
      <c r="AD110" s="204"/>
      <c r="AE110" s="204"/>
      <c r="AF110" s="63"/>
      <c r="AG110" s="63"/>
      <c r="AH110" s="63"/>
      <c r="AI110" s="63"/>
      <c r="AJ110" s="63"/>
      <c r="AK110" s="63"/>
      <c r="AL110" s="63"/>
      <c r="AM110" s="63"/>
      <c r="AN110" s="63"/>
      <c r="AO110" s="63"/>
      <c r="AP110" s="63"/>
      <c r="AQ110" s="63"/>
      <c r="AR110" s="63"/>
      <c r="AS110" s="63"/>
      <c r="AT110" s="63"/>
      <c r="AU110" s="63"/>
      <c r="AV110" s="63"/>
      <c r="AW110" s="63"/>
      <c r="AX110" s="63"/>
      <c r="AY110" s="63"/>
      <c r="AZ110" s="63"/>
      <c r="BA110" s="63"/>
      <c r="BB110" s="63"/>
      <c r="BC110" s="63"/>
      <c r="BD110" s="63"/>
      <c r="BE110" s="63"/>
      <c r="BF110" s="63"/>
      <c r="BG110" s="63"/>
      <c r="BH110" s="63"/>
      <c r="BI110" s="63"/>
      <c r="BJ110" s="63"/>
      <c r="BK110" s="63"/>
      <c r="BL110" s="63"/>
      <c r="BM110" s="63"/>
      <c r="BN110" s="63"/>
      <c r="BZ110" s="55"/>
    </row>
    <row r="111" spans="10:78" ht="11.25" customHeight="1" x14ac:dyDescent="0.25">
      <c r="M111" s="17" t="str">
        <f t="shared" si="8"/>
        <v/>
      </c>
      <c r="N111" s="203"/>
      <c r="O111" s="65"/>
      <c r="P111" s="62" t="str">
        <f t="shared" si="6"/>
        <v/>
      </c>
      <c r="Q111" s="204"/>
      <c r="R111" s="204"/>
      <c r="S111" s="204"/>
      <c r="T111" s="204"/>
      <c r="U111" s="204"/>
      <c r="V111" s="204"/>
      <c r="W111" s="204"/>
      <c r="X111" s="204"/>
      <c r="Y111" s="204"/>
      <c r="Z111" s="204"/>
      <c r="AA111" s="204"/>
      <c r="AB111" s="204"/>
      <c r="AC111" s="204"/>
      <c r="AD111" s="204"/>
      <c r="AE111" s="204"/>
      <c r="AF111" s="63"/>
      <c r="AG111" s="63"/>
      <c r="AH111" s="63"/>
      <c r="AI111" s="63"/>
      <c r="AJ111" s="63"/>
      <c r="AK111" s="63"/>
      <c r="AL111" s="63"/>
      <c r="AM111" s="63"/>
      <c r="AN111" s="63"/>
      <c r="AO111" s="63"/>
      <c r="AP111" s="63"/>
      <c r="AQ111" s="63"/>
      <c r="AR111" s="63"/>
      <c r="AS111" s="63"/>
      <c r="AT111" s="63"/>
      <c r="AU111" s="63"/>
      <c r="AV111" s="63"/>
      <c r="AW111" s="63"/>
      <c r="AX111" s="63"/>
      <c r="AY111" s="63"/>
      <c r="AZ111" s="63"/>
      <c r="BA111" s="63"/>
      <c r="BB111" s="63"/>
      <c r="BC111" s="63"/>
      <c r="BD111" s="63"/>
      <c r="BE111" s="63"/>
      <c r="BF111" s="63"/>
      <c r="BG111" s="63"/>
      <c r="BH111" s="63"/>
      <c r="BI111" s="63"/>
      <c r="BJ111" s="63"/>
      <c r="BK111" s="63"/>
      <c r="BL111" s="63"/>
      <c r="BM111" s="63"/>
      <c r="BN111" s="63"/>
      <c r="BZ111" s="55"/>
    </row>
    <row r="112" spans="10:78" ht="11.25" customHeight="1" x14ac:dyDescent="0.25">
      <c r="M112" s="17" t="str">
        <f t="shared" si="8"/>
        <v/>
      </c>
      <c r="N112" s="203"/>
      <c r="O112" s="65"/>
      <c r="P112" s="62" t="str">
        <f t="shared" si="6"/>
        <v/>
      </c>
      <c r="Q112" s="204"/>
      <c r="R112" s="204"/>
      <c r="S112" s="204"/>
      <c r="T112" s="204"/>
      <c r="U112" s="204"/>
      <c r="V112" s="204"/>
      <c r="W112" s="204"/>
      <c r="X112" s="204"/>
      <c r="Y112" s="204"/>
      <c r="Z112" s="204"/>
      <c r="AA112" s="204"/>
      <c r="AB112" s="204"/>
      <c r="AC112" s="204"/>
      <c r="AD112" s="204"/>
      <c r="AE112" s="204"/>
      <c r="AF112" s="63"/>
      <c r="AG112" s="63"/>
      <c r="AH112" s="63"/>
      <c r="AI112" s="63"/>
      <c r="AJ112" s="63"/>
      <c r="AK112" s="63"/>
      <c r="AL112" s="63"/>
      <c r="AM112" s="63"/>
      <c r="AN112" s="63"/>
      <c r="AO112" s="63"/>
      <c r="AP112" s="63"/>
      <c r="AQ112" s="63"/>
      <c r="AR112" s="63"/>
      <c r="AS112" s="63"/>
      <c r="AT112" s="63"/>
      <c r="AU112" s="63"/>
      <c r="AV112" s="63"/>
      <c r="AW112" s="63"/>
      <c r="AX112" s="63"/>
      <c r="AY112" s="63"/>
      <c r="AZ112" s="63"/>
      <c r="BA112" s="63"/>
      <c r="BB112" s="63"/>
      <c r="BC112" s="63"/>
      <c r="BD112" s="63"/>
      <c r="BE112" s="63"/>
      <c r="BF112" s="63"/>
      <c r="BG112" s="63"/>
      <c r="BH112" s="63"/>
      <c r="BI112" s="63"/>
      <c r="BJ112" s="63"/>
      <c r="BK112" s="63"/>
      <c r="BL112" s="63"/>
      <c r="BM112" s="63"/>
      <c r="BN112" s="63"/>
      <c r="BZ112" s="55"/>
    </row>
    <row r="113" spans="13:78" ht="11.25" customHeight="1" x14ac:dyDescent="0.25">
      <c r="M113" s="17" t="str">
        <f t="shared" si="8"/>
        <v/>
      </c>
      <c r="N113" s="208"/>
      <c r="O113" s="65"/>
      <c r="P113" s="62" t="str">
        <f t="shared" si="6"/>
        <v/>
      </c>
      <c r="Q113" s="204"/>
      <c r="R113" s="204"/>
      <c r="S113" s="204"/>
      <c r="T113" s="204"/>
      <c r="U113" s="204"/>
      <c r="V113" s="204"/>
      <c r="W113" s="204"/>
      <c r="X113" s="204"/>
      <c r="Y113" s="204"/>
      <c r="Z113" s="204"/>
      <c r="AA113" s="204"/>
      <c r="AB113" s="204"/>
      <c r="AC113" s="204"/>
      <c r="AD113" s="204"/>
      <c r="AE113" s="204"/>
      <c r="AF113" s="63"/>
      <c r="AG113" s="63"/>
      <c r="AH113" s="63"/>
      <c r="AI113" s="63"/>
      <c r="AJ113" s="63"/>
      <c r="AK113" s="63"/>
      <c r="AL113" s="63"/>
      <c r="AM113" s="63"/>
      <c r="AN113" s="63"/>
      <c r="AO113" s="63"/>
      <c r="AP113" s="63"/>
      <c r="AQ113" s="63"/>
      <c r="AR113" s="63"/>
      <c r="AS113" s="63"/>
      <c r="AT113" s="63"/>
      <c r="AU113" s="63"/>
      <c r="AV113" s="63"/>
      <c r="AW113" s="63"/>
      <c r="AX113" s="63"/>
      <c r="AY113" s="63"/>
      <c r="AZ113" s="63"/>
      <c r="BA113" s="63"/>
      <c r="BB113" s="63"/>
      <c r="BC113" s="63"/>
      <c r="BD113" s="63"/>
      <c r="BE113" s="63"/>
      <c r="BF113" s="63"/>
      <c r="BG113" s="63"/>
      <c r="BH113" s="63"/>
      <c r="BI113" s="63"/>
      <c r="BJ113" s="63"/>
      <c r="BK113" s="63"/>
      <c r="BL113" s="63"/>
      <c r="BM113" s="63"/>
      <c r="BN113" s="63"/>
      <c r="BZ113" s="55"/>
    </row>
    <row r="114" spans="13:78" ht="11.25" customHeight="1" x14ac:dyDescent="0.25">
      <c r="M114" s="17" t="str">
        <f t="shared" si="8"/>
        <v/>
      </c>
      <c r="N114" s="207"/>
      <c r="O114" s="65"/>
      <c r="P114" s="62" t="str">
        <f t="shared" si="6"/>
        <v/>
      </c>
      <c r="Q114" s="204"/>
      <c r="R114" s="204"/>
      <c r="S114" s="204"/>
      <c r="T114" s="204"/>
      <c r="U114" s="204"/>
      <c r="V114" s="204"/>
      <c r="W114" s="204"/>
      <c r="X114" s="204"/>
      <c r="Y114" s="204"/>
      <c r="Z114" s="204"/>
      <c r="AA114" s="204"/>
      <c r="AB114" s="204"/>
      <c r="AC114" s="204"/>
      <c r="AD114" s="204"/>
      <c r="AE114" s="204"/>
      <c r="AF114" s="63"/>
      <c r="AG114" s="63"/>
      <c r="AH114" s="63"/>
      <c r="AI114" s="63"/>
      <c r="AJ114" s="63"/>
      <c r="AK114" s="63"/>
      <c r="AL114" s="63"/>
      <c r="AM114" s="63"/>
      <c r="AN114" s="63"/>
      <c r="AO114" s="63"/>
      <c r="AP114" s="63"/>
      <c r="AQ114" s="63"/>
      <c r="AR114" s="63"/>
      <c r="AS114" s="63"/>
      <c r="AT114" s="63"/>
      <c r="AU114" s="63"/>
      <c r="AV114" s="63"/>
      <c r="AW114" s="63"/>
      <c r="AX114" s="63"/>
      <c r="AY114" s="63"/>
      <c r="AZ114" s="63"/>
      <c r="BA114" s="63"/>
      <c r="BB114" s="63"/>
      <c r="BC114" s="63"/>
      <c r="BD114" s="63"/>
      <c r="BE114" s="63"/>
      <c r="BF114" s="63"/>
      <c r="BG114" s="63"/>
      <c r="BH114" s="63"/>
      <c r="BI114" s="63"/>
      <c r="BJ114" s="63"/>
      <c r="BK114" s="63"/>
      <c r="BL114" s="63"/>
      <c r="BM114" s="63"/>
      <c r="BN114" s="63"/>
      <c r="BZ114" s="55"/>
    </row>
    <row r="115" spans="13:78" ht="11.25" customHeight="1" x14ac:dyDescent="0.25">
      <c r="M115" s="17" t="str">
        <f t="shared" si="8"/>
        <v/>
      </c>
      <c r="N115" s="203"/>
      <c r="O115" s="65"/>
      <c r="P115" s="62" t="str">
        <f t="shared" si="6"/>
        <v/>
      </c>
      <c r="Q115" s="204"/>
      <c r="R115" s="204"/>
      <c r="S115" s="204"/>
      <c r="T115" s="204"/>
      <c r="U115" s="204"/>
      <c r="V115" s="204"/>
      <c r="W115" s="204"/>
      <c r="X115" s="204"/>
      <c r="Y115" s="204"/>
      <c r="Z115" s="204"/>
      <c r="AA115" s="204"/>
      <c r="AB115" s="204"/>
      <c r="AC115" s="204"/>
      <c r="AD115" s="204"/>
      <c r="AE115" s="204"/>
      <c r="AF115" s="63"/>
      <c r="AG115" s="63"/>
      <c r="AH115" s="63"/>
      <c r="AI115" s="63"/>
      <c r="AJ115" s="63"/>
      <c r="AK115" s="63"/>
      <c r="AL115" s="63"/>
      <c r="AM115" s="63"/>
      <c r="AN115" s="63"/>
      <c r="AO115" s="63"/>
      <c r="AP115" s="63"/>
      <c r="AQ115" s="63"/>
      <c r="AR115" s="63"/>
      <c r="AS115" s="63"/>
      <c r="AT115" s="63"/>
      <c r="AU115" s="63"/>
      <c r="AV115" s="63"/>
      <c r="AW115" s="63"/>
      <c r="AX115" s="63"/>
      <c r="AY115" s="63"/>
      <c r="AZ115" s="63"/>
      <c r="BA115" s="63"/>
      <c r="BB115" s="63"/>
      <c r="BC115" s="63"/>
      <c r="BD115" s="63"/>
      <c r="BE115" s="63"/>
      <c r="BF115" s="63"/>
      <c r="BG115" s="63"/>
      <c r="BH115" s="63"/>
      <c r="BI115" s="63"/>
      <c r="BJ115" s="63"/>
      <c r="BK115" s="63"/>
      <c r="BL115" s="63"/>
      <c r="BM115" s="63"/>
      <c r="BN115" s="63"/>
      <c r="BZ115" s="55"/>
    </row>
    <row r="116" spans="13:78" ht="11.25" customHeight="1" x14ac:dyDescent="0.25">
      <c r="M116" s="17" t="str">
        <f t="shared" si="8"/>
        <v/>
      </c>
      <c r="N116" s="203"/>
      <c r="O116" s="65"/>
      <c r="P116" s="62" t="str">
        <f t="shared" si="6"/>
        <v/>
      </c>
      <c r="Q116" s="204"/>
      <c r="R116" s="204"/>
      <c r="S116" s="204"/>
      <c r="T116" s="204"/>
      <c r="U116" s="204"/>
      <c r="V116" s="204"/>
      <c r="W116" s="204"/>
      <c r="X116" s="204"/>
      <c r="Y116" s="204"/>
      <c r="Z116" s="204"/>
      <c r="AA116" s="204"/>
      <c r="AB116" s="204"/>
      <c r="AC116" s="204"/>
      <c r="AD116" s="204"/>
      <c r="AE116" s="204"/>
      <c r="AF116" s="63"/>
      <c r="AG116" s="63"/>
      <c r="AH116" s="63"/>
      <c r="AI116" s="63"/>
      <c r="AJ116" s="63"/>
      <c r="AK116" s="63"/>
      <c r="AL116" s="63"/>
      <c r="AM116" s="63"/>
      <c r="AN116" s="63"/>
      <c r="AO116" s="63"/>
      <c r="AP116" s="63"/>
      <c r="AQ116" s="63"/>
      <c r="AR116" s="63"/>
      <c r="AS116" s="63"/>
      <c r="AT116" s="63"/>
      <c r="AU116" s="63"/>
      <c r="AV116" s="63"/>
      <c r="AW116" s="63"/>
      <c r="AX116" s="63"/>
      <c r="AY116" s="63"/>
      <c r="AZ116" s="63"/>
      <c r="BA116" s="63"/>
      <c r="BB116" s="63"/>
      <c r="BC116" s="63"/>
      <c r="BD116" s="63"/>
      <c r="BE116" s="63"/>
      <c r="BF116" s="63"/>
      <c r="BG116" s="63"/>
      <c r="BH116" s="63"/>
      <c r="BI116" s="63"/>
      <c r="BJ116" s="63"/>
      <c r="BK116" s="63"/>
      <c r="BL116" s="63"/>
      <c r="BM116" s="63"/>
      <c r="BN116" s="63"/>
      <c r="BZ116" s="55"/>
    </row>
    <row r="117" spans="13:78" ht="11.25" customHeight="1" x14ac:dyDescent="0.25">
      <c r="M117" s="17" t="str">
        <f t="shared" si="8"/>
        <v/>
      </c>
      <c r="N117" s="203"/>
      <c r="O117" s="65"/>
      <c r="P117" s="62" t="str">
        <f t="shared" si="6"/>
        <v/>
      </c>
      <c r="Q117" s="204"/>
      <c r="R117" s="204"/>
      <c r="S117" s="204"/>
      <c r="T117" s="204"/>
      <c r="U117" s="204"/>
      <c r="V117" s="204"/>
      <c r="W117" s="204"/>
      <c r="X117" s="204"/>
      <c r="Y117" s="204"/>
      <c r="Z117" s="204"/>
      <c r="AA117" s="204"/>
      <c r="AB117" s="204"/>
      <c r="AC117" s="204"/>
      <c r="AD117" s="204"/>
      <c r="AE117" s="204"/>
      <c r="AF117" s="63"/>
      <c r="AG117" s="63"/>
      <c r="AH117" s="63"/>
      <c r="AI117" s="63"/>
      <c r="AJ117" s="63"/>
      <c r="AK117" s="63"/>
      <c r="AL117" s="63"/>
      <c r="AM117" s="63"/>
      <c r="AN117" s="63"/>
      <c r="AO117" s="63"/>
      <c r="AP117" s="63"/>
      <c r="AQ117" s="63"/>
      <c r="AR117" s="63"/>
      <c r="AS117" s="63"/>
      <c r="AT117" s="63"/>
      <c r="AU117" s="63"/>
      <c r="AV117" s="63"/>
      <c r="AW117" s="63"/>
      <c r="AX117" s="63"/>
      <c r="AY117" s="63"/>
      <c r="AZ117" s="63"/>
      <c r="BA117" s="63"/>
      <c r="BB117" s="63"/>
      <c r="BC117" s="63"/>
      <c r="BD117" s="63"/>
      <c r="BE117" s="63"/>
      <c r="BF117" s="63"/>
      <c r="BG117" s="63"/>
      <c r="BH117" s="63"/>
      <c r="BI117" s="63"/>
      <c r="BJ117" s="63"/>
      <c r="BK117" s="63"/>
      <c r="BL117" s="63"/>
      <c r="BM117" s="63"/>
      <c r="BN117" s="63"/>
      <c r="BZ117" s="55"/>
    </row>
    <row r="118" spans="13:78" ht="11.25" customHeight="1" x14ac:dyDescent="0.25">
      <c r="M118" s="17" t="str">
        <f t="shared" si="8"/>
        <v/>
      </c>
      <c r="N118" s="203"/>
      <c r="O118" s="65"/>
      <c r="P118" s="62" t="str">
        <f t="shared" si="6"/>
        <v/>
      </c>
      <c r="Q118" s="204"/>
      <c r="R118" s="204"/>
      <c r="S118" s="204"/>
      <c r="T118" s="204"/>
      <c r="U118" s="204"/>
      <c r="V118" s="204"/>
      <c r="W118" s="204"/>
      <c r="X118" s="204"/>
      <c r="Y118" s="204"/>
      <c r="Z118" s="204"/>
      <c r="AA118" s="204"/>
      <c r="AB118" s="204"/>
      <c r="AC118" s="204"/>
      <c r="AD118" s="204"/>
      <c r="AE118" s="204"/>
      <c r="AF118" s="63"/>
      <c r="AG118" s="63"/>
      <c r="AH118" s="63"/>
      <c r="AI118" s="63"/>
      <c r="AJ118" s="63"/>
      <c r="AK118" s="63"/>
      <c r="AL118" s="63"/>
      <c r="AM118" s="63"/>
      <c r="AN118" s="63"/>
      <c r="AO118" s="63"/>
      <c r="AP118" s="63"/>
      <c r="AQ118" s="63"/>
      <c r="AR118" s="63"/>
      <c r="AS118" s="63"/>
      <c r="AT118" s="63"/>
      <c r="AU118" s="63"/>
      <c r="AV118" s="63"/>
      <c r="AW118" s="63"/>
      <c r="AX118" s="63"/>
      <c r="AY118" s="63"/>
      <c r="AZ118" s="63"/>
      <c r="BA118" s="63"/>
      <c r="BB118" s="63"/>
      <c r="BC118" s="63"/>
      <c r="BD118" s="63"/>
      <c r="BE118" s="63"/>
      <c r="BF118" s="63"/>
      <c r="BG118" s="63"/>
      <c r="BH118" s="63"/>
      <c r="BI118" s="63"/>
      <c r="BJ118" s="63"/>
      <c r="BK118" s="63"/>
      <c r="BL118" s="63"/>
      <c r="BM118" s="63"/>
      <c r="BN118" s="63"/>
      <c r="BZ118" s="55"/>
    </row>
    <row r="119" spans="13:78" ht="11.25" customHeight="1" x14ac:dyDescent="0.25">
      <c r="M119" s="17" t="str">
        <f t="shared" si="8"/>
        <v/>
      </c>
      <c r="N119" s="203"/>
      <c r="O119" s="65"/>
      <c r="P119" s="62" t="str">
        <f t="shared" si="6"/>
        <v/>
      </c>
      <c r="Q119" s="204"/>
      <c r="R119" s="204"/>
      <c r="S119" s="204"/>
      <c r="T119" s="204"/>
      <c r="U119" s="204"/>
      <c r="V119" s="204"/>
      <c r="W119" s="204"/>
      <c r="X119" s="204"/>
      <c r="Y119" s="204"/>
      <c r="Z119" s="204"/>
      <c r="AA119" s="204"/>
      <c r="AB119" s="204"/>
      <c r="AC119" s="204"/>
      <c r="AD119" s="204"/>
      <c r="AE119" s="204"/>
      <c r="AF119" s="63"/>
      <c r="AG119" s="63"/>
      <c r="AH119" s="63"/>
      <c r="AI119" s="63"/>
      <c r="AJ119" s="63"/>
      <c r="AK119" s="63"/>
      <c r="AL119" s="63"/>
      <c r="AM119" s="63"/>
      <c r="AN119" s="63"/>
      <c r="AO119" s="63"/>
      <c r="AP119" s="63"/>
      <c r="AQ119" s="63"/>
      <c r="AR119" s="63"/>
      <c r="AS119" s="63"/>
      <c r="AT119" s="63"/>
      <c r="AU119" s="63"/>
      <c r="AV119" s="63"/>
      <c r="AW119" s="63"/>
      <c r="AX119" s="63"/>
      <c r="AY119" s="63"/>
      <c r="AZ119" s="63"/>
      <c r="BA119" s="63"/>
      <c r="BB119" s="63"/>
      <c r="BC119" s="63"/>
      <c r="BD119" s="63"/>
      <c r="BE119" s="63"/>
      <c r="BF119" s="63"/>
      <c r="BG119" s="63"/>
      <c r="BH119" s="63"/>
      <c r="BI119" s="63"/>
      <c r="BJ119" s="63"/>
      <c r="BK119" s="63"/>
      <c r="BL119" s="63"/>
      <c r="BM119" s="63"/>
      <c r="BN119" s="63"/>
      <c r="BZ119" s="55"/>
    </row>
    <row r="120" spans="13:78" ht="11.25" customHeight="1" x14ac:dyDescent="0.25">
      <c r="M120" s="17" t="str">
        <f t="shared" si="8"/>
        <v/>
      </c>
      <c r="N120" s="203"/>
      <c r="O120" s="65"/>
      <c r="P120" s="62" t="str">
        <f t="shared" si="6"/>
        <v/>
      </c>
      <c r="Q120" s="204"/>
      <c r="R120" s="204"/>
      <c r="S120" s="204"/>
      <c r="T120" s="204"/>
      <c r="U120" s="204"/>
      <c r="V120" s="204"/>
      <c r="W120" s="204"/>
      <c r="X120" s="204"/>
      <c r="Y120" s="204"/>
      <c r="Z120" s="204"/>
      <c r="AA120" s="204"/>
      <c r="AB120" s="204"/>
      <c r="AC120" s="204"/>
      <c r="AD120" s="204"/>
      <c r="AE120" s="204"/>
      <c r="AF120" s="63"/>
      <c r="AG120" s="63"/>
      <c r="AH120" s="63"/>
      <c r="AI120" s="63"/>
      <c r="AJ120" s="63"/>
      <c r="AK120" s="63"/>
      <c r="AL120" s="63"/>
      <c r="AM120" s="63"/>
      <c r="AN120" s="63"/>
      <c r="AO120" s="63"/>
      <c r="AP120" s="63"/>
      <c r="AQ120" s="63"/>
      <c r="AR120" s="63"/>
      <c r="AS120" s="63"/>
      <c r="AT120" s="63"/>
      <c r="AU120" s="63"/>
      <c r="AV120" s="63"/>
      <c r="AW120" s="63"/>
      <c r="AX120" s="63"/>
      <c r="AY120" s="63"/>
      <c r="AZ120" s="63"/>
      <c r="BA120" s="63"/>
      <c r="BB120" s="63"/>
      <c r="BC120" s="63"/>
      <c r="BD120" s="63"/>
      <c r="BE120" s="63"/>
      <c r="BF120" s="63"/>
      <c r="BG120" s="63"/>
      <c r="BH120" s="63"/>
      <c r="BI120" s="63"/>
      <c r="BJ120" s="63"/>
      <c r="BK120" s="63"/>
      <c r="BL120" s="63"/>
      <c r="BM120" s="63"/>
      <c r="BN120" s="63"/>
      <c r="BZ120" s="55"/>
    </row>
    <row r="121" spans="13:78" ht="11.25" customHeight="1" x14ac:dyDescent="0.25">
      <c r="M121" s="17" t="str">
        <f t="shared" si="8"/>
        <v/>
      </c>
      <c r="N121" s="207"/>
      <c r="O121" s="65"/>
      <c r="P121" s="62" t="str">
        <f t="shared" si="6"/>
        <v/>
      </c>
      <c r="Q121" s="204"/>
      <c r="R121" s="204"/>
      <c r="S121" s="204"/>
      <c r="T121" s="204"/>
      <c r="U121" s="204"/>
      <c r="V121" s="204"/>
      <c r="W121" s="204"/>
      <c r="X121" s="204"/>
      <c r="Y121" s="204"/>
      <c r="Z121" s="204"/>
      <c r="AA121" s="204"/>
      <c r="AB121" s="204"/>
      <c r="AC121" s="204"/>
      <c r="AD121" s="204"/>
      <c r="AE121" s="204"/>
      <c r="AF121" s="63"/>
      <c r="AG121" s="63"/>
      <c r="AH121" s="63"/>
      <c r="AI121" s="63"/>
      <c r="AJ121" s="63"/>
      <c r="AK121" s="63"/>
      <c r="AL121" s="63"/>
      <c r="AM121" s="63"/>
      <c r="AN121" s="63"/>
      <c r="AO121" s="63"/>
      <c r="AP121" s="63"/>
      <c r="AQ121" s="63"/>
      <c r="AR121" s="63"/>
      <c r="AS121" s="63"/>
      <c r="AT121" s="63"/>
      <c r="AU121" s="63"/>
      <c r="AV121" s="63"/>
      <c r="AW121" s="63"/>
      <c r="AX121" s="63"/>
      <c r="AY121" s="63"/>
      <c r="AZ121" s="63"/>
      <c r="BA121" s="63"/>
      <c r="BB121" s="63"/>
      <c r="BC121" s="63"/>
      <c r="BD121" s="63"/>
      <c r="BE121" s="63"/>
      <c r="BF121" s="63"/>
      <c r="BG121" s="63"/>
      <c r="BH121" s="63"/>
      <c r="BI121" s="63"/>
      <c r="BJ121" s="63"/>
      <c r="BK121" s="63"/>
      <c r="BL121" s="63"/>
      <c r="BM121" s="63"/>
      <c r="BN121" s="63"/>
      <c r="BZ121" s="55"/>
    </row>
    <row r="122" spans="13:78" ht="11.25" customHeight="1" x14ac:dyDescent="0.25">
      <c r="M122" s="17" t="str">
        <f t="shared" si="8"/>
        <v/>
      </c>
      <c r="N122" s="207"/>
      <c r="O122" s="65"/>
      <c r="P122" s="62" t="str">
        <f t="shared" si="6"/>
        <v/>
      </c>
      <c r="Q122" s="204"/>
      <c r="R122" s="204"/>
      <c r="S122" s="204"/>
      <c r="T122" s="204"/>
      <c r="U122" s="204"/>
      <c r="V122" s="204"/>
      <c r="W122" s="204"/>
      <c r="X122" s="204"/>
      <c r="Y122" s="204"/>
      <c r="Z122" s="204"/>
      <c r="AA122" s="204"/>
      <c r="AB122" s="204"/>
      <c r="AC122" s="204"/>
      <c r="AD122" s="204"/>
      <c r="AE122" s="204"/>
      <c r="AF122" s="63"/>
      <c r="AG122" s="63"/>
      <c r="AH122" s="63"/>
      <c r="AI122" s="63"/>
      <c r="AJ122" s="63"/>
      <c r="AK122" s="63"/>
      <c r="AL122" s="63"/>
      <c r="AM122" s="63"/>
      <c r="AN122" s="63"/>
      <c r="AO122" s="63"/>
      <c r="AP122" s="63"/>
      <c r="AQ122" s="63"/>
      <c r="AR122" s="63"/>
      <c r="AS122" s="63"/>
      <c r="AT122" s="63"/>
      <c r="AU122" s="63"/>
      <c r="AV122" s="63"/>
      <c r="AW122" s="63"/>
      <c r="AX122" s="63"/>
      <c r="AY122" s="63"/>
      <c r="AZ122" s="63"/>
      <c r="BA122" s="63"/>
      <c r="BB122" s="63"/>
      <c r="BC122" s="63"/>
      <c r="BD122" s="63"/>
      <c r="BE122" s="63"/>
      <c r="BF122" s="63"/>
      <c r="BG122" s="63"/>
      <c r="BH122" s="63"/>
      <c r="BI122" s="63"/>
      <c r="BJ122" s="63"/>
      <c r="BK122" s="63"/>
      <c r="BL122" s="63"/>
      <c r="BM122" s="63"/>
      <c r="BN122" s="63"/>
      <c r="BZ122" s="55"/>
    </row>
    <row r="123" spans="13:78" ht="11.25" customHeight="1" x14ac:dyDescent="0.25">
      <c r="M123" s="17" t="str">
        <f t="shared" si="8"/>
        <v/>
      </c>
      <c r="N123" s="207"/>
      <c r="O123" s="65"/>
      <c r="P123" s="62" t="str">
        <f t="shared" si="6"/>
        <v/>
      </c>
      <c r="Q123" s="204"/>
      <c r="R123" s="204"/>
      <c r="S123" s="204"/>
      <c r="T123" s="204"/>
      <c r="U123" s="204"/>
      <c r="V123" s="204"/>
      <c r="W123" s="204"/>
      <c r="X123" s="204"/>
      <c r="Y123" s="204"/>
      <c r="Z123" s="204"/>
      <c r="AA123" s="204"/>
      <c r="AB123" s="204"/>
      <c r="AC123" s="204"/>
      <c r="AD123" s="204"/>
      <c r="AE123" s="204"/>
      <c r="AF123" s="63"/>
      <c r="AG123" s="63"/>
      <c r="AH123" s="63"/>
      <c r="AI123" s="63"/>
      <c r="AJ123" s="63"/>
      <c r="AK123" s="63"/>
      <c r="AL123" s="63"/>
      <c r="AM123" s="63"/>
      <c r="AN123" s="63"/>
      <c r="AO123" s="63"/>
      <c r="AP123" s="63"/>
      <c r="AQ123" s="63"/>
      <c r="AR123" s="63"/>
      <c r="AS123" s="63"/>
      <c r="AT123" s="63"/>
      <c r="AU123" s="63"/>
      <c r="AV123" s="63"/>
      <c r="AW123" s="63"/>
      <c r="AX123" s="63"/>
      <c r="AY123" s="63"/>
      <c r="AZ123" s="63"/>
      <c r="BA123" s="63"/>
      <c r="BB123" s="63"/>
      <c r="BC123" s="63"/>
      <c r="BD123" s="63"/>
      <c r="BE123" s="63"/>
      <c r="BF123" s="63"/>
      <c r="BG123" s="63"/>
      <c r="BH123" s="63"/>
      <c r="BI123" s="63"/>
      <c r="BJ123" s="63"/>
      <c r="BK123" s="63"/>
      <c r="BL123" s="63"/>
      <c r="BM123" s="63"/>
      <c r="BN123" s="63"/>
      <c r="BZ123" s="55"/>
    </row>
    <row r="124" spans="13:78" ht="11.25" customHeight="1" x14ac:dyDescent="0.25">
      <c r="M124" s="17" t="str">
        <f t="shared" si="8"/>
        <v/>
      </c>
      <c r="N124" s="207"/>
      <c r="O124" s="65"/>
      <c r="P124" s="62" t="str">
        <f t="shared" si="6"/>
        <v/>
      </c>
      <c r="Q124" s="204"/>
      <c r="R124" s="204"/>
      <c r="S124" s="204"/>
      <c r="T124" s="204"/>
      <c r="U124" s="204"/>
      <c r="V124" s="204"/>
      <c r="W124" s="204"/>
      <c r="X124" s="204"/>
      <c r="Y124" s="204"/>
      <c r="Z124" s="204"/>
      <c r="AA124" s="204"/>
      <c r="AB124" s="204"/>
      <c r="AC124" s="204"/>
      <c r="AD124" s="204"/>
      <c r="AE124" s="204"/>
      <c r="AF124" s="63"/>
      <c r="AG124" s="63"/>
      <c r="AH124" s="63"/>
      <c r="AI124" s="63"/>
      <c r="AJ124" s="63"/>
      <c r="AK124" s="63"/>
      <c r="AL124" s="63"/>
      <c r="AM124" s="63"/>
      <c r="AN124" s="63"/>
      <c r="AO124" s="63"/>
      <c r="AP124" s="63"/>
      <c r="AQ124" s="63"/>
      <c r="AR124" s="63"/>
      <c r="AS124" s="63"/>
      <c r="AT124" s="63"/>
      <c r="AU124" s="63"/>
      <c r="AV124" s="63"/>
      <c r="AW124" s="63"/>
      <c r="AX124" s="63"/>
      <c r="AY124" s="63"/>
      <c r="AZ124" s="63"/>
      <c r="BA124" s="63"/>
      <c r="BB124" s="63"/>
      <c r="BC124" s="63"/>
      <c r="BD124" s="63"/>
      <c r="BE124" s="63"/>
      <c r="BF124" s="63"/>
      <c r="BG124" s="63"/>
      <c r="BH124" s="63"/>
      <c r="BI124" s="63"/>
      <c r="BJ124" s="63"/>
      <c r="BK124" s="63"/>
      <c r="BL124" s="63"/>
      <c r="BM124" s="63"/>
      <c r="BN124" s="63"/>
      <c r="BZ124" s="55"/>
    </row>
    <row r="125" spans="13:78" ht="11.25" customHeight="1" x14ac:dyDescent="0.25">
      <c r="M125" s="17" t="str">
        <f t="shared" si="8"/>
        <v/>
      </c>
      <c r="N125" s="207"/>
      <c r="O125" s="65"/>
      <c r="P125" s="62" t="str">
        <f t="shared" si="6"/>
        <v/>
      </c>
      <c r="Q125" s="204"/>
      <c r="R125" s="204"/>
      <c r="S125" s="204"/>
      <c r="T125" s="204"/>
      <c r="U125" s="204"/>
      <c r="V125" s="204"/>
      <c r="W125" s="204"/>
      <c r="X125" s="204"/>
      <c r="Y125" s="204"/>
      <c r="Z125" s="204"/>
      <c r="AA125" s="204"/>
      <c r="AB125" s="204"/>
      <c r="AC125" s="204"/>
      <c r="AD125" s="204"/>
      <c r="AE125" s="204"/>
      <c r="AF125" s="63"/>
      <c r="AG125" s="63"/>
      <c r="AH125" s="63"/>
      <c r="AI125" s="63"/>
      <c r="AJ125" s="63"/>
      <c r="AK125" s="63"/>
      <c r="AL125" s="63"/>
      <c r="AM125" s="63"/>
      <c r="AN125" s="63"/>
      <c r="AO125" s="63"/>
      <c r="AP125" s="63"/>
      <c r="AQ125" s="63"/>
      <c r="AR125" s="63"/>
      <c r="AS125" s="63"/>
      <c r="AT125" s="63"/>
      <c r="AU125" s="63"/>
      <c r="AV125" s="63"/>
      <c r="AW125" s="63"/>
      <c r="AX125" s="63"/>
      <c r="AY125" s="63"/>
      <c r="AZ125" s="63"/>
      <c r="BA125" s="63"/>
      <c r="BB125" s="63"/>
      <c r="BC125" s="63"/>
      <c r="BD125" s="63"/>
      <c r="BE125" s="63"/>
      <c r="BF125" s="63"/>
      <c r="BG125" s="63"/>
      <c r="BH125" s="63"/>
      <c r="BI125" s="63"/>
      <c r="BJ125" s="63"/>
      <c r="BK125" s="63"/>
      <c r="BL125" s="63"/>
      <c r="BM125" s="63"/>
      <c r="BN125" s="63"/>
      <c r="BZ125" s="55"/>
    </row>
    <row r="126" spans="13:78" ht="11.25" customHeight="1" x14ac:dyDescent="0.25">
      <c r="M126" s="17" t="str">
        <f t="shared" si="8"/>
        <v/>
      </c>
      <c r="N126" s="207"/>
      <c r="O126" s="65"/>
      <c r="P126" s="62" t="str">
        <f t="shared" si="6"/>
        <v/>
      </c>
      <c r="Q126" s="204"/>
      <c r="R126" s="204"/>
      <c r="S126" s="204"/>
      <c r="T126" s="204"/>
      <c r="U126" s="204"/>
      <c r="V126" s="204"/>
      <c r="W126" s="204"/>
      <c r="X126" s="204"/>
      <c r="Y126" s="204"/>
      <c r="Z126" s="204"/>
      <c r="AA126" s="204"/>
      <c r="AB126" s="204"/>
      <c r="AC126" s="204"/>
      <c r="AD126" s="204"/>
      <c r="AE126" s="204"/>
      <c r="AF126" s="63"/>
      <c r="AG126" s="63"/>
      <c r="AH126" s="63"/>
      <c r="AI126" s="63"/>
      <c r="AJ126" s="63"/>
      <c r="AK126" s="63"/>
      <c r="AL126" s="63"/>
      <c r="AM126" s="63"/>
      <c r="AN126" s="63"/>
      <c r="AO126" s="63"/>
      <c r="AP126" s="63"/>
      <c r="AQ126" s="63"/>
      <c r="AR126" s="63"/>
      <c r="AS126" s="63"/>
      <c r="AT126" s="63"/>
      <c r="AU126" s="63"/>
      <c r="AV126" s="63"/>
      <c r="AW126" s="63"/>
      <c r="AX126" s="63"/>
      <c r="AY126" s="63"/>
      <c r="AZ126" s="63"/>
      <c r="BA126" s="63"/>
      <c r="BB126" s="63"/>
      <c r="BC126" s="63"/>
      <c r="BD126" s="63"/>
      <c r="BE126" s="63"/>
      <c r="BF126" s="63"/>
      <c r="BG126" s="63"/>
      <c r="BH126" s="63"/>
      <c r="BI126" s="63"/>
      <c r="BJ126" s="63"/>
      <c r="BK126" s="63"/>
      <c r="BL126" s="63"/>
      <c r="BM126" s="63"/>
      <c r="BN126" s="63"/>
      <c r="BZ126" s="55"/>
    </row>
    <row r="127" spans="13:78" ht="11.25" customHeight="1" x14ac:dyDescent="0.25">
      <c r="M127" s="17" t="str">
        <f t="shared" si="8"/>
        <v/>
      </c>
      <c r="N127" s="207"/>
      <c r="O127" s="65"/>
      <c r="P127" s="62" t="str">
        <f t="shared" si="6"/>
        <v/>
      </c>
      <c r="Q127" s="204"/>
      <c r="R127" s="204"/>
      <c r="S127" s="204"/>
      <c r="T127" s="204"/>
      <c r="U127" s="204"/>
      <c r="V127" s="204"/>
      <c r="W127" s="204"/>
      <c r="X127" s="204"/>
      <c r="Y127" s="204"/>
      <c r="Z127" s="204"/>
      <c r="AA127" s="204"/>
      <c r="AB127" s="204"/>
      <c r="AC127" s="204"/>
      <c r="AD127" s="204"/>
      <c r="AE127" s="204"/>
      <c r="AF127" s="63"/>
      <c r="AG127" s="63"/>
      <c r="AH127" s="63"/>
      <c r="AI127" s="63"/>
      <c r="AJ127" s="63"/>
      <c r="AK127" s="63"/>
      <c r="AL127" s="63"/>
      <c r="AM127" s="63"/>
      <c r="AN127" s="63"/>
      <c r="AO127" s="63"/>
      <c r="AP127" s="63"/>
      <c r="AQ127" s="63"/>
      <c r="AR127" s="63"/>
      <c r="AS127" s="63"/>
      <c r="AT127" s="63"/>
      <c r="AU127" s="63"/>
      <c r="AV127" s="63"/>
      <c r="AW127" s="63"/>
      <c r="AX127" s="63"/>
      <c r="AY127" s="63"/>
      <c r="AZ127" s="63"/>
      <c r="BA127" s="63"/>
      <c r="BB127" s="63"/>
      <c r="BC127" s="63"/>
      <c r="BD127" s="63"/>
      <c r="BE127" s="63"/>
      <c r="BF127" s="63"/>
      <c r="BG127" s="63"/>
      <c r="BH127" s="63"/>
      <c r="BI127" s="63"/>
      <c r="BJ127" s="63"/>
      <c r="BK127" s="63"/>
      <c r="BL127" s="63"/>
      <c r="BM127" s="63"/>
      <c r="BN127" s="63"/>
      <c r="BZ127" s="55"/>
    </row>
    <row r="128" spans="13:78" ht="11.25" customHeight="1" x14ac:dyDescent="0.25">
      <c r="M128" s="17" t="str">
        <f t="shared" si="8"/>
        <v/>
      </c>
      <c r="N128" s="207"/>
      <c r="O128" s="65"/>
      <c r="P128" s="62" t="str">
        <f t="shared" si="6"/>
        <v/>
      </c>
      <c r="Q128" s="204"/>
      <c r="R128" s="204"/>
      <c r="S128" s="204"/>
      <c r="T128" s="204"/>
      <c r="U128" s="204"/>
      <c r="V128" s="204"/>
      <c r="W128" s="204"/>
      <c r="X128" s="204"/>
      <c r="Y128" s="204"/>
      <c r="Z128" s="204"/>
      <c r="AA128" s="204"/>
      <c r="AB128" s="204"/>
      <c r="AC128" s="204"/>
      <c r="AD128" s="204"/>
      <c r="AE128" s="204"/>
      <c r="AF128" s="63"/>
      <c r="AG128" s="63"/>
      <c r="AH128" s="63"/>
      <c r="AI128" s="63"/>
      <c r="AJ128" s="63"/>
      <c r="AK128" s="63"/>
      <c r="AL128" s="63"/>
      <c r="AM128" s="63"/>
      <c r="AN128" s="63"/>
      <c r="AO128" s="63"/>
      <c r="AP128" s="63"/>
      <c r="AQ128" s="63"/>
      <c r="AR128" s="63"/>
      <c r="AS128" s="63"/>
      <c r="AT128" s="63"/>
      <c r="AU128" s="63"/>
      <c r="AV128" s="63"/>
      <c r="AW128" s="63"/>
      <c r="AX128" s="63"/>
      <c r="AY128" s="63"/>
      <c r="AZ128" s="63"/>
      <c r="BA128" s="63"/>
      <c r="BB128" s="63"/>
      <c r="BC128" s="63"/>
      <c r="BD128" s="63"/>
      <c r="BE128" s="63"/>
      <c r="BF128" s="63"/>
      <c r="BG128" s="63"/>
      <c r="BH128" s="63"/>
      <c r="BI128" s="63"/>
      <c r="BJ128" s="63"/>
      <c r="BK128" s="63"/>
      <c r="BL128" s="63"/>
      <c r="BM128" s="63"/>
      <c r="BN128" s="63"/>
      <c r="BZ128" s="55"/>
    </row>
    <row r="129" spans="13:78" ht="11.25" customHeight="1" x14ac:dyDescent="0.25">
      <c r="M129" s="17" t="str">
        <f t="shared" si="8"/>
        <v/>
      </c>
      <c r="N129" s="207"/>
      <c r="O129" s="65"/>
      <c r="P129" s="62" t="str">
        <f t="shared" si="6"/>
        <v/>
      </c>
      <c r="Q129" s="204"/>
      <c r="R129" s="204"/>
      <c r="S129" s="204"/>
      <c r="T129" s="204"/>
      <c r="U129" s="204"/>
      <c r="V129" s="204"/>
      <c r="W129" s="204"/>
      <c r="X129" s="204"/>
      <c r="Y129" s="204"/>
      <c r="Z129" s="204"/>
      <c r="AA129" s="204"/>
      <c r="AB129" s="204"/>
      <c r="AC129" s="204"/>
      <c r="AD129" s="204"/>
      <c r="AE129" s="204"/>
      <c r="AF129" s="63"/>
      <c r="AG129" s="63"/>
      <c r="AH129" s="63"/>
      <c r="AI129" s="63"/>
      <c r="AJ129" s="63"/>
      <c r="AK129" s="63"/>
      <c r="AL129" s="63"/>
      <c r="AM129" s="63"/>
      <c r="AN129" s="63"/>
      <c r="AO129" s="63"/>
      <c r="AP129" s="63"/>
      <c r="AQ129" s="63"/>
      <c r="AR129" s="63"/>
      <c r="AS129" s="63"/>
      <c r="AT129" s="63"/>
      <c r="AU129" s="63"/>
      <c r="AV129" s="63"/>
      <c r="AW129" s="63"/>
      <c r="AX129" s="63"/>
      <c r="AY129" s="63"/>
      <c r="AZ129" s="63"/>
      <c r="BA129" s="63"/>
      <c r="BB129" s="63"/>
      <c r="BC129" s="63"/>
      <c r="BD129" s="63"/>
      <c r="BE129" s="63"/>
      <c r="BF129" s="63"/>
      <c r="BG129" s="63"/>
      <c r="BH129" s="63"/>
      <c r="BI129" s="63"/>
      <c r="BJ129" s="63"/>
      <c r="BK129" s="63"/>
      <c r="BL129" s="63"/>
      <c r="BM129" s="63"/>
      <c r="BN129" s="63"/>
      <c r="BZ129" s="55"/>
    </row>
    <row r="130" spans="13:78" ht="11.25" customHeight="1" x14ac:dyDescent="0.25">
      <c r="M130" s="17" t="str">
        <f t="shared" si="8"/>
        <v/>
      </c>
      <c r="N130" s="207"/>
      <c r="O130" s="65"/>
      <c r="P130" s="62" t="str">
        <f t="shared" si="6"/>
        <v/>
      </c>
      <c r="Q130" s="204"/>
      <c r="R130" s="204"/>
      <c r="S130" s="204"/>
      <c r="T130" s="204"/>
      <c r="U130" s="204"/>
      <c r="V130" s="204"/>
      <c r="W130" s="204"/>
      <c r="X130" s="204"/>
      <c r="Y130" s="204"/>
      <c r="Z130" s="204"/>
      <c r="AA130" s="204"/>
      <c r="AB130" s="204"/>
      <c r="AC130" s="204"/>
      <c r="AD130" s="204"/>
      <c r="AE130" s="204"/>
      <c r="AF130" s="63"/>
      <c r="AG130" s="63"/>
      <c r="AH130" s="63"/>
      <c r="AI130" s="63"/>
      <c r="AJ130" s="63"/>
      <c r="AK130" s="63"/>
      <c r="AL130" s="63"/>
      <c r="AM130" s="63"/>
      <c r="AN130" s="63"/>
      <c r="AO130" s="63"/>
      <c r="AP130" s="63"/>
      <c r="AQ130" s="63"/>
      <c r="AR130" s="63"/>
      <c r="AS130" s="63"/>
      <c r="AT130" s="63"/>
      <c r="AU130" s="63"/>
      <c r="AV130" s="63"/>
      <c r="AW130" s="63"/>
      <c r="AX130" s="63"/>
      <c r="AY130" s="63"/>
      <c r="AZ130" s="63"/>
      <c r="BA130" s="63"/>
      <c r="BB130" s="63"/>
      <c r="BC130" s="63"/>
      <c r="BD130" s="63"/>
      <c r="BE130" s="63"/>
      <c r="BF130" s="63"/>
      <c r="BG130" s="63"/>
      <c r="BH130" s="63"/>
      <c r="BI130" s="63"/>
      <c r="BJ130" s="63"/>
      <c r="BK130" s="63"/>
      <c r="BL130" s="63"/>
      <c r="BM130" s="63"/>
      <c r="BN130" s="63"/>
      <c r="BZ130" s="55"/>
    </row>
    <row r="131" spans="13:78" ht="11.25" customHeight="1" x14ac:dyDescent="0.25">
      <c r="M131" s="17" t="str">
        <f t="shared" si="8"/>
        <v/>
      </c>
      <c r="N131" s="207"/>
      <c r="O131" s="65"/>
      <c r="P131" s="62" t="str">
        <f t="shared" si="6"/>
        <v/>
      </c>
      <c r="Q131" s="204"/>
      <c r="R131" s="204"/>
      <c r="S131" s="204"/>
      <c r="T131" s="204"/>
      <c r="U131" s="204"/>
      <c r="V131" s="204"/>
      <c r="W131" s="204"/>
      <c r="X131" s="204"/>
      <c r="Y131" s="204"/>
      <c r="Z131" s="204"/>
      <c r="AA131" s="204"/>
      <c r="AB131" s="204"/>
      <c r="AC131" s="204"/>
      <c r="AD131" s="204"/>
      <c r="AE131" s="204"/>
      <c r="AF131" s="63"/>
      <c r="AG131" s="63"/>
      <c r="AH131" s="63"/>
      <c r="AI131" s="63"/>
      <c r="AJ131" s="63"/>
      <c r="AK131" s="63"/>
      <c r="AL131" s="63"/>
      <c r="AM131" s="63"/>
      <c r="AN131" s="63"/>
      <c r="AO131" s="63"/>
      <c r="AP131" s="63"/>
      <c r="AQ131" s="63"/>
      <c r="AR131" s="63"/>
      <c r="AS131" s="63"/>
      <c r="AT131" s="63"/>
      <c r="AU131" s="63"/>
      <c r="AV131" s="63"/>
      <c r="AW131" s="63"/>
      <c r="AX131" s="63"/>
      <c r="AY131" s="63"/>
      <c r="AZ131" s="63"/>
      <c r="BA131" s="63"/>
      <c r="BB131" s="63"/>
      <c r="BC131" s="63"/>
      <c r="BD131" s="63"/>
      <c r="BE131" s="63"/>
      <c r="BF131" s="63"/>
      <c r="BG131" s="63"/>
      <c r="BH131" s="63"/>
      <c r="BI131" s="63"/>
      <c r="BJ131" s="63"/>
      <c r="BK131" s="63"/>
      <c r="BL131" s="63"/>
      <c r="BM131" s="63"/>
      <c r="BN131" s="63"/>
      <c r="BZ131" s="55"/>
    </row>
    <row r="132" spans="13:78" ht="11.25" customHeight="1" x14ac:dyDescent="0.25">
      <c r="M132" s="17" t="str">
        <f t="shared" si="8"/>
        <v/>
      </c>
      <c r="N132" s="207"/>
      <c r="O132" s="65"/>
      <c r="P132" s="62" t="str">
        <f t="shared" si="6"/>
        <v/>
      </c>
      <c r="Q132" s="204"/>
      <c r="R132" s="204"/>
      <c r="S132" s="204"/>
      <c r="T132" s="204"/>
      <c r="U132" s="204"/>
      <c r="V132" s="204"/>
      <c r="W132" s="204"/>
      <c r="X132" s="204"/>
      <c r="Y132" s="204"/>
      <c r="Z132" s="204"/>
      <c r="AA132" s="204"/>
      <c r="AB132" s="204"/>
      <c r="AC132" s="204"/>
      <c r="AD132" s="204"/>
      <c r="AE132" s="204"/>
      <c r="AF132" s="63"/>
      <c r="AG132" s="63"/>
      <c r="AH132" s="63"/>
      <c r="AI132" s="63"/>
      <c r="AJ132" s="63"/>
      <c r="AK132" s="63"/>
      <c r="AL132" s="63"/>
      <c r="AM132" s="63"/>
      <c r="AN132" s="63"/>
      <c r="AO132" s="63"/>
      <c r="AP132" s="63"/>
      <c r="AQ132" s="63"/>
      <c r="AR132" s="63"/>
      <c r="AS132" s="63"/>
      <c r="AT132" s="63"/>
      <c r="AU132" s="63"/>
      <c r="AV132" s="63"/>
      <c r="AW132" s="63"/>
      <c r="AX132" s="63"/>
      <c r="AY132" s="63"/>
      <c r="AZ132" s="63"/>
      <c r="BA132" s="63"/>
      <c r="BB132" s="63"/>
      <c r="BC132" s="63"/>
      <c r="BD132" s="63"/>
      <c r="BE132" s="63"/>
      <c r="BF132" s="63"/>
      <c r="BG132" s="63"/>
      <c r="BH132" s="63"/>
      <c r="BI132" s="63"/>
      <c r="BJ132" s="63"/>
      <c r="BK132" s="63"/>
      <c r="BL132" s="63"/>
      <c r="BM132" s="63"/>
      <c r="BN132" s="63"/>
      <c r="BZ132" s="55"/>
    </row>
    <row r="133" spans="13:78" ht="11.25" customHeight="1" x14ac:dyDescent="0.25">
      <c r="M133" s="17" t="str">
        <f t="shared" si="8"/>
        <v/>
      </c>
      <c r="N133" s="207"/>
      <c r="O133" s="65"/>
      <c r="P133" s="62" t="str">
        <f t="shared" si="6"/>
        <v/>
      </c>
      <c r="Q133" s="204"/>
      <c r="R133" s="204"/>
      <c r="S133" s="204"/>
      <c r="T133" s="204"/>
      <c r="U133" s="204"/>
      <c r="V133" s="204"/>
      <c r="W133" s="204"/>
      <c r="X133" s="204"/>
      <c r="Y133" s="204"/>
      <c r="Z133" s="204"/>
      <c r="AA133" s="204"/>
      <c r="AB133" s="204"/>
      <c r="AC133" s="204"/>
      <c r="AD133" s="204"/>
      <c r="AE133" s="204"/>
      <c r="AF133" s="63"/>
      <c r="AG133" s="63"/>
      <c r="AH133" s="63"/>
      <c r="AI133" s="63"/>
      <c r="AJ133" s="63"/>
      <c r="AK133" s="63"/>
      <c r="AL133" s="63"/>
      <c r="AM133" s="63"/>
      <c r="AN133" s="63"/>
      <c r="AO133" s="63"/>
      <c r="AP133" s="63"/>
      <c r="AQ133" s="63"/>
      <c r="AR133" s="63"/>
      <c r="AS133" s="63"/>
      <c r="AT133" s="63"/>
      <c r="AU133" s="63"/>
      <c r="AV133" s="63"/>
      <c r="AW133" s="63"/>
      <c r="AX133" s="63"/>
      <c r="AY133" s="63"/>
      <c r="AZ133" s="63"/>
      <c r="BA133" s="63"/>
      <c r="BB133" s="63"/>
      <c r="BC133" s="63"/>
      <c r="BD133" s="63"/>
      <c r="BE133" s="63"/>
      <c r="BF133" s="63"/>
      <c r="BG133" s="63"/>
      <c r="BH133" s="63"/>
      <c r="BI133" s="63"/>
      <c r="BJ133" s="63"/>
      <c r="BK133" s="63"/>
      <c r="BL133" s="63"/>
      <c r="BM133" s="63"/>
      <c r="BN133" s="63"/>
      <c r="BZ133" s="55"/>
    </row>
    <row r="134" spans="13:78" ht="11.25" customHeight="1" x14ac:dyDescent="0.25">
      <c r="M134" s="17" t="str">
        <f t="shared" si="8"/>
        <v/>
      </c>
      <c r="N134" s="207"/>
      <c r="O134" s="65"/>
      <c r="P134" s="62" t="str">
        <f t="shared" si="6"/>
        <v/>
      </c>
      <c r="Q134" s="204"/>
      <c r="R134" s="204"/>
      <c r="S134" s="204"/>
      <c r="T134" s="204"/>
      <c r="U134" s="204"/>
      <c r="V134" s="204"/>
      <c r="W134" s="204"/>
      <c r="X134" s="204"/>
      <c r="Y134" s="204"/>
      <c r="Z134" s="204"/>
      <c r="AA134" s="204"/>
      <c r="AB134" s="204"/>
      <c r="AC134" s="204"/>
      <c r="AD134" s="204"/>
      <c r="AE134" s="204"/>
      <c r="AF134" s="63"/>
      <c r="AG134" s="63"/>
      <c r="AH134" s="63"/>
      <c r="AI134" s="63"/>
      <c r="AJ134" s="63"/>
      <c r="AK134" s="63"/>
      <c r="AL134" s="63"/>
      <c r="AM134" s="63"/>
      <c r="AN134" s="63"/>
      <c r="AO134" s="63"/>
      <c r="AP134" s="63"/>
      <c r="AQ134" s="63"/>
      <c r="AR134" s="63"/>
      <c r="AS134" s="63"/>
      <c r="AT134" s="63"/>
      <c r="AU134" s="63"/>
      <c r="AV134" s="63"/>
      <c r="AW134" s="63"/>
      <c r="AX134" s="63"/>
      <c r="AY134" s="63"/>
      <c r="AZ134" s="63"/>
      <c r="BA134" s="63"/>
      <c r="BB134" s="63"/>
      <c r="BC134" s="63"/>
      <c r="BD134" s="63"/>
      <c r="BE134" s="63"/>
      <c r="BF134" s="63"/>
      <c r="BG134" s="63"/>
      <c r="BH134" s="63"/>
      <c r="BI134" s="63"/>
      <c r="BJ134" s="63"/>
      <c r="BK134" s="63"/>
      <c r="BL134" s="63"/>
      <c r="BM134" s="63"/>
      <c r="BN134" s="63"/>
      <c r="BZ134" s="55"/>
    </row>
    <row r="135" spans="13:78" ht="11.25" customHeight="1" x14ac:dyDescent="0.25">
      <c r="M135" s="17" t="str">
        <f t="shared" si="8"/>
        <v/>
      </c>
      <c r="N135" s="207"/>
      <c r="O135" s="65"/>
      <c r="P135" s="62" t="str">
        <f t="shared" si="6"/>
        <v/>
      </c>
      <c r="Q135" s="204"/>
      <c r="R135" s="204"/>
      <c r="S135" s="204"/>
      <c r="T135" s="204"/>
      <c r="U135" s="204"/>
      <c r="V135" s="204"/>
      <c r="W135" s="204"/>
      <c r="X135" s="204"/>
      <c r="Y135" s="204"/>
      <c r="Z135" s="204"/>
      <c r="AA135" s="204"/>
      <c r="AB135" s="204"/>
      <c r="AC135" s="204"/>
      <c r="AD135" s="204"/>
      <c r="AE135" s="204"/>
      <c r="AF135" s="63"/>
      <c r="AG135" s="63"/>
      <c r="AH135" s="63"/>
      <c r="AI135" s="63"/>
      <c r="AJ135" s="63"/>
      <c r="AK135" s="63"/>
      <c r="AL135" s="63"/>
      <c r="AM135" s="63"/>
      <c r="AN135" s="63"/>
      <c r="AO135" s="63"/>
      <c r="AP135" s="63"/>
      <c r="AQ135" s="63"/>
      <c r="AR135" s="63"/>
      <c r="AS135" s="63"/>
      <c r="AT135" s="63"/>
      <c r="AU135" s="63"/>
      <c r="AV135" s="63"/>
      <c r="AW135" s="63"/>
      <c r="AX135" s="63"/>
      <c r="AY135" s="63"/>
      <c r="AZ135" s="63"/>
      <c r="BA135" s="63"/>
      <c r="BB135" s="63"/>
      <c r="BC135" s="63"/>
      <c r="BD135" s="63"/>
      <c r="BE135" s="63"/>
      <c r="BF135" s="63"/>
      <c r="BG135" s="63"/>
      <c r="BH135" s="63"/>
      <c r="BI135" s="63"/>
      <c r="BJ135" s="63"/>
      <c r="BK135" s="63"/>
      <c r="BL135" s="63"/>
      <c r="BM135" s="63"/>
      <c r="BN135" s="63"/>
      <c r="BZ135" s="55"/>
    </row>
    <row r="136" spans="13:78" ht="11.25" customHeight="1" x14ac:dyDescent="0.25">
      <c r="M136" s="17" t="str">
        <f t="shared" si="8"/>
        <v/>
      </c>
      <c r="N136" s="65"/>
      <c r="O136" s="65"/>
      <c r="P136" s="62" t="str">
        <f t="shared" si="6"/>
        <v/>
      </c>
      <c r="Q136" s="204"/>
      <c r="R136" s="204"/>
      <c r="S136" s="204"/>
      <c r="T136" s="204"/>
      <c r="U136" s="204"/>
      <c r="V136" s="204"/>
      <c r="W136" s="204"/>
      <c r="X136" s="204"/>
      <c r="Y136" s="204"/>
      <c r="Z136" s="204"/>
      <c r="AA136" s="204"/>
      <c r="AB136" s="204"/>
      <c r="AC136" s="204"/>
      <c r="AD136" s="204"/>
      <c r="AE136" s="204"/>
      <c r="AF136" s="63"/>
      <c r="AG136" s="63"/>
      <c r="AH136" s="63"/>
      <c r="AI136" s="63"/>
      <c r="AJ136" s="63"/>
      <c r="AK136" s="63"/>
      <c r="AL136" s="63"/>
      <c r="AM136" s="63"/>
      <c r="AN136" s="63"/>
      <c r="AO136" s="63"/>
      <c r="AP136" s="63"/>
      <c r="AQ136" s="63"/>
      <c r="AR136" s="63"/>
      <c r="AS136" s="63"/>
      <c r="AT136" s="63"/>
      <c r="AU136" s="63"/>
      <c r="AV136" s="63"/>
      <c r="AW136" s="63"/>
      <c r="AX136" s="63"/>
      <c r="AY136" s="63"/>
      <c r="AZ136" s="63"/>
      <c r="BA136" s="63"/>
      <c r="BB136" s="63"/>
      <c r="BC136" s="63"/>
      <c r="BD136" s="63"/>
      <c r="BE136" s="63"/>
      <c r="BF136" s="63"/>
      <c r="BG136" s="63"/>
      <c r="BH136" s="63"/>
      <c r="BI136" s="63"/>
      <c r="BJ136" s="63"/>
      <c r="BK136" s="63"/>
      <c r="BL136" s="63"/>
      <c r="BM136" s="63"/>
      <c r="BN136" s="63"/>
      <c r="BZ136" s="55"/>
    </row>
    <row r="137" spans="13:78" ht="11.25" customHeight="1" x14ac:dyDescent="0.25">
      <c r="M137" s="17" t="str">
        <f t="shared" si="8"/>
        <v/>
      </c>
      <c r="N137" s="65"/>
      <c r="O137" s="65"/>
      <c r="P137" s="62" t="str">
        <f t="shared" si="6"/>
        <v/>
      </c>
      <c r="Q137" s="204"/>
      <c r="R137" s="204"/>
      <c r="S137" s="204"/>
      <c r="T137" s="204"/>
      <c r="U137" s="204"/>
      <c r="V137" s="204"/>
      <c r="W137" s="204"/>
      <c r="X137" s="204"/>
      <c r="Y137" s="204"/>
      <c r="Z137" s="204"/>
      <c r="AA137" s="204"/>
      <c r="AB137" s="204"/>
      <c r="AC137" s="204"/>
      <c r="AD137" s="204"/>
      <c r="AE137" s="204"/>
      <c r="AF137" s="63"/>
      <c r="AG137" s="63"/>
      <c r="AH137" s="63"/>
      <c r="AI137" s="63"/>
      <c r="AJ137" s="63"/>
      <c r="AK137" s="63"/>
      <c r="AL137" s="63"/>
      <c r="AM137" s="63"/>
      <c r="AN137" s="63"/>
      <c r="AO137" s="63"/>
      <c r="AP137" s="63"/>
      <c r="AQ137" s="63"/>
      <c r="AR137" s="63"/>
      <c r="AS137" s="63"/>
      <c r="AT137" s="63"/>
      <c r="AU137" s="63"/>
      <c r="AV137" s="63"/>
      <c r="AW137" s="63"/>
      <c r="AX137" s="63"/>
      <c r="AY137" s="63"/>
      <c r="AZ137" s="63"/>
      <c r="BA137" s="63"/>
      <c r="BB137" s="63"/>
      <c r="BC137" s="63"/>
      <c r="BD137" s="63"/>
      <c r="BE137" s="63"/>
      <c r="BF137" s="63"/>
      <c r="BG137" s="63"/>
      <c r="BH137" s="63"/>
      <c r="BI137" s="63"/>
      <c r="BJ137" s="63"/>
      <c r="BK137" s="63"/>
      <c r="BL137" s="63"/>
      <c r="BM137" s="63"/>
      <c r="BN137" s="63"/>
      <c r="BZ137" s="55"/>
    </row>
    <row r="138" spans="13:78" ht="11.25" customHeight="1" x14ac:dyDescent="0.25">
      <c r="M138" s="17" t="str">
        <f t="shared" si="8"/>
        <v/>
      </c>
      <c r="N138" s="65"/>
      <c r="O138" s="65"/>
      <c r="P138" s="62" t="str">
        <f t="shared" ref="P138:P158" si="9">IF(SUM(Q138:BN138)&gt;0,SUM(Q138:BN138),"")</f>
        <v/>
      </c>
      <c r="Q138" s="204"/>
      <c r="R138" s="204"/>
      <c r="S138" s="204"/>
      <c r="T138" s="204"/>
      <c r="U138" s="204"/>
      <c r="V138" s="204"/>
      <c r="W138" s="204"/>
      <c r="X138" s="204"/>
      <c r="Y138" s="204"/>
      <c r="Z138" s="204"/>
      <c r="AA138" s="204"/>
      <c r="AB138" s="204"/>
      <c r="AC138" s="204"/>
      <c r="AD138" s="204"/>
      <c r="AE138" s="204"/>
      <c r="AF138" s="63"/>
      <c r="AG138" s="63"/>
      <c r="AH138" s="63"/>
      <c r="AI138" s="63"/>
      <c r="AJ138" s="63"/>
      <c r="AK138" s="63"/>
      <c r="AL138" s="63"/>
      <c r="AM138" s="63"/>
      <c r="AN138" s="63"/>
      <c r="AO138" s="63"/>
      <c r="AP138" s="63"/>
      <c r="AQ138" s="63"/>
      <c r="AR138" s="63"/>
      <c r="AS138" s="63"/>
      <c r="AT138" s="63"/>
      <c r="AU138" s="63"/>
      <c r="AV138" s="63"/>
      <c r="AW138" s="63"/>
      <c r="AX138" s="63"/>
      <c r="AY138" s="63"/>
      <c r="AZ138" s="63"/>
      <c r="BA138" s="63"/>
      <c r="BB138" s="63"/>
      <c r="BC138" s="63"/>
      <c r="BD138" s="63"/>
      <c r="BE138" s="63"/>
      <c r="BF138" s="63"/>
      <c r="BG138" s="63"/>
      <c r="BH138" s="63"/>
      <c r="BI138" s="63"/>
      <c r="BJ138" s="63"/>
      <c r="BK138" s="63"/>
      <c r="BL138" s="63"/>
      <c r="BM138" s="63"/>
      <c r="BN138" s="63"/>
      <c r="BZ138" s="55"/>
    </row>
    <row r="139" spans="13:78" ht="11.25" customHeight="1" x14ac:dyDescent="0.25">
      <c r="M139" s="17" t="str">
        <f t="shared" ref="M139:M158" si="10">IF(N138&lt;&gt;"",(M138+1),"")</f>
        <v/>
      </c>
      <c r="N139" s="65"/>
      <c r="O139" s="65"/>
      <c r="P139" s="62" t="str">
        <f t="shared" si="9"/>
        <v/>
      </c>
      <c r="Q139" s="204"/>
      <c r="R139" s="204"/>
      <c r="S139" s="204"/>
      <c r="T139" s="204"/>
      <c r="U139" s="204"/>
      <c r="V139" s="204"/>
      <c r="W139" s="204"/>
      <c r="X139" s="204"/>
      <c r="Y139" s="204"/>
      <c r="Z139" s="204"/>
      <c r="AA139" s="204"/>
      <c r="AB139" s="204"/>
      <c r="AC139" s="204"/>
      <c r="AD139" s="204"/>
      <c r="AE139" s="204"/>
      <c r="AF139" s="63"/>
      <c r="AG139" s="63"/>
      <c r="AH139" s="63"/>
      <c r="AI139" s="63"/>
      <c r="AJ139" s="63"/>
      <c r="AK139" s="63"/>
      <c r="AL139" s="63"/>
      <c r="AM139" s="63"/>
      <c r="AN139" s="63"/>
      <c r="AO139" s="63"/>
      <c r="AP139" s="63"/>
      <c r="AQ139" s="63"/>
      <c r="AR139" s="63"/>
      <c r="AS139" s="63"/>
      <c r="AT139" s="63"/>
      <c r="AU139" s="63"/>
      <c r="AV139" s="63"/>
      <c r="AW139" s="63"/>
      <c r="AX139" s="63"/>
      <c r="AY139" s="63"/>
      <c r="AZ139" s="63"/>
      <c r="BA139" s="63"/>
      <c r="BB139" s="63"/>
      <c r="BC139" s="63"/>
      <c r="BD139" s="63"/>
      <c r="BE139" s="63"/>
      <c r="BF139" s="63"/>
      <c r="BG139" s="63"/>
      <c r="BH139" s="63"/>
      <c r="BI139" s="63"/>
      <c r="BJ139" s="63"/>
      <c r="BK139" s="63"/>
      <c r="BL139" s="63"/>
      <c r="BM139" s="63"/>
      <c r="BN139" s="63"/>
      <c r="BZ139" s="55"/>
    </row>
    <row r="140" spans="13:78" ht="11.25" customHeight="1" x14ac:dyDescent="0.25">
      <c r="M140" s="17" t="str">
        <f t="shared" si="10"/>
        <v/>
      </c>
      <c r="N140" s="65"/>
      <c r="O140" s="65"/>
      <c r="P140" s="62" t="str">
        <f t="shared" si="9"/>
        <v/>
      </c>
      <c r="Q140" s="204"/>
      <c r="R140" s="204"/>
      <c r="S140" s="204"/>
      <c r="T140" s="204"/>
      <c r="U140" s="204"/>
      <c r="V140" s="204"/>
      <c r="W140" s="204"/>
      <c r="X140" s="204"/>
      <c r="Y140" s="204"/>
      <c r="Z140" s="204"/>
      <c r="AA140" s="204"/>
      <c r="AB140" s="204"/>
      <c r="AC140" s="204"/>
      <c r="AD140" s="204"/>
      <c r="AE140" s="204"/>
      <c r="AF140" s="63"/>
      <c r="AG140" s="63"/>
      <c r="AH140" s="63"/>
      <c r="AI140" s="63"/>
      <c r="AJ140" s="63"/>
      <c r="AK140" s="63"/>
      <c r="AL140" s="63"/>
      <c r="AM140" s="63"/>
      <c r="AN140" s="63"/>
      <c r="AO140" s="63"/>
      <c r="AP140" s="63"/>
      <c r="AQ140" s="63"/>
      <c r="AR140" s="63"/>
      <c r="AS140" s="63"/>
      <c r="AT140" s="63"/>
      <c r="AU140" s="63"/>
      <c r="AV140" s="63"/>
      <c r="AW140" s="63"/>
      <c r="AX140" s="63"/>
      <c r="AY140" s="63"/>
      <c r="AZ140" s="63"/>
      <c r="BA140" s="63"/>
      <c r="BB140" s="63"/>
      <c r="BC140" s="63"/>
      <c r="BD140" s="63"/>
      <c r="BE140" s="63"/>
      <c r="BF140" s="63"/>
      <c r="BG140" s="63"/>
      <c r="BH140" s="63"/>
      <c r="BI140" s="63"/>
      <c r="BJ140" s="63"/>
      <c r="BK140" s="63"/>
      <c r="BL140" s="63"/>
      <c r="BM140" s="63"/>
      <c r="BN140" s="63"/>
      <c r="BZ140" s="55"/>
    </row>
    <row r="141" spans="13:78" ht="11.25" customHeight="1" x14ac:dyDescent="0.25">
      <c r="M141" s="17" t="str">
        <f t="shared" si="10"/>
        <v/>
      </c>
      <c r="N141" s="65"/>
      <c r="O141" s="65"/>
      <c r="P141" s="62" t="str">
        <f t="shared" si="9"/>
        <v/>
      </c>
      <c r="Q141" s="204"/>
      <c r="R141" s="204"/>
      <c r="S141" s="204"/>
      <c r="T141" s="204"/>
      <c r="U141" s="204"/>
      <c r="V141" s="204"/>
      <c r="W141" s="204"/>
      <c r="X141" s="204"/>
      <c r="Y141" s="204"/>
      <c r="Z141" s="204"/>
      <c r="AA141" s="204"/>
      <c r="AB141" s="204"/>
      <c r="AC141" s="204"/>
      <c r="AD141" s="204"/>
      <c r="AE141" s="204"/>
      <c r="AF141" s="63"/>
      <c r="AG141" s="63"/>
      <c r="AH141" s="63"/>
      <c r="AI141" s="63"/>
      <c r="AJ141" s="63"/>
      <c r="AK141" s="63"/>
      <c r="AL141" s="63"/>
      <c r="AM141" s="63"/>
      <c r="AN141" s="63"/>
      <c r="AO141" s="63"/>
      <c r="AP141" s="63"/>
      <c r="AQ141" s="63"/>
      <c r="AR141" s="63"/>
      <c r="AS141" s="63"/>
      <c r="AT141" s="63"/>
      <c r="AU141" s="63"/>
      <c r="AV141" s="63"/>
      <c r="AW141" s="63"/>
      <c r="AX141" s="63"/>
      <c r="AY141" s="63"/>
      <c r="AZ141" s="63"/>
      <c r="BA141" s="63"/>
      <c r="BB141" s="63"/>
      <c r="BC141" s="63"/>
      <c r="BD141" s="63"/>
      <c r="BE141" s="63"/>
      <c r="BF141" s="63"/>
      <c r="BG141" s="63"/>
      <c r="BH141" s="63"/>
      <c r="BI141" s="63"/>
      <c r="BJ141" s="63"/>
      <c r="BK141" s="63"/>
      <c r="BL141" s="63"/>
      <c r="BM141" s="63"/>
      <c r="BN141" s="63"/>
      <c r="BZ141" s="55"/>
    </row>
    <row r="142" spans="13:78" ht="11.25" customHeight="1" x14ac:dyDescent="0.25">
      <c r="M142" s="17" t="str">
        <f t="shared" si="10"/>
        <v/>
      </c>
      <c r="N142" s="65"/>
      <c r="O142" s="65"/>
      <c r="P142" s="62" t="str">
        <f t="shared" si="9"/>
        <v/>
      </c>
      <c r="Q142" s="204"/>
      <c r="R142" s="204"/>
      <c r="S142" s="204"/>
      <c r="T142" s="204"/>
      <c r="U142" s="204"/>
      <c r="V142" s="204"/>
      <c r="W142" s="204"/>
      <c r="X142" s="204"/>
      <c r="Y142" s="204"/>
      <c r="Z142" s="204"/>
      <c r="AA142" s="204"/>
      <c r="AB142" s="204"/>
      <c r="AC142" s="204"/>
      <c r="AD142" s="204"/>
      <c r="AE142" s="204"/>
      <c r="AF142" s="63"/>
      <c r="AG142" s="63"/>
      <c r="AH142" s="63"/>
      <c r="AI142" s="63"/>
      <c r="AJ142" s="63"/>
      <c r="AK142" s="63"/>
      <c r="AL142" s="63"/>
      <c r="AM142" s="63"/>
      <c r="AN142" s="63"/>
      <c r="AO142" s="63"/>
      <c r="AP142" s="63"/>
      <c r="AQ142" s="63"/>
      <c r="AR142" s="63"/>
      <c r="AS142" s="63"/>
      <c r="AT142" s="63"/>
      <c r="AU142" s="63"/>
      <c r="AV142" s="63"/>
      <c r="AW142" s="63"/>
      <c r="AX142" s="63"/>
      <c r="AY142" s="63"/>
      <c r="AZ142" s="63"/>
      <c r="BA142" s="63"/>
      <c r="BB142" s="63"/>
      <c r="BC142" s="63"/>
      <c r="BD142" s="63"/>
      <c r="BE142" s="63"/>
      <c r="BF142" s="63"/>
      <c r="BG142" s="63"/>
      <c r="BH142" s="63"/>
      <c r="BI142" s="63"/>
      <c r="BJ142" s="63"/>
      <c r="BK142" s="63"/>
      <c r="BL142" s="63"/>
      <c r="BM142" s="63"/>
      <c r="BN142" s="63"/>
      <c r="BZ142" s="55"/>
    </row>
    <row r="143" spans="13:78" ht="11.25" customHeight="1" x14ac:dyDescent="0.25">
      <c r="M143" s="17" t="str">
        <f t="shared" si="10"/>
        <v/>
      </c>
      <c r="N143" s="65"/>
      <c r="O143" s="65"/>
      <c r="P143" s="62" t="str">
        <f t="shared" si="9"/>
        <v/>
      </c>
      <c r="Q143" s="204"/>
      <c r="R143" s="204"/>
      <c r="S143" s="204"/>
      <c r="T143" s="204"/>
      <c r="U143" s="204"/>
      <c r="V143" s="204"/>
      <c r="W143" s="204"/>
      <c r="X143" s="204"/>
      <c r="Y143" s="204"/>
      <c r="Z143" s="204"/>
      <c r="AA143" s="204"/>
      <c r="AB143" s="204"/>
      <c r="AC143" s="204"/>
      <c r="AD143" s="204"/>
      <c r="AE143" s="204"/>
      <c r="AF143" s="63"/>
      <c r="AG143" s="63"/>
      <c r="AH143" s="63"/>
      <c r="AI143" s="63"/>
      <c r="AJ143" s="63"/>
      <c r="AK143" s="63"/>
      <c r="AL143" s="63"/>
      <c r="AM143" s="63"/>
      <c r="AN143" s="63"/>
      <c r="AO143" s="63"/>
      <c r="AP143" s="63"/>
      <c r="AQ143" s="63"/>
      <c r="AR143" s="63"/>
      <c r="AS143" s="63"/>
      <c r="AT143" s="63"/>
      <c r="AU143" s="63"/>
      <c r="AV143" s="63"/>
      <c r="AW143" s="63"/>
      <c r="AX143" s="63"/>
      <c r="AY143" s="63"/>
      <c r="AZ143" s="63"/>
      <c r="BA143" s="63"/>
      <c r="BB143" s="63"/>
      <c r="BC143" s="63"/>
      <c r="BD143" s="63"/>
      <c r="BE143" s="63"/>
      <c r="BF143" s="63"/>
      <c r="BG143" s="63"/>
      <c r="BH143" s="63"/>
      <c r="BI143" s="63"/>
      <c r="BJ143" s="63"/>
      <c r="BK143" s="63"/>
      <c r="BL143" s="63"/>
      <c r="BM143" s="63"/>
      <c r="BN143" s="63"/>
      <c r="BZ143" s="55"/>
    </row>
    <row r="144" spans="13:78" ht="11.25" customHeight="1" x14ac:dyDescent="0.25">
      <c r="M144" s="17" t="str">
        <f t="shared" si="10"/>
        <v/>
      </c>
      <c r="N144" s="65"/>
      <c r="O144" s="65"/>
      <c r="P144" s="62" t="str">
        <f t="shared" si="9"/>
        <v/>
      </c>
      <c r="Q144" s="204"/>
      <c r="R144" s="204"/>
      <c r="S144" s="204"/>
      <c r="T144" s="204"/>
      <c r="U144" s="204"/>
      <c r="V144" s="204"/>
      <c r="W144" s="204"/>
      <c r="X144" s="204"/>
      <c r="Y144" s="204"/>
      <c r="Z144" s="204"/>
      <c r="AA144" s="204"/>
      <c r="AB144" s="204"/>
      <c r="AC144" s="204"/>
      <c r="AD144" s="204"/>
      <c r="AE144" s="204"/>
      <c r="AF144" s="63"/>
      <c r="AG144" s="63"/>
      <c r="AH144" s="63"/>
      <c r="AI144" s="63"/>
      <c r="AJ144" s="63"/>
      <c r="AK144" s="63"/>
      <c r="AL144" s="63"/>
      <c r="AM144" s="63"/>
      <c r="AN144" s="63"/>
      <c r="AO144" s="63"/>
      <c r="AP144" s="63"/>
      <c r="AQ144" s="63"/>
      <c r="AR144" s="63"/>
      <c r="AS144" s="63"/>
      <c r="AT144" s="63"/>
      <c r="AU144" s="63"/>
      <c r="AV144" s="63"/>
      <c r="AW144" s="63"/>
      <c r="AX144" s="63"/>
      <c r="AY144" s="63"/>
      <c r="AZ144" s="63"/>
      <c r="BA144" s="63"/>
      <c r="BB144" s="63"/>
      <c r="BC144" s="63"/>
      <c r="BD144" s="63"/>
      <c r="BE144" s="63"/>
      <c r="BF144" s="63"/>
      <c r="BG144" s="63"/>
      <c r="BH144" s="63"/>
      <c r="BI144" s="63"/>
      <c r="BJ144" s="63"/>
      <c r="BK144" s="63"/>
      <c r="BL144" s="63"/>
      <c r="BM144" s="63"/>
      <c r="BN144" s="63"/>
      <c r="BZ144" s="55"/>
    </row>
    <row r="145" spans="13:78" ht="11.25" customHeight="1" x14ac:dyDescent="0.25">
      <c r="M145" s="17" t="str">
        <f t="shared" si="10"/>
        <v/>
      </c>
      <c r="N145" s="65"/>
      <c r="O145" s="65"/>
      <c r="P145" s="62" t="str">
        <f t="shared" si="9"/>
        <v/>
      </c>
      <c r="Q145" s="204"/>
      <c r="R145" s="204"/>
      <c r="S145" s="204"/>
      <c r="T145" s="204"/>
      <c r="U145" s="204"/>
      <c r="V145" s="204"/>
      <c r="W145" s="204"/>
      <c r="X145" s="204"/>
      <c r="Y145" s="204"/>
      <c r="Z145" s="204"/>
      <c r="AA145" s="204"/>
      <c r="AB145" s="204"/>
      <c r="AC145" s="204"/>
      <c r="AD145" s="204"/>
      <c r="AE145" s="204"/>
      <c r="AF145" s="63"/>
      <c r="AG145" s="63"/>
      <c r="AH145" s="63"/>
      <c r="AI145" s="63"/>
      <c r="AJ145" s="63"/>
      <c r="AK145" s="63"/>
      <c r="AL145" s="63"/>
      <c r="AM145" s="63"/>
      <c r="AN145" s="63"/>
      <c r="AO145" s="63"/>
      <c r="AP145" s="63"/>
      <c r="AQ145" s="63"/>
      <c r="AR145" s="63"/>
      <c r="AS145" s="63"/>
      <c r="AT145" s="63"/>
      <c r="AU145" s="63"/>
      <c r="AV145" s="63"/>
      <c r="AW145" s="63"/>
      <c r="AX145" s="63"/>
      <c r="AY145" s="63"/>
      <c r="AZ145" s="63"/>
      <c r="BA145" s="63"/>
      <c r="BB145" s="63"/>
      <c r="BC145" s="63"/>
      <c r="BD145" s="63"/>
      <c r="BE145" s="63"/>
      <c r="BF145" s="63"/>
      <c r="BG145" s="63"/>
      <c r="BH145" s="63"/>
      <c r="BI145" s="63"/>
      <c r="BJ145" s="63"/>
      <c r="BK145" s="63"/>
      <c r="BL145" s="63"/>
      <c r="BM145" s="63"/>
      <c r="BN145" s="63"/>
      <c r="BZ145" s="55"/>
    </row>
    <row r="146" spans="13:78" ht="11.25" customHeight="1" x14ac:dyDescent="0.25">
      <c r="M146" s="17" t="str">
        <f t="shared" si="10"/>
        <v/>
      </c>
      <c r="N146" s="65"/>
      <c r="O146" s="65"/>
      <c r="P146" s="62" t="str">
        <f t="shared" si="9"/>
        <v/>
      </c>
      <c r="Q146" s="204"/>
      <c r="R146" s="204"/>
      <c r="S146" s="204"/>
      <c r="T146" s="204"/>
      <c r="U146" s="204"/>
      <c r="V146" s="204"/>
      <c r="W146" s="204"/>
      <c r="X146" s="204"/>
      <c r="Y146" s="204"/>
      <c r="Z146" s="204"/>
      <c r="AA146" s="204"/>
      <c r="AB146" s="204"/>
      <c r="AC146" s="204"/>
      <c r="AD146" s="204"/>
      <c r="AE146" s="204"/>
      <c r="AF146" s="63"/>
      <c r="AG146" s="63"/>
      <c r="AH146" s="63"/>
      <c r="AI146" s="63"/>
      <c r="AJ146" s="63"/>
      <c r="AK146" s="63"/>
      <c r="AL146" s="63"/>
      <c r="AM146" s="63"/>
      <c r="AN146" s="63"/>
      <c r="AO146" s="63"/>
      <c r="AP146" s="63"/>
      <c r="AQ146" s="63"/>
      <c r="AR146" s="63"/>
      <c r="AS146" s="63"/>
      <c r="AT146" s="63"/>
      <c r="AU146" s="63"/>
      <c r="AV146" s="63"/>
      <c r="AW146" s="63"/>
      <c r="AX146" s="63"/>
      <c r="AY146" s="63"/>
      <c r="AZ146" s="63"/>
      <c r="BA146" s="63"/>
      <c r="BB146" s="63"/>
      <c r="BC146" s="63"/>
      <c r="BD146" s="63"/>
      <c r="BE146" s="63"/>
      <c r="BF146" s="63"/>
      <c r="BG146" s="63"/>
      <c r="BH146" s="63"/>
      <c r="BI146" s="63"/>
      <c r="BJ146" s="63"/>
      <c r="BK146" s="63"/>
      <c r="BL146" s="63"/>
      <c r="BM146" s="63"/>
      <c r="BN146" s="63"/>
      <c r="BZ146" s="55"/>
    </row>
    <row r="147" spans="13:78" ht="11.25" customHeight="1" x14ac:dyDescent="0.25">
      <c r="M147" s="17" t="str">
        <f t="shared" si="10"/>
        <v/>
      </c>
      <c r="N147" s="65"/>
      <c r="O147" s="65"/>
      <c r="P147" s="62" t="str">
        <f t="shared" si="9"/>
        <v/>
      </c>
      <c r="Q147" s="204"/>
      <c r="R147" s="204"/>
      <c r="S147" s="204"/>
      <c r="T147" s="204"/>
      <c r="U147" s="204"/>
      <c r="V147" s="204"/>
      <c r="W147" s="204"/>
      <c r="X147" s="204"/>
      <c r="Y147" s="204"/>
      <c r="Z147" s="204"/>
      <c r="AA147" s="204"/>
      <c r="AB147" s="204"/>
      <c r="AC147" s="204"/>
      <c r="AD147" s="204"/>
      <c r="AE147" s="204"/>
      <c r="AF147" s="63"/>
      <c r="AG147" s="63"/>
      <c r="AH147" s="63"/>
      <c r="AI147" s="63"/>
      <c r="AJ147" s="63"/>
      <c r="AK147" s="63"/>
      <c r="AL147" s="63"/>
      <c r="AM147" s="63"/>
      <c r="AN147" s="63"/>
      <c r="AO147" s="63"/>
      <c r="AP147" s="63"/>
      <c r="AQ147" s="63"/>
      <c r="AR147" s="63"/>
      <c r="AS147" s="63"/>
      <c r="AT147" s="63"/>
      <c r="AU147" s="63"/>
      <c r="AV147" s="63"/>
      <c r="AW147" s="63"/>
      <c r="AX147" s="63"/>
      <c r="AY147" s="63"/>
      <c r="AZ147" s="63"/>
      <c r="BA147" s="63"/>
      <c r="BB147" s="63"/>
      <c r="BC147" s="63"/>
      <c r="BD147" s="63"/>
      <c r="BE147" s="63"/>
      <c r="BF147" s="63"/>
      <c r="BG147" s="63"/>
      <c r="BH147" s="63"/>
      <c r="BI147" s="63"/>
      <c r="BJ147" s="63"/>
      <c r="BK147" s="63"/>
      <c r="BL147" s="63"/>
      <c r="BM147" s="63"/>
      <c r="BN147" s="63"/>
      <c r="BZ147" s="55"/>
    </row>
    <row r="148" spans="13:78" ht="11.25" customHeight="1" x14ac:dyDescent="0.25">
      <c r="M148" s="17" t="str">
        <f t="shared" si="10"/>
        <v/>
      </c>
      <c r="N148" s="65"/>
      <c r="O148" s="65"/>
      <c r="P148" s="62" t="str">
        <f t="shared" si="9"/>
        <v/>
      </c>
      <c r="Q148" s="204"/>
      <c r="R148" s="204"/>
      <c r="S148" s="204"/>
      <c r="T148" s="204"/>
      <c r="U148" s="204"/>
      <c r="V148" s="204"/>
      <c r="W148" s="204"/>
      <c r="X148" s="204"/>
      <c r="Y148" s="204"/>
      <c r="Z148" s="204"/>
      <c r="AA148" s="204"/>
      <c r="AB148" s="204"/>
      <c r="AC148" s="204"/>
      <c r="AD148" s="204"/>
      <c r="AE148" s="204"/>
      <c r="AF148" s="63"/>
      <c r="AG148" s="63"/>
      <c r="AH148" s="63"/>
      <c r="AI148" s="63"/>
      <c r="AJ148" s="63"/>
      <c r="AK148" s="63"/>
      <c r="AL148" s="63"/>
      <c r="AM148" s="63"/>
      <c r="AN148" s="63"/>
      <c r="AO148" s="63"/>
      <c r="AP148" s="63"/>
      <c r="AQ148" s="63"/>
      <c r="AR148" s="63"/>
      <c r="AS148" s="63"/>
      <c r="AT148" s="63"/>
      <c r="AU148" s="63"/>
      <c r="AV148" s="63"/>
      <c r="AW148" s="63"/>
      <c r="AX148" s="63"/>
      <c r="AY148" s="63"/>
      <c r="AZ148" s="63"/>
      <c r="BA148" s="63"/>
      <c r="BB148" s="63"/>
      <c r="BC148" s="63"/>
      <c r="BD148" s="63"/>
      <c r="BE148" s="63"/>
      <c r="BF148" s="63"/>
      <c r="BG148" s="63"/>
      <c r="BH148" s="63"/>
      <c r="BI148" s="63"/>
      <c r="BJ148" s="63"/>
      <c r="BK148" s="63"/>
      <c r="BL148" s="63"/>
      <c r="BM148" s="63"/>
      <c r="BN148" s="63"/>
      <c r="BZ148" s="55"/>
    </row>
    <row r="149" spans="13:78" ht="11.25" customHeight="1" x14ac:dyDescent="0.25">
      <c r="M149" s="17" t="str">
        <f t="shared" si="10"/>
        <v/>
      </c>
      <c r="N149" s="65"/>
      <c r="O149" s="65"/>
      <c r="P149" s="62" t="str">
        <f t="shared" si="9"/>
        <v/>
      </c>
      <c r="Q149" s="204"/>
      <c r="R149" s="204"/>
      <c r="S149" s="204"/>
      <c r="T149" s="204"/>
      <c r="U149" s="204"/>
      <c r="V149" s="204"/>
      <c r="W149" s="204"/>
      <c r="X149" s="204"/>
      <c r="Y149" s="204"/>
      <c r="Z149" s="204"/>
      <c r="AA149" s="204"/>
      <c r="AB149" s="204"/>
      <c r="AC149" s="204"/>
      <c r="AD149" s="204"/>
      <c r="AE149" s="204"/>
      <c r="AF149" s="63"/>
      <c r="AG149" s="63"/>
      <c r="AH149" s="63"/>
      <c r="AI149" s="63"/>
      <c r="AJ149" s="63"/>
      <c r="AK149" s="63"/>
      <c r="AL149" s="63"/>
      <c r="AM149" s="63"/>
      <c r="AN149" s="63"/>
      <c r="AO149" s="63"/>
      <c r="AP149" s="63"/>
      <c r="AQ149" s="63"/>
      <c r="AR149" s="63"/>
      <c r="AS149" s="63"/>
      <c r="AT149" s="63"/>
      <c r="AU149" s="63"/>
      <c r="AV149" s="63"/>
      <c r="AW149" s="63"/>
      <c r="AX149" s="63"/>
      <c r="AY149" s="63"/>
      <c r="AZ149" s="63"/>
      <c r="BA149" s="63"/>
      <c r="BB149" s="63"/>
      <c r="BC149" s="63"/>
      <c r="BD149" s="63"/>
      <c r="BE149" s="63"/>
      <c r="BF149" s="63"/>
      <c r="BG149" s="63"/>
      <c r="BH149" s="63"/>
      <c r="BI149" s="63"/>
      <c r="BJ149" s="63"/>
      <c r="BK149" s="63"/>
      <c r="BL149" s="63"/>
      <c r="BM149" s="63"/>
      <c r="BN149" s="63"/>
      <c r="BZ149" s="55"/>
    </row>
    <row r="150" spans="13:78" ht="11.25" customHeight="1" x14ac:dyDescent="0.25">
      <c r="M150" s="17" t="str">
        <f t="shared" si="10"/>
        <v/>
      </c>
      <c r="N150" s="65"/>
      <c r="O150" s="65"/>
      <c r="P150" s="62" t="str">
        <f t="shared" si="9"/>
        <v/>
      </c>
      <c r="Q150" s="204"/>
      <c r="R150" s="204"/>
      <c r="S150" s="204"/>
      <c r="T150" s="204"/>
      <c r="U150" s="204"/>
      <c r="V150" s="204"/>
      <c r="W150" s="204"/>
      <c r="X150" s="204"/>
      <c r="Y150" s="204"/>
      <c r="Z150" s="204"/>
      <c r="AA150" s="204"/>
      <c r="AB150" s="204"/>
      <c r="AC150" s="204"/>
      <c r="AD150" s="204"/>
      <c r="AE150" s="204"/>
      <c r="AF150" s="63"/>
      <c r="AG150" s="63"/>
      <c r="AH150" s="63"/>
      <c r="AI150" s="63"/>
      <c r="AJ150" s="63"/>
      <c r="AK150" s="63"/>
      <c r="AL150" s="63"/>
      <c r="AM150" s="63"/>
      <c r="AN150" s="63"/>
      <c r="AO150" s="63"/>
      <c r="AP150" s="63"/>
      <c r="AQ150" s="63"/>
      <c r="AR150" s="63"/>
      <c r="AS150" s="63"/>
      <c r="AT150" s="63"/>
      <c r="AU150" s="63"/>
      <c r="AV150" s="63"/>
      <c r="AW150" s="63"/>
      <c r="AX150" s="63"/>
      <c r="AY150" s="63"/>
      <c r="AZ150" s="63"/>
      <c r="BA150" s="63"/>
      <c r="BB150" s="63"/>
      <c r="BC150" s="63"/>
      <c r="BD150" s="63"/>
      <c r="BE150" s="63"/>
      <c r="BF150" s="63"/>
      <c r="BG150" s="63"/>
      <c r="BH150" s="63"/>
      <c r="BI150" s="63"/>
      <c r="BJ150" s="63"/>
      <c r="BK150" s="63"/>
      <c r="BL150" s="63"/>
      <c r="BM150" s="63"/>
      <c r="BN150" s="63"/>
      <c r="BZ150" s="55"/>
    </row>
    <row r="151" spans="13:78" ht="11.25" customHeight="1" x14ac:dyDescent="0.25">
      <c r="M151" s="17" t="str">
        <f t="shared" si="10"/>
        <v/>
      </c>
      <c r="N151" s="65"/>
      <c r="O151" s="65"/>
      <c r="P151" s="62" t="str">
        <f t="shared" si="9"/>
        <v/>
      </c>
      <c r="Q151" s="204"/>
      <c r="R151" s="204"/>
      <c r="S151" s="204"/>
      <c r="T151" s="204"/>
      <c r="U151" s="204"/>
      <c r="V151" s="204"/>
      <c r="W151" s="204"/>
      <c r="X151" s="204"/>
      <c r="Y151" s="204"/>
      <c r="Z151" s="204"/>
      <c r="AA151" s="204"/>
      <c r="AB151" s="204"/>
      <c r="AC151" s="204"/>
      <c r="AD151" s="204"/>
      <c r="AE151" s="204"/>
      <c r="AF151" s="63"/>
      <c r="AG151" s="63"/>
      <c r="AH151" s="63"/>
      <c r="AI151" s="63"/>
      <c r="AJ151" s="63"/>
      <c r="AK151" s="63"/>
      <c r="AL151" s="63"/>
      <c r="AM151" s="63"/>
      <c r="AN151" s="63"/>
      <c r="AO151" s="63"/>
      <c r="AP151" s="63"/>
      <c r="AQ151" s="63"/>
      <c r="AR151" s="63"/>
      <c r="AS151" s="63"/>
      <c r="AT151" s="63"/>
      <c r="AU151" s="63"/>
      <c r="AV151" s="63"/>
      <c r="AW151" s="63"/>
      <c r="AX151" s="63"/>
      <c r="AY151" s="63"/>
      <c r="AZ151" s="63"/>
      <c r="BA151" s="63"/>
      <c r="BB151" s="63"/>
      <c r="BC151" s="63"/>
      <c r="BD151" s="63"/>
      <c r="BE151" s="63"/>
      <c r="BF151" s="63"/>
      <c r="BG151" s="63"/>
      <c r="BH151" s="63"/>
      <c r="BI151" s="63"/>
      <c r="BJ151" s="63"/>
      <c r="BK151" s="63"/>
      <c r="BL151" s="63"/>
      <c r="BM151" s="63"/>
      <c r="BN151" s="63"/>
      <c r="BZ151" s="55"/>
    </row>
    <row r="152" spans="13:78" ht="11.25" customHeight="1" x14ac:dyDescent="0.25">
      <c r="M152" s="17" t="str">
        <f t="shared" si="10"/>
        <v/>
      </c>
      <c r="N152" s="65"/>
      <c r="O152" s="65"/>
      <c r="P152" s="62" t="str">
        <f t="shared" si="9"/>
        <v/>
      </c>
      <c r="Q152" s="204"/>
      <c r="R152" s="204"/>
      <c r="S152" s="204"/>
      <c r="T152" s="204"/>
      <c r="U152" s="204"/>
      <c r="V152" s="204"/>
      <c r="W152" s="204"/>
      <c r="X152" s="204"/>
      <c r="Y152" s="204"/>
      <c r="Z152" s="204"/>
      <c r="AA152" s="204"/>
      <c r="AB152" s="204"/>
      <c r="AC152" s="204"/>
      <c r="AD152" s="204"/>
      <c r="AE152" s="204"/>
      <c r="AF152" s="63"/>
      <c r="AG152" s="63"/>
      <c r="AH152" s="63"/>
      <c r="AI152" s="63"/>
      <c r="AJ152" s="63"/>
      <c r="AK152" s="63"/>
      <c r="AL152" s="63"/>
      <c r="AM152" s="63"/>
      <c r="AN152" s="63"/>
      <c r="AO152" s="63"/>
      <c r="AP152" s="63"/>
      <c r="AQ152" s="63"/>
      <c r="AR152" s="63"/>
      <c r="AS152" s="63"/>
      <c r="AT152" s="63"/>
      <c r="AU152" s="63"/>
      <c r="AV152" s="63"/>
      <c r="AW152" s="63"/>
      <c r="AX152" s="63"/>
      <c r="AY152" s="63"/>
      <c r="AZ152" s="63"/>
      <c r="BA152" s="63"/>
      <c r="BB152" s="63"/>
      <c r="BC152" s="63"/>
      <c r="BD152" s="63"/>
      <c r="BE152" s="63"/>
      <c r="BF152" s="63"/>
      <c r="BG152" s="63"/>
      <c r="BH152" s="63"/>
      <c r="BI152" s="63"/>
      <c r="BJ152" s="63"/>
      <c r="BK152" s="63"/>
      <c r="BL152" s="63"/>
      <c r="BM152" s="63"/>
      <c r="BN152" s="63"/>
      <c r="BZ152" s="55"/>
    </row>
    <row r="153" spans="13:78" ht="11.25" customHeight="1" x14ac:dyDescent="0.25">
      <c r="M153" s="17" t="str">
        <f t="shared" si="10"/>
        <v/>
      </c>
      <c r="N153" s="65"/>
      <c r="O153" s="65"/>
      <c r="P153" s="62" t="str">
        <f t="shared" si="9"/>
        <v/>
      </c>
      <c r="Q153" s="204"/>
      <c r="R153" s="204"/>
      <c r="S153" s="204"/>
      <c r="T153" s="204"/>
      <c r="U153" s="204"/>
      <c r="V153" s="204"/>
      <c r="W153" s="204"/>
      <c r="X153" s="204"/>
      <c r="Y153" s="204"/>
      <c r="Z153" s="204"/>
      <c r="AA153" s="204"/>
      <c r="AB153" s="204"/>
      <c r="AC153" s="204"/>
      <c r="AD153" s="204"/>
      <c r="AE153" s="204"/>
      <c r="AF153" s="63"/>
      <c r="AG153" s="63"/>
      <c r="AH153" s="63"/>
      <c r="AI153" s="63"/>
      <c r="AJ153" s="63"/>
      <c r="AK153" s="63"/>
      <c r="AL153" s="63"/>
      <c r="AM153" s="63"/>
      <c r="AN153" s="63"/>
      <c r="AO153" s="63"/>
      <c r="AP153" s="63"/>
      <c r="AQ153" s="63"/>
      <c r="AR153" s="63"/>
      <c r="AS153" s="63"/>
      <c r="AT153" s="63"/>
      <c r="AU153" s="63"/>
      <c r="AV153" s="63"/>
      <c r="AW153" s="63"/>
      <c r="AX153" s="63"/>
      <c r="AY153" s="63"/>
      <c r="AZ153" s="63"/>
      <c r="BA153" s="63"/>
      <c r="BB153" s="63"/>
      <c r="BC153" s="63"/>
      <c r="BD153" s="63"/>
      <c r="BE153" s="63"/>
      <c r="BF153" s="63"/>
      <c r="BG153" s="63"/>
      <c r="BH153" s="63"/>
      <c r="BI153" s="63"/>
      <c r="BJ153" s="63"/>
      <c r="BK153" s="63"/>
      <c r="BL153" s="63"/>
      <c r="BM153" s="63"/>
      <c r="BN153" s="63"/>
      <c r="BZ153" s="55"/>
    </row>
    <row r="154" spans="13:78" ht="11.25" customHeight="1" x14ac:dyDescent="0.25">
      <c r="M154" s="17" t="str">
        <f t="shared" si="10"/>
        <v/>
      </c>
      <c r="N154" s="65"/>
      <c r="O154" s="65"/>
      <c r="P154" s="62" t="str">
        <f t="shared" si="9"/>
        <v/>
      </c>
      <c r="Q154" s="204"/>
      <c r="R154" s="204"/>
      <c r="S154" s="204"/>
      <c r="T154" s="204"/>
      <c r="U154" s="204"/>
      <c r="V154" s="204"/>
      <c r="W154" s="204"/>
      <c r="X154" s="204"/>
      <c r="Y154" s="204"/>
      <c r="Z154" s="204"/>
      <c r="AA154" s="204"/>
      <c r="AB154" s="204"/>
      <c r="AC154" s="204"/>
      <c r="AD154" s="204"/>
      <c r="AE154" s="204"/>
      <c r="AF154" s="63"/>
      <c r="AG154" s="63"/>
      <c r="AH154" s="63"/>
      <c r="AI154" s="63"/>
      <c r="AJ154" s="63"/>
      <c r="AK154" s="63"/>
      <c r="AL154" s="63"/>
      <c r="AM154" s="63"/>
      <c r="AN154" s="63"/>
      <c r="AO154" s="63"/>
      <c r="AP154" s="63"/>
      <c r="AQ154" s="63"/>
      <c r="AR154" s="63"/>
      <c r="AS154" s="63"/>
      <c r="AT154" s="63"/>
      <c r="AU154" s="63"/>
      <c r="AV154" s="63"/>
      <c r="AW154" s="63"/>
      <c r="AX154" s="63"/>
      <c r="AY154" s="63"/>
      <c r="AZ154" s="63"/>
      <c r="BA154" s="63"/>
      <c r="BB154" s="63"/>
      <c r="BC154" s="63"/>
      <c r="BD154" s="63"/>
      <c r="BE154" s="63"/>
      <c r="BF154" s="63"/>
      <c r="BG154" s="63"/>
      <c r="BH154" s="63"/>
      <c r="BI154" s="63"/>
      <c r="BJ154" s="63"/>
      <c r="BK154" s="63"/>
      <c r="BL154" s="63"/>
      <c r="BM154" s="63"/>
      <c r="BN154" s="63"/>
      <c r="BZ154" s="55"/>
    </row>
    <row r="155" spans="13:78" ht="11.25" customHeight="1" x14ac:dyDescent="0.25">
      <c r="M155" s="17" t="str">
        <f t="shared" si="10"/>
        <v/>
      </c>
      <c r="N155" s="65"/>
      <c r="O155" s="65"/>
      <c r="P155" s="62" t="str">
        <f t="shared" si="9"/>
        <v/>
      </c>
      <c r="Q155" s="204"/>
      <c r="R155" s="204"/>
      <c r="S155" s="204"/>
      <c r="T155" s="204"/>
      <c r="U155" s="204"/>
      <c r="V155" s="204"/>
      <c r="W155" s="204"/>
      <c r="X155" s="204"/>
      <c r="Y155" s="204"/>
      <c r="Z155" s="204"/>
      <c r="AA155" s="204"/>
      <c r="AB155" s="204"/>
      <c r="AC155" s="204"/>
      <c r="AD155" s="204"/>
      <c r="AE155" s="204"/>
      <c r="AF155" s="63"/>
      <c r="AG155" s="63"/>
      <c r="AH155" s="63"/>
      <c r="AI155" s="63"/>
      <c r="AJ155" s="63"/>
      <c r="AK155" s="63"/>
      <c r="AL155" s="63"/>
      <c r="AM155" s="63"/>
      <c r="AN155" s="63"/>
      <c r="AO155" s="63"/>
      <c r="AP155" s="63"/>
      <c r="AQ155" s="63"/>
      <c r="AR155" s="63"/>
      <c r="AS155" s="63"/>
      <c r="AT155" s="63"/>
      <c r="AU155" s="63"/>
      <c r="AV155" s="63"/>
      <c r="AW155" s="63"/>
      <c r="AX155" s="63"/>
      <c r="AY155" s="63"/>
      <c r="AZ155" s="63"/>
      <c r="BA155" s="63"/>
      <c r="BB155" s="63"/>
      <c r="BC155" s="63"/>
      <c r="BD155" s="63"/>
      <c r="BE155" s="63"/>
      <c r="BF155" s="63"/>
      <c r="BG155" s="63"/>
      <c r="BH155" s="63"/>
      <c r="BI155" s="63"/>
      <c r="BJ155" s="63"/>
      <c r="BK155" s="63"/>
      <c r="BL155" s="63"/>
      <c r="BM155" s="63"/>
      <c r="BN155" s="63"/>
      <c r="BZ155" s="55"/>
    </row>
    <row r="156" spans="13:78" ht="11.25" customHeight="1" x14ac:dyDescent="0.25">
      <c r="M156" s="17" t="str">
        <f t="shared" si="10"/>
        <v/>
      </c>
      <c r="N156" s="65"/>
      <c r="O156" s="65"/>
      <c r="P156" s="62" t="str">
        <f t="shared" si="9"/>
        <v/>
      </c>
      <c r="Q156" s="204"/>
      <c r="R156" s="204"/>
      <c r="S156" s="204"/>
      <c r="T156" s="204"/>
      <c r="U156" s="204"/>
      <c r="V156" s="204"/>
      <c r="W156" s="204"/>
      <c r="X156" s="204"/>
      <c r="Y156" s="204"/>
      <c r="Z156" s="204"/>
      <c r="AA156" s="204"/>
      <c r="AB156" s="204"/>
      <c r="AC156" s="204"/>
      <c r="AD156" s="204"/>
      <c r="AE156" s="204"/>
      <c r="AF156" s="63"/>
      <c r="AG156" s="63"/>
      <c r="AH156" s="63"/>
      <c r="AI156" s="63"/>
      <c r="AJ156" s="63"/>
      <c r="AK156" s="63"/>
      <c r="AL156" s="63"/>
      <c r="AM156" s="63"/>
      <c r="AN156" s="63"/>
      <c r="AO156" s="63"/>
      <c r="AP156" s="63"/>
      <c r="AQ156" s="63"/>
      <c r="AR156" s="63"/>
      <c r="AS156" s="63"/>
      <c r="AT156" s="63"/>
      <c r="AU156" s="63"/>
      <c r="AV156" s="63"/>
      <c r="AW156" s="63"/>
      <c r="AX156" s="63"/>
      <c r="AY156" s="63"/>
      <c r="AZ156" s="63"/>
      <c r="BA156" s="63"/>
      <c r="BB156" s="63"/>
      <c r="BC156" s="63"/>
      <c r="BD156" s="63"/>
      <c r="BE156" s="63"/>
      <c r="BF156" s="63"/>
      <c r="BG156" s="63"/>
      <c r="BH156" s="63"/>
      <c r="BI156" s="63"/>
      <c r="BJ156" s="63"/>
      <c r="BK156" s="63"/>
      <c r="BL156" s="63"/>
      <c r="BM156" s="63"/>
      <c r="BN156" s="63"/>
      <c r="BZ156" s="55"/>
    </row>
    <row r="157" spans="13:78" ht="11.25" customHeight="1" x14ac:dyDescent="0.25">
      <c r="M157" s="17" t="str">
        <f t="shared" si="10"/>
        <v/>
      </c>
      <c r="N157" s="65"/>
      <c r="O157" s="65"/>
      <c r="P157" s="62" t="str">
        <f t="shared" si="9"/>
        <v/>
      </c>
      <c r="Q157" s="204"/>
      <c r="R157" s="204"/>
      <c r="S157" s="204"/>
      <c r="T157" s="204"/>
      <c r="U157" s="204"/>
      <c r="V157" s="204"/>
      <c r="W157" s="204"/>
      <c r="X157" s="204"/>
      <c r="Y157" s="204"/>
      <c r="Z157" s="204"/>
      <c r="AA157" s="204"/>
      <c r="AB157" s="204"/>
      <c r="AC157" s="204"/>
      <c r="AD157" s="204"/>
      <c r="AE157" s="204"/>
      <c r="AF157" s="63"/>
      <c r="AG157" s="63"/>
      <c r="AH157" s="63"/>
      <c r="AI157" s="63"/>
      <c r="AJ157" s="63"/>
      <c r="AK157" s="63"/>
      <c r="AL157" s="63"/>
      <c r="AM157" s="63"/>
      <c r="AN157" s="63"/>
      <c r="AO157" s="63"/>
      <c r="AP157" s="63"/>
      <c r="AQ157" s="63"/>
      <c r="AR157" s="63"/>
      <c r="AS157" s="63"/>
      <c r="AT157" s="63"/>
      <c r="AU157" s="63"/>
      <c r="AV157" s="63"/>
      <c r="AW157" s="63"/>
      <c r="AX157" s="63"/>
      <c r="AY157" s="63"/>
      <c r="AZ157" s="63"/>
      <c r="BA157" s="63"/>
      <c r="BB157" s="63"/>
      <c r="BC157" s="63"/>
      <c r="BD157" s="63"/>
      <c r="BE157" s="63"/>
      <c r="BF157" s="63"/>
      <c r="BG157" s="63"/>
      <c r="BH157" s="63"/>
      <c r="BI157" s="63"/>
      <c r="BJ157" s="63"/>
      <c r="BK157" s="63"/>
      <c r="BL157" s="63"/>
      <c r="BM157" s="63"/>
      <c r="BN157" s="63"/>
      <c r="BZ157" s="55"/>
    </row>
    <row r="158" spans="13:78" ht="11.25" customHeight="1" x14ac:dyDescent="0.25">
      <c r="M158" s="17" t="str">
        <f t="shared" si="10"/>
        <v/>
      </c>
      <c r="N158" s="65"/>
      <c r="O158" s="65"/>
      <c r="P158" s="62" t="str">
        <f t="shared" si="9"/>
        <v/>
      </c>
      <c r="Q158" s="204"/>
      <c r="R158" s="204"/>
      <c r="S158" s="204"/>
      <c r="T158" s="204"/>
      <c r="U158" s="204"/>
      <c r="V158" s="204"/>
      <c r="W158" s="204"/>
      <c r="X158" s="204"/>
      <c r="Y158" s="204"/>
      <c r="Z158" s="204"/>
      <c r="AA158" s="204"/>
      <c r="AB158" s="204"/>
      <c r="AC158" s="204"/>
      <c r="AD158" s="204"/>
      <c r="AE158" s="204"/>
      <c r="AF158" s="63"/>
      <c r="AG158" s="63"/>
      <c r="AH158" s="63"/>
      <c r="AI158" s="63"/>
      <c r="AJ158" s="63"/>
      <c r="AK158" s="63"/>
      <c r="AL158" s="63"/>
      <c r="AM158" s="63"/>
      <c r="AN158" s="63"/>
      <c r="AO158" s="63"/>
      <c r="AP158" s="63"/>
      <c r="AQ158" s="63"/>
      <c r="AR158" s="63"/>
      <c r="AS158" s="63"/>
      <c r="AT158" s="63"/>
      <c r="AU158" s="63"/>
      <c r="AV158" s="63"/>
      <c r="AW158" s="63"/>
      <c r="AX158" s="63"/>
      <c r="AY158" s="63"/>
      <c r="AZ158" s="63"/>
      <c r="BA158" s="63"/>
      <c r="BB158" s="63"/>
      <c r="BC158" s="63"/>
      <c r="BD158" s="63"/>
      <c r="BE158" s="63"/>
      <c r="BF158" s="63"/>
      <c r="BG158" s="63"/>
      <c r="BH158" s="63"/>
      <c r="BI158" s="63"/>
      <c r="BJ158" s="63"/>
      <c r="BK158" s="63"/>
      <c r="BL158" s="63"/>
      <c r="BM158" s="63"/>
      <c r="BN158" s="63"/>
      <c r="BZ158" s="55"/>
    </row>
    <row r="159" spans="13:78" ht="11.25" customHeight="1" x14ac:dyDescent="0.25">
      <c r="M159" s="17" t="str">
        <f t="shared" ref="M159:M222" si="11">IF(N158&lt;&gt;"",(M158+1),"")</f>
        <v/>
      </c>
      <c r="N159" s="65"/>
      <c r="O159" s="65"/>
      <c r="P159" s="62" t="str">
        <f t="shared" ref="P159:P222" si="12">IF(SUM(Q159:BN159)&gt;0,SUM(Q159:BN159),"")</f>
        <v/>
      </c>
      <c r="Q159" s="204"/>
      <c r="R159" s="204"/>
      <c r="S159" s="204"/>
      <c r="T159" s="204"/>
      <c r="U159" s="204"/>
      <c r="V159" s="204"/>
      <c r="W159" s="204"/>
      <c r="X159" s="204"/>
      <c r="Y159" s="204"/>
      <c r="Z159" s="204"/>
      <c r="AA159" s="204"/>
      <c r="AB159" s="204"/>
      <c r="AC159" s="204"/>
      <c r="AD159" s="204"/>
      <c r="AE159" s="204"/>
      <c r="AF159" s="63"/>
      <c r="AG159" s="63"/>
      <c r="AH159" s="63"/>
      <c r="AI159" s="63"/>
      <c r="AJ159" s="63"/>
      <c r="AK159" s="63"/>
      <c r="AL159" s="63"/>
      <c r="AM159" s="63"/>
      <c r="AN159" s="63"/>
      <c r="AO159" s="63"/>
      <c r="AP159" s="63"/>
      <c r="AQ159" s="63"/>
      <c r="AR159" s="63"/>
      <c r="AS159" s="63"/>
      <c r="AT159" s="63"/>
      <c r="AU159" s="63"/>
      <c r="AV159" s="63"/>
      <c r="AW159" s="63"/>
      <c r="AX159" s="63"/>
      <c r="AY159" s="63"/>
      <c r="AZ159" s="63"/>
      <c r="BA159" s="63"/>
      <c r="BB159" s="63"/>
      <c r="BC159" s="63"/>
      <c r="BD159" s="63"/>
      <c r="BE159" s="63"/>
      <c r="BF159" s="63"/>
      <c r="BG159" s="63"/>
      <c r="BH159" s="63"/>
      <c r="BI159" s="63"/>
      <c r="BJ159" s="63"/>
      <c r="BK159" s="63"/>
      <c r="BL159" s="63"/>
      <c r="BM159" s="63"/>
      <c r="BN159" s="63"/>
      <c r="BZ159" s="55"/>
    </row>
    <row r="160" spans="13:78" ht="11.25" customHeight="1" x14ac:dyDescent="0.25">
      <c r="M160" s="17" t="str">
        <f t="shared" si="11"/>
        <v/>
      </c>
      <c r="N160" s="65"/>
      <c r="O160" s="65"/>
      <c r="P160" s="62" t="str">
        <f t="shared" si="12"/>
        <v/>
      </c>
      <c r="Q160" s="204"/>
      <c r="R160" s="204"/>
      <c r="S160" s="204"/>
      <c r="T160" s="204"/>
      <c r="U160" s="204"/>
      <c r="V160" s="204"/>
      <c r="W160" s="204"/>
      <c r="X160" s="204"/>
      <c r="Y160" s="204"/>
      <c r="Z160" s="204"/>
      <c r="AA160" s="204"/>
      <c r="AB160" s="204"/>
      <c r="AC160" s="204"/>
      <c r="AD160" s="204"/>
      <c r="AE160" s="204"/>
      <c r="AF160" s="63"/>
      <c r="AG160" s="63"/>
      <c r="AH160" s="63"/>
      <c r="AI160" s="63"/>
      <c r="AJ160" s="63"/>
      <c r="AK160" s="63"/>
      <c r="AL160" s="63"/>
      <c r="AM160" s="63"/>
      <c r="AN160" s="63"/>
      <c r="AO160" s="63"/>
      <c r="AP160" s="63"/>
      <c r="AQ160" s="63"/>
      <c r="AR160" s="63"/>
      <c r="AS160" s="63"/>
      <c r="AT160" s="63"/>
      <c r="AU160" s="63"/>
      <c r="AV160" s="63"/>
      <c r="AW160" s="63"/>
      <c r="AX160" s="63"/>
      <c r="AY160" s="63"/>
      <c r="AZ160" s="63"/>
      <c r="BA160" s="63"/>
      <c r="BB160" s="63"/>
      <c r="BC160" s="63"/>
      <c r="BD160" s="63"/>
      <c r="BE160" s="63"/>
      <c r="BF160" s="63"/>
      <c r="BG160" s="63"/>
      <c r="BH160" s="63"/>
      <c r="BI160" s="63"/>
      <c r="BJ160" s="63"/>
      <c r="BK160" s="63"/>
      <c r="BL160" s="63"/>
      <c r="BM160" s="63"/>
      <c r="BN160" s="63"/>
      <c r="BZ160" s="55"/>
    </row>
    <row r="161" spans="13:78" ht="11.25" customHeight="1" x14ac:dyDescent="0.25">
      <c r="M161" s="17" t="str">
        <f t="shared" si="11"/>
        <v/>
      </c>
      <c r="N161" s="65"/>
      <c r="O161" s="65"/>
      <c r="P161" s="62" t="str">
        <f t="shared" si="12"/>
        <v/>
      </c>
      <c r="Q161" s="204"/>
      <c r="R161" s="204"/>
      <c r="S161" s="204"/>
      <c r="T161" s="204"/>
      <c r="U161" s="204"/>
      <c r="V161" s="204"/>
      <c r="W161" s="204"/>
      <c r="X161" s="204"/>
      <c r="Y161" s="204"/>
      <c r="Z161" s="204"/>
      <c r="AA161" s="204"/>
      <c r="AB161" s="204"/>
      <c r="AC161" s="204"/>
      <c r="AD161" s="204"/>
      <c r="AE161" s="204"/>
      <c r="AF161" s="63"/>
      <c r="AG161" s="63"/>
      <c r="AH161" s="63"/>
      <c r="AI161" s="63"/>
      <c r="AJ161" s="63"/>
      <c r="AK161" s="63"/>
      <c r="AL161" s="63"/>
      <c r="AM161" s="63"/>
      <c r="AN161" s="63"/>
      <c r="AO161" s="63"/>
      <c r="AP161" s="63"/>
      <c r="AQ161" s="63"/>
      <c r="AR161" s="63"/>
      <c r="AS161" s="63"/>
      <c r="AT161" s="63"/>
      <c r="AU161" s="63"/>
      <c r="AV161" s="63"/>
      <c r="AW161" s="63"/>
      <c r="AX161" s="63"/>
      <c r="AY161" s="63"/>
      <c r="AZ161" s="63"/>
      <c r="BA161" s="63"/>
      <c r="BB161" s="63"/>
      <c r="BC161" s="63"/>
      <c r="BD161" s="63"/>
      <c r="BE161" s="63"/>
      <c r="BF161" s="63"/>
      <c r="BG161" s="63"/>
      <c r="BH161" s="63"/>
      <c r="BI161" s="63"/>
      <c r="BJ161" s="63"/>
      <c r="BK161" s="63"/>
      <c r="BL161" s="63"/>
      <c r="BM161" s="63"/>
      <c r="BN161" s="63"/>
      <c r="BZ161" s="55"/>
    </row>
    <row r="162" spans="13:78" ht="11.25" customHeight="1" x14ac:dyDescent="0.25">
      <c r="M162" s="17" t="str">
        <f t="shared" si="11"/>
        <v/>
      </c>
      <c r="N162" s="65"/>
      <c r="O162" s="65"/>
      <c r="P162" s="62" t="str">
        <f t="shared" si="12"/>
        <v/>
      </c>
      <c r="Q162" s="204"/>
      <c r="R162" s="204"/>
      <c r="S162" s="204"/>
      <c r="T162" s="204"/>
      <c r="U162" s="204"/>
      <c r="V162" s="204"/>
      <c r="W162" s="204"/>
      <c r="X162" s="204"/>
      <c r="Y162" s="204"/>
      <c r="Z162" s="204"/>
      <c r="AA162" s="204"/>
      <c r="AB162" s="204"/>
      <c r="AC162" s="204"/>
      <c r="AD162" s="204"/>
      <c r="AE162" s="204"/>
      <c r="AF162" s="63"/>
      <c r="AG162" s="63"/>
      <c r="AH162" s="63"/>
      <c r="AI162" s="63"/>
      <c r="AJ162" s="63"/>
      <c r="AK162" s="63"/>
      <c r="AL162" s="63"/>
      <c r="AM162" s="63"/>
      <c r="AN162" s="63"/>
      <c r="AO162" s="63"/>
      <c r="AP162" s="63"/>
      <c r="AQ162" s="63"/>
      <c r="AR162" s="63"/>
      <c r="AS162" s="63"/>
      <c r="AT162" s="63"/>
      <c r="AU162" s="63"/>
      <c r="AV162" s="63"/>
      <c r="AW162" s="63"/>
      <c r="AX162" s="63"/>
      <c r="AY162" s="63"/>
      <c r="AZ162" s="63"/>
      <c r="BA162" s="63"/>
      <c r="BB162" s="63"/>
      <c r="BC162" s="63"/>
      <c r="BD162" s="63"/>
      <c r="BE162" s="63"/>
      <c r="BF162" s="63"/>
      <c r="BG162" s="63"/>
      <c r="BH162" s="63"/>
      <c r="BI162" s="63"/>
      <c r="BJ162" s="63"/>
      <c r="BK162" s="63"/>
      <c r="BL162" s="63"/>
      <c r="BM162" s="63"/>
      <c r="BN162" s="63"/>
      <c r="BZ162" s="55"/>
    </row>
    <row r="163" spans="13:78" ht="11.25" customHeight="1" x14ac:dyDescent="0.25">
      <c r="M163" s="17" t="str">
        <f t="shared" si="11"/>
        <v/>
      </c>
      <c r="N163" s="65"/>
      <c r="O163" s="65"/>
      <c r="P163" s="62" t="str">
        <f t="shared" si="12"/>
        <v/>
      </c>
      <c r="Q163" s="204"/>
      <c r="R163" s="204"/>
      <c r="S163" s="204"/>
      <c r="T163" s="204"/>
      <c r="U163" s="204"/>
      <c r="V163" s="204"/>
      <c r="W163" s="204"/>
      <c r="X163" s="204"/>
      <c r="Y163" s="204"/>
      <c r="Z163" s="204"/>
      <c r="AA163" s="204"/>
      <c r="AB163" s="204"/>
      <c r="AC163" s="204"/>
      <c r="AD163" s="204"/>
      <c r="AE163" s="204"/>
      <c r="AF163" s="63"/>
      <c r="AG163" s="63"/>
      <c r="AH163" s="63"/>
      <c r="AI163" s="63"/>
      <c r="AJ163" s="63"/>
      <c r="AK163" s="63"/>
      <c r="AL163" s="63"/>
      <c r="AM163" s="63"/>
      <c r="AN163" s="63"/>
      <c r="AO163" s="63"/>
      <c r="AP163" s="63"/>
      <c r="AQ163" s="63"/>
      <c r="AR163" s="63"/>
      <c r="AS163" s="63"/>
      <c r="AT163" s="63"/>
      <c r="AU163" s="63"/>
      <c r="AV163" s="63"/>
      <c r="AW163" s="63"/>
      <c r="AX163" s="63"/>
      <c r="AY163" s="63"/>
      <c r="AZ163" s="63"/>
      <c r="BA163" s="63"/>
      <c r="BB163" s="63"/>
      <c r="BC163" s="63"/>
      <c r="BD163" s="63"/>
      <c r="BE163" s="63"/>
      <c r="BF163" s="63"/>
      <c r="BG163" s="63"/>
      <c r="BH163" s="63"/>
      <c r="BI163" s="63"/>
      <c r="BJ163" s="63"/>
      <c r="BK163" s="63"/>
      <c r="BL163" s="63"/>
      <c r="BM163" s="63"/>
      <c r="BN163" s="63"/>
      <c r="BZ163" s="55"/>
    </row>
    <row r="164" spans="13:78" ht="11.25" customHeight="1" x14ac:dyDescent="0.25">
      <c r="M164" s="17" t="str">
        <f t="shared" si="11"/>
        <v/>
      </c>
      <c r="N164" s="65"/>
      <c r="O164" s="65"/>
      <c r="P164" s="62" t="str">
        <f t="shared" si="12"/>
        <v/>
      </c>
      <c r="Q164" s="204"/>
      <c r="R164" s="204"/>
      <c r="S164" s="204"/>
      <c r="T164" s="204"/>
      <c r="U164" s="204"/>
      <c r="V164" s="204"/>
      <c r="W164" s="204"/>
      <c r="X164" s="204"/>
      <c r="Y164" s="204"/>
      <c r="Z164" s="204"/>
      <c r="AA164" s="204"/>
      <c r="AB164" s="204"/>
      <c r="AC164" s="204"/>
      <c r="AD164" s="204"/>
      <c r="AE164" s="204"/>
      <c r="AF164" s="63"/>
      <c r="AG164" s="63"/>
      <c r="AH164" s="63"/>
      <c r="AI164" s="63"/>
      <c r="AJ164" s="63"/>
      <c r="AK164" s="63"/>
      <c r="AL164" s="63"/>
      <c r="AM164" s="63"/>
      <c r="AN164" s="63"/>
      <c r="AO164" s="63"/>
      <c r="AP164" s="63"/>
      <c r="AQ164" s="63"/>
      <c r="AR164" s="63"/>
      <c r="AS164" s="63"/>
      <c r="AT164" s="63"/>
      <c r="AU164" s="63"/>
      <c r="AV164" s="63"/>
      <c r="AW164" s="63"/>
      <c r="AX164" s="63"/>
      <c r="AY164" s="63"/>
      <c r="AZ164" s="63"/>
      <c r="BA164" s="63"/>
      <c r="BB164" s="63"/>
      <c r="BC164" s="63"/>
      <c r="BD164" s="63"/>
      <c r="BE164" s="63"/>
      <c r="BF164" s="63"/>
      <c r="BG164" s="63"/>
      <c r="BH164" s="63"/>
      <c r="BI164" s="63"/>
      <c r="BJ164" s="63"/>
      <c r="BK164" s="63"/>
      <c r="BL164" s="63"/>
      <c r="BM164" s="63"/>
      <c r="BN164" s="63"/>
      <c r="BZ164" s="55"/>
    </row>
    <row r="165" spans="13:78" ht="11.25" customHeight="1" x14ac:dyDescent="0.25">
      <c r="M165" s="17" t="str">
        <f t="shared" si="11"/>
        <v/>
      </c>
      <c r="N165" s="65"/>
      <c r="O165" s="65"/>
      <c r="P165" s="62" t="str">
        <f t="shared" si="12"/>
        <v/>
      </c>
      <c r="Q165" s="204"/>
      <c r="R165" s="204"/>
      <c r="S165" s="204"/>
      <c r="T165" s="204"/>
      <c r="U165" s="204"/>
      <c r="V165" s="204"/>
      <c r="W165" s="204"/>
      <c r="X165" s="204"/>
      <c r="Y165" s="204"/>
      <c r="Z165" s="204"/>
      <c r="AA165" s="204"/>
      <c r="AB165" s="204"/>
      <c r="AC165" s="204"/>
      <c r="AD165" s="204"/>
      <c r="AE165" s="204"/>
      <c r="AF165" s="63"/>
      <c r="AG165" s="63"/>
      <c r="AH165" s="63"/>
      <c r="AI165" s="63"/>
      <c r="AJ165" s="63"/>
      <c r="AK165" s="63"/>
      <c r="AL165" s="63"/>
      <c r="AM165" s="63"/>
      <c r="AN165" s="63"/>
      <c r="AO165" s="63"/>
      <c r="AP165" s="63"/>
      <c r="AQ165" s="63"/>
      <c r="AR165" s="63"/>
      <c r="AS165" s="63"/>
      <c r="AT165" s="63"/>
      <c r="AU165" s="63"/>
      <c r="AV165" s="63"/>
      <c r="AW165" s="63"/>
      <c r="AX165" s="63"/>
      <c r="AY165" s="63"/>
      <c r="AZ165" s="63"/>
      <c r="BA165" s="63"/>
      <c r="BB165" s="63"/>
      <c r="BC165" s="63"/>
      <c r="BD165" s="63"/>
      <c r="BE165" s="63"/>
      <c r="BF165" s="63"/>
      <c r="BG165" s="63"/>
      <c r="BH165" s="63"/>
      <c r="BI165" s="63"/>
      <c r="BJ165" s="63"/>
      <c r="BK165" s="63"/>
      <c r="BL165" s="63"/>
      <c r="BM165" s="63"/>
      <c r="BN165" s="63"/>
      <c r="BZ165" s="55"/>
    </row>
    <row r="166" spans="13:78" ht="11.25" customHeight="1" x14ac:dyDescent="0.25">
      <c r="M166" s="17" t="str">
        <f t="shared" si="11"/>
        <v/>
      </c>
      <c r="N166" s="65"/>
      <c r="O166" s="65"/>
      <c r="P166" s="62" t="str">
        <f t="shared" si="12"/>
        <v/>
      </c>
      <c r="Q166" s="204"/>
      <c r="R166" s="204"/>
      <c r="S166" s="204"/>
      <c r="T166" s="204"/>
      <c r="U166" s="204"/>
      <c r="V166" s="204"/>
      <c r="W166" s="204"/>
      <c r="X166" s="204"/>
      <c r="Y166" s="204"/>
      <c r="Z166" s="204"/>
      <c r="AA166" s="204"/>
      <c r="AB166" s="204"/>
      <c r="AC166" s="204"/>
      <c r="AD166" s="204"/>
      <c r="AE166" s="204"/>
      <c r="AF166" s="63"/>
      <c r="AG166" s="63"/>
      <c r="AH166" s="63"/>
      <c r="AI166" s="63"/>
      <c r="AJ166" s="63"/>
      <c r="AK166" s="63"/>
      <c r="AL166" s="63"/>
      <c r="AM166" s="63"/>
      <c r="AN166" s="63"/>
      <c r="AO166" s="63"/>
      <c r="AP166" s="63"/>
      <c r="AQ166" s="63"/>
      <c r="AR166" s="63"/>
      <c r="AS166" s="63"/>
      <c r="AT166" s="63"/>
      <c r="AU166" s="63"/>
      <c r="AV166" s="63"/>
      <c r="AW166" s="63"/>
      <c r="AX166" s="63"/>
      <c r="AY166" s="63"/>
      <c r="AZ166" s="63"/>
      <c r="BA166" s="63"/>
      <c r="BB166" s="63"/>
      <c r="BC166" s="63"/>
      <c r="BD166" s="63"/>
      <c r="BE166" s="63"/>
      <c r="BF166" s="63"/>
      <c r="BG166" s="63"/>
      <c r="BH166" s="63"/>
      <c r="BI166" s="63"/>
      <c r="BJ166" s="63"/>
      <c r="BK166" s="63"/>
      <c r="BL166" s="63"/>
      <c r="BM166" s="63"/>
      <c r="BN166" s="63"/>
      <c r="BZ166" s="55"/>
    </row>
    <row r="167" spans="13:78" ht="11.25" customHeight="1" x14ac:dyDescent="0.25">
      <c r="M167" s="17" t="str">
        <f t="shared" si="11"/>
        <v/>
      </c>
      <c r="N167" s="65"/>
      <c r="O167" s="65"/>
      <c r="P167" s="62" t="str">
        <f t="shared" si="12"/>
        <v/>
      </c>
      <c r="Q167" s="204"/>
      <c r="R167" s="204"/>
      <c r="S167" s="204"/>
      <c r="T167" s="204"/>
      <c r="U167" s="204"/>
      <c r="V167" s="204"/>
      <c r="W167" s="204"/>
      <c r="X167" s="204"/>
      <c r="Y167" s="204"/>
      <c r="Z167" s="204"/>
      <c r="AA167" s="204"/>
      <c r="AB167" s="204"/>
      <c r="AC167" s="204"/>
      <c r="AD167" s="204"/>
      <c r="AE167" s="204"/>
      <c r="AF167" s="63"/>
      <c r="AG167" s="63"/>
      <c r="AH167" s="63"/>
      <c r="AI167" s="63"/>
      <c r="AJ167" s="63"/>
      <c r="AK167" s="63"/>
      <c r="AL167" s="63"/>
      <c r="AM167" s="63"/>
      <c r="AN167" s="63"/>
      <c r="AO167" s="63"/>
      <c r="AP167" s="63"/>
      <c r="AQ167" s="63"/>
      <c r="AR167" s="63"/>
      <c r="AS167" s="63"/>
      <c r="AT167" s="63"/>
      <c r="AU167" s="63"/>
      <c r="AV167" s="63"/>
      <c r="AW167" s="63"/>
      <c r="AX167" s="63"/>
      <c r="AY167" s="63"/>
      <c r="AZ167" s="63"/>
      <c r="BA167" s="63"/>
      <c r="BB167" s="63"/>
      <c r="BC167" s="63"/>
      <c r="BD167" s="63"/>
      <c r="BE167" s="63"/>
      <c r="BF167" s="63"/>
      <c r="BG167" s="63"/>
      <c r="BH167" s="63"/>
      <c r="BI167" s="63"/>
      <c r="BJ167" s="63"/>
      <c r="BK167" s="63"/>
      <c r="BL167" s="63"/>
      <c r="BM167" s="63"/>
      <c r="BN167" s="63"/>
      <c r="BZ167" s="55"/>
    </row>
    <row r="168" spans="13:78" ht="11.25" customHeight="1" x14ac:dyDescent="0.25">
      <c r="M168" s="17" t="str">
        <f t="shared" si="11"/>
        <v/>
      </c>
      <c r="N168" s="65"/>
      <c r="O168" s="65"/>
      <c r="P168" s="62" t="str">
        <f t="shared" si="12"/>
        <v/>
      </c>
      <c r="Q168" s="204"/>
      <c r="R168" s="204"/>
      <c r="S168" s="204"/>
      <c r="T168" s="204"/>
      <c r="U168" s="204"/>
      <c r="V168" s="204"/>
      <c r="W168" s="204"/>
      <c r="X168" s="204"/>
      <c r="Y168" s="204"/>
      <c r="Z168" s="204"/>
      <c r="AA168" s="204"/>
      <c r="AB168" s="204"/>
      <c r="AC168" s="204"/>
      <c r="AD168" s="204"/>
      <c r="AE168" s="204"/>
      <c r="AF168" s="63"/>
      <c r="AG168" s="63"/>
      <c r="AH168" s="63"/>
      <c r="AI168" s="63"/>
      <c r="AJ168" s="63"/>
      <c r="AK168" s="63"/>
      <c r="AL168" s="63"/>
      <c r="AM168" s="63"/>
      <c r="AN168" s="63"/>
      <c r="AO168" s="63"/>
      <c r="AP168" s="63"/>
      <c r="AQ168" s="63"/>
      <c r="AR168" s="63"/>
      <c r="AS168" s="63"/>
      <c r="AT168" s="63"/>
      <c r="AU168" s="63"/>
      <c r="AV168" s="63"/>
      <c r="AW168" s="63"/>
      <c r="AX168" s="63"/>
      <c r="AY168" s="63"/>
      <c r="AZ168" s="63"/>
      <c r="BA168" s="63"/>
      <c r="BB168" s="63"/>
      <c r="BC168" s="63"/>
      <c r="BD168" s="63"/>
      <c r="BE168" s="63"/>
      <c r="BF168" s="63"/>
      <c r="BG168" s="63"/>
      <c r="BH168" s="63"/>
      <c r="BI168" s="63"/>
      <c r="BJ168" s="63"/>
      <c r="BK168" s="63"/>
      <c r="BL168" s="63"/>
      <c r="BM168" s="63"/>
      <c r="BN168" s="63"/>
      <c r="BZ168" s="55"/>
    </row>
    <row r="169" spans="13:78" ht="11.25" customHeight="1" x14ac:dyDescent="0.25">
      <c r="M169" s="17" t="str">
        <f t="shared" si="11"/>
        <v/>
      </c>
      <c r="N169" s="65"/>
      <c r="O169" s="65"/>
      <c r="P169" s="62" t="str">
        <f t="shared" si="12"/>
        <v/>
      </c>
      <c r="Q169" s="204"/>
      <c r="R169" s="204"/>
      <c r="S169" s="204"/>
      <c r="T169" s="204"/>
      <c r="U169" s="204"/>
      <c r="V169" s="204"/>
      <c r="W169" s="204"/>
      <c r="X169" s="204"/>
      <c r="Y169" s="204"/>
      <c r="Z169" s="204"/>
      <c r="AA169" s="204"/>
      <c r="AB169" s="204"/>
      <c r="AC169" s="204"/>
      <c r="AD169" s="204"/>
      <c r="AE169" s="204"/>
      <c r="AF169" s="63"/>
      <c r="AG169" s="63"/>
      <c r="AH169" s="63"/>
      <c r="AI169" s="63"/>
      <c r="AJ169" s="63"/>
      <c r="AK169" s="63"/>
      <c r="AL169" s="63"/>
      <c r="AM169" s="63"/>
      <c r="AN169" s="63"/>
      <c r="AO169" s="63"/>
      <c r="AP169" s="63"/>
      <c r="AQ169" s="63"/>
      <c r="AR169" s="63"/>
      <c r="AS169" s="63"/>
      <c r="AT169" s="63"/>
      <c r="AU169" s="63"/>
      <c r="AV169" s="63"/>
      <c r="AW169" s="63"/>
      <c r="AX169" s="63"/>
      <c r="AY169" s="63"/>
      <c r="AZ169" s="63"/>
      <c r="BA169" s="63"/>
      <c r="BB169" s="63"/>
      <c r="BC169" s="63"/>
      <c r="BD169" s="63"/>
      <c r="BE169" s="63"/>
      <c r="BF169" s="63"/>
      <c r="BG169" s="63"/>
      <c r="BH169" s="63"/>
      <c r="BI169" s="63"/>
      <c r="BJ169" s="63"/>
      <c r="BK169" s="63"/>
      <c r="BL169" s="63"/>
      <c r="BM169" s="63"/>
      <c r="BN169" s="63"/>
      <c r="BZ169" s="55"/>
    </row>
    <row r="170" spans="13:78" ht="11.25" customHeight="1" x14ac:dyDescent="0.25">
      <c r="M170" s="17" t="str">
        <f t="shared" si="11"/>
        <v/>
      </c>
      <c r="N170" s="65"/>
      <c r="O170" s="65"/>
      <c r="P170" s="62" t="str">
        <f t="shared" si="12"/>
        <v/>
      </c>
      <c r="Q170" s="204"/>
      <c r="R170" s="204"/>
      <c r="S170" s="204"/>
      <c r="T170" s="204"/>
      <c r="U170" s="204"/>
      <c r="V170" s="204"/>
      <c r="W170" s="204"/>
      <c r="X170" s="204"/>
      <c r="Y170" s="204"/>
      <c r="Z170" s="204"/>
      <c r="AA170" s="204"/>
      <c r="AB170" s="204"/>
      <c r="AC170" s="204"/>
      <c r="AD170" s="204"/>
      <c r="AE170" s="204"/>
      <c r="AF170" s="63"/>
      <c r="AG170" s="63"/>
      <c r="AH170" s="63"/>
      <c r="AI170" s="63"/>
      <c r="AJ170" s="63"/>
      <c r="AK170" s="63"/>
      <c r="AL170" s="63"/>
      <c r="AM170" s="63"/>
      <c r="AN170" s="63"/>
      <c r="AO170" s="63"/>
      <c r="AP170" s="63"/>
      <c r="AQ170" s="63"/>
      <c r="AR170" s="63"/>
      <c r="AS170" s="63"/>
      <c r="AT170" s="63"/>
      <c r="AU170" s="63"/>
      <c r="AV170" s="63"/>
      <c r="AW170" s="63"/>
      <c r="AX170" s="63"/>
      <c r="AY170" s="63"/>
      <c r="AZ170" s="63"/>
      <c r="BA170" s="63"/>
      <c r="BB170" s="63"/>
      <c r="BC170" s="63"/>
      <c r="BD170" s="63"/>
      <c r="BE170" s="63"/>
      <c r="BF170" s="63"/>
      <c r="BG170" s="63"/>
      <c r="BH170" s="63"/>
      <c r="BI170" s="63"/>
      <c r="BJ170" s="63"/>
      <c r="BK170" s="63"/>
      <c r="BL170" s="63"/>
      <c r="BM170" s="63"/>
      <c r="BN170" s="63"/>
      <c r="BZ170" s="55"/>
    </row>
    <row r="171" spans="13:78" ht="11.25" customHeight="1" x14ac:dyDescent="0.25">
      <c r="M171" s="17" t="str">
        <f t="shared" si="11"/>
        <v/>
      </c>
      <c r="N171" s="65"/>
      <c r="O171" s="65"/>
      <c r="P171" s="62" t="str">
        <f t="shared" si="12"/>
        <v/>
      </c>
      <c r="Q171" s="204"/>
      <c r="R171" s="204"/>
      <c r="S171" s="204"/>
      <c r="T171" s="204"/>
      <c r="U171" s="204"/>
      <c r="V171" s="204"/>
      <c r="W171" s="204"/>
      <c r="X171" s="204"/>
      <c r="Y171" s="204"/>
      <c r="Z171" s="204"/>
      <c r="AA171" s="204"/>
      <c r="AB171" s="204"/>
      <c r="AC171" s="204"/>
      <c r="AD171" s="204"/>
      <c r="AE171" s="204"/>
      <c r="AF171" s="63"/>
      <c r="AG171" s="63"/>
      <c r="AH171" s="63"/>
      <c r="AI171" s="63"/>
      <c r="AJ171" s="63"/>
      <c r="AK171" s="63"/>
      <c r="AL171" s="63"/>
      <c r="AM171" s="63"/>
      <c r="AN171" s="63"/>
      <c r="AO171" s="63"/>
      <c r="AP171" s="63"/>
      <c r="AQ171" s="63"/>
      <c r="AR171" s="63"/>
      <c r="AS171" s="63"/>
      <c r="AT171" s="63"/>
      <c r="AU171" s="63"/>
      <c r="AV171" s="63"/>
      <c r="AW171" s="63"/>
      <c r="AX171" s="63"/>
      <c r="AY171" s="63"/>
      <c r="AZ171" s="63"/>
      <c r="BA171" s="63"/>
      <c r="BB171" s="63"/>
      <c r="BC171" s="63"/>
      <c r="BD171" s="63"/>
      <c r="BE171" s="63"/>
      <c r="BF171" s="63"/>
      <c r="BG171" s="63"/>
      <c r="BH171" s="63"/>
      <c r="BI171" s="63"/>
      <c r="BJ171" s="63"/>
      <c r="BK171" s="63"/>
      <c r="BL171" s="63"/>
      <c r="BM171" s="63"/>
      <c r="BN171" s="63"/>
      <c r="BZ171" s="55"/>
    </row>
    <row r="172" spans="13:78" ht="11.25" customHeight="1" x14ac:dyDescent="0.25">
      <c r="M172" s="17" t="str">
        <f t="shared" si="11"/>
        <v/>
      </c>
      <c r="N172" s="65"/>
      <c r="O172" s="65"/>
      <c r="P172" s="62" t="str">
        <f t="shared" si="12"/>
        <v/>
      </c>
      <c r="Q172" s="204"/>
      <c r="R172" s="204"/>
      <c r="S172" s="204"/>
      <c r="T172" s="204"/>
      <c r="U172" s="204"/>
      <c r="V172" s="204"/>
      <c r="W172" s="204"/>
      <c r="X172" s="204"/>
      <c r="Y172" s="204"/>
      <c r="Z172" s="204"/>
      <c r="AA172" s="204"/>
      <c r="AB172" s="204"/>
      <c r="AC172" s="204"/>
      <c r="AD172" s="204"/>
      <c r="AE172" s="204"/>
      <c r="AF172" s="63"/>
      <c r="AG172" s="63"/>
      <c r="AH172" s="63"/>
      <c r="AI172" s="63"/>
      <c r="AJ172" s="63"/>
      <c r="AK172" s="63"/>
      <c r="AL172" s="63"/>
      <c r="AM172" s="63"/>
      <c r="AN172" s="63"/>
      <c r="AO172" s="63"/>
      <c r="AP172" s="63"/>
      <c r="AQ172" s="63"/>
      <c r="AR172" s="63"/>
      <c r="AS172" s="63"/>
      <c r="AT172" s="63"/>
      <c r="AU172" s="63"/>
      <c r="AV172" s="63"/>
      <c r="AW172" s="63"/>
      <c r="AX172" s="63"/>
      <c r="AY172" s="63"/>
      <c r="AZ172" s="63"/>
      <c r="BA172" s="63"/>
      <c r="BB172" s="63"/>
      <c r="BC172" s="63"/>
      <c r="BD172" s="63"/>
      <c r="BE172" s="63"/>
      <c r="BF172" s="63"/>
      <c r="BG172" s="63"/>
      <c r="BH172" s="63"/>
      <c r="BI172" s="63"/>
      <c r="BJ172" s="63"/>
      <c r="BK172" s="63"/>
      <c r="BL172" s="63"/>
      <c r="BM172" s="63"/>
      <c r="BN172" s="63"/>
      <c r="BZ172" s="55"/>
    </row>
    <row r="173" spans="13:78" ht="11.25" customHeight="1" x14ac:dyDescent="0.25">
      <c r="M173" s="17" t="str">
        <f t="shared" si="11"/>
        <v/>
      </c>
      <c r="N173" s="65"/>
      <c r="O173" s="65"/>
      <c r="P173" s="62" t="str">
        <f t="shared" si="12"/>
        <v/>
      </c>
      <c r="Q173" s="204"/>
      <c r="R173" s="204"/>
      <c r="S173" s="204"/>
      <c r="T173" s="204"/>
      <c r="U173" s="204"/>
      <c r="V173" s="204"/>
      <c r="W173" s="204"/>
      <c r="X173" s="204"/>
      <c r="Y173" s="204"/>
      <c r="Z173" s="204"/>
      <c r="AA173" s="204"/>
      <c r="AB173" s="204"/>
      <c r="AC173" s="204"/>
      <c r="AD173" s="204"/>
      <c r="AE173" s="204"/>
      <c r="AF173" s="63"/>
      <c r="AG173" s="63"/>
      <c r="AH173" s="63"/>
      <c r="AI173" s="63"/>
      <c r="AJ173" s="63"/>
      <c r="AK173" s="63"/>
      <c r="AL173" s="63"/>
      <c r="AM173" s="63"/>
      <c r="AN173" s="63"/>
      <c r="AO173" s="63"/>
      <c r="AP173" s="63"/>
      <c r="AQ173" s="63"/>
      <c r="AR173" s="63"/>
      <c r="AS173" s="63"/>
      <c r="AT173" s="63"/>
      <c r="AU173" s="63"/>
      <c r="AV173" s="63"/>
      <c r="AW173" s="63"/>
      <c r="AX173" s="63"/>
      <c r="AY173" s="63"/>
      <c r="AZ173" s="63"/>
      <c r="BA173" s="63"/>
      <c r="BB173" s="63"/>
      <c r="BC173" s="63"/>
      <c r="BD173" s="63"/>
      <c r="BE173" s="63"/>
      <c r="BF173" s="63"/>
      <c r="BG173" s="63"/>
      <c r="BH173" s="63"/>
      <c r="BI173" s="63"/>
      <c r="BJ173" s="63"/>
      <c r="BK173" s="63"/>
      <c r="BL173" s="63"/>
      <c r="BM173" s="63"/>
      <c r="BN173" s="63"/>
      <c r="BZ173" s="55"/>
    </row>
    <row r="174" spans="13:78" ht="11.25" customHeight="1" x14ac:dyDescent="0.25">
      <c r="M174" s="17" t="str">
        <f t="shared" si="11"/>
        <v/>
      </c>
      <c r="N174" s="65"/>
      <c r="O174" s="65"/>
      <c r="P174" s="62" t="str">
        <f t="shared" si="12"/>
        <v/>
      </c>
      <c r="Q174" s="204"/>
      <c r="R174" s="204"/>
      <c r="S174" s="204"/>
      <c r="T174" s="204"/>
      <c r="U174" s="204"/>
      <c r="V174" s="204"/>
      <c r="W174" s="204"/>
      <c r="X174" s="204"/>
      <c r="Y174" s="204"/>
      <c r="Z174" s="204"/>
      <c r="AA174" s="204"/>
      <c r="AB174" s="204"/>
      <c r="AC174" s="204"/>
      <c r="AD174" s="204"/>
      <c r="AE174" s="204"/>
      <c r="AF174" s="63"/>
      <c r="AG174" s="63"/>
      <c r="AH174" s="63"/>
      <c r="AI174" s="63"/>
      <c r="AJ174" s="63"/>
      <c r="AK174" s="63"/>
      <c r="AL174" s="63"/>
      <c r="AM174" s="63"/>
      <c r="AN174" s="63"/>
      <c r="AO174" s="63"/>
      <c r="AP174" s="63"/>
      <c r="AQ174" s="63"/>
      <c r="AR174" s="63"/>
      <c r="AS174" s="63"/>
      <c r="AT174" s="63"/>
      <c r="AU174" s="63"/>
      <c r="AV174" s="63"/>
      <c r="AW174" s="63"/>
      <c r="AX174" s="63"/>
      <c r="AY174" s="63"/>
      <c r="AZ174" s="63"/>
      <c r="BA174" s="63"/>
      <c r="BB174" s="63"/>
      <c r="BC174" s="63"/>
      <c r="BD174" s="63"/>
      <c r="BE174" s="63"/>
      <c r="BF174" s="63"/>
      <c r="BG174" s="63"/>
      <c r="BH174" s="63"/>
      <c r="BI174" s="63"/>
      <c r="BJ174" s="63"/>
      <c r="BK174" s="63"/>
      <c r="BL174" s="63"/>
      <c r="BM174" s="63"/>
      <c r="BN174" s="63"/>
      <c r="BZ174" s="55"/>
    </row>
    <row r="175" spans="13:78" ht="11.25" customHeight="1" x14ac:dyDescent="0.25">
      <c r="M175" s="17" t="str">
        <f t="shared" si="11"/>
        <v/>
      </c>
      <c r="N175" s="65"/>
      <c r="O175" s="65"/>
      <c r="P175" s="62" t="str">
        <f t="shared" si="12"/>
        <v/>
      </c>
      <c r="Q175" s="204"/>
      <c r="R175" s="204"/>
      <c r="S175" s="204"/>
      <c r="T175" s="204"/>
      <c r="U175" s="204"/>
      <c r="V175" s="204"/>
      <c r="W175" s="204"/>
      <c r="X175" s="204"/>
      <c r="Y175" s="204"/>
      <c r="Z175" s="204"/>
      <c r="AA175" s="204"/>
      <c r="AB175" s="204"/>
      <c r="AC175" s="204"/>
      <c r="AD175" s="204"/>
      <c r="AE175" s="204"/>
      <c r="AF175" s="63"/>
      <c r="AG175" s="63"/>
      <c r="AH175" s="63"/>
      <c r="AI175" s="63"/>
      <c r="AJ175" s="63"/>
      <c r="AK175" s="63"/>
      <c r="AL175" s="63"/>
      <c r="AM175" s="63"/>
      <c r="AN175" s="63"/>
      <c r="AO175" s="63"/>
      <c r="AP175" s="63"/>
      <c r="AQ175" s="63"/>
      <c r="AR175" s="63"/>
      <c r="AS175" s="63"/>
      <c r="AT175" s="63"/>
      <c r="AU175" s="63"/>
      <c r="AV175" s="63"/>
      <c r="AW175" s="63"/>
      <c r="AX175" s="63"/>
      <c r="AY175" s="63"/>
      <c r="AZ175" s="63"/>
      <c r="BA175" s="63"/>
      <c r="BB175" s="63"/>
      <c r="BC175" s="63"/>
      <c r="BD175" s="63"/>
      <c r="BE175" s="63"/>
      <c r="BF175" s="63"/>
      <c r="BG175" s="63"/>
      <c r="BH175" s="63"/>
      <c r="BI175" s="63"/>
      <c r="BJ175" s="63"/>
      <c r="BK175" s="63"/>
      <c r="BL175" s="63"/>
      <c r="BM175" s="63"/>
      <c r="BN175" s="63"/>
      <c r="BZ175" s="55"/>
    </row>
    <row r="176" spans="13:78" ht="11.25" customHeight="1" x14ac:dyDescent="0.25">
      <c r="M176" s="17" t="str">
        <f t="shared" si="11"/>
        <v/>
      </c>
      <c r="N176" s="65"/>
      <c r="O176" s="65"/>
      <c r="P176" s="62" t="str">
        <f t="shared" si="12"/>
        <v/>
      </c>
      <c r="Q176" s="204"/>
      <c r="R176" s="204"/>
      <c r="S176" s="204"/>
      <c r="T176" s="204"/>
      <c r="U176" s="204"/>
      <c r="V176" s="204"/>
      <c r="W176" s="204"/>
      <c r="X176" s="204"/>
      <c r="Y176" s="204"/>
      <c r="Z176" s="204"/>
      <c r="AA176" s="204"/>
      <c r="AB176" s="204"/>
      <c r="AC176" s="204"/>
      <c r="AD176" s="204"/>
      <c r="AE176" s="204"/>
      <c r="AF176" s="63"/>
      <c r="AG176" s="63"/>
      <c r="AH176" s="63"/>
      <c r="AI176" s="63"/>
      <c r="AJ176" s="63"/>
      <c r="AK176" s="63"/>
      <c r="AL176" s="63"/>
      <c r="AM176" s="63"/>
      <c r="AN176" s="63"/>
      <c r="AO176" s="63"/>
      <c r="AP176" s="63"/>
      <c r="AQ176" s="63"/>
      <c r="AR176" s="63"/>
      <c r="AS176" s="63"/>
      <c r="AT176" s="63"/>
      <c r="AU176" s="63"/>
      <c r="AV176" s="63"/>
      <c r="AW176" s="63"/>
      <c r="AX176" s="63"/>
      <c r="AY176" s="63"/>
      <c r="AZ176" s="63"/>
      <c r="BA176" s="63"/>
      <c r="BB176" s="63"/>
      <c r="BC176" s="63"/>
      <c r="BD176" s="63"/>
      <c r="BE176" s="63"/>
      <c r="BF176" s="63"/>
      <c r="BG176" s="63"/>
      <c r="BH176" s="63"/>
      <c r="BI176" s="63"/>
      <c r="BJ176" s="63"/>
      <c r="BK176" s="63"/>
      <c r="BL176" s="63"/>
      <c r="BM176" s="63"/>
      <c r="BN176" s="63"/>
      <c r="BZ176" s="55"/>
    </row>
    <row r="177" spans="13:78" ht="11.25" customHeight="1" x14ac:dyDescent="0.25">
      <c r="M177" s="17" t="str">
        <f t="shared" si="11"/>
        <v/>
      </c>
      <c r="N177" s="65"/>
      <c r="O177" s="65"/>
      <c r="P177" s="62" t="str">
        <f t="shared" si="12"/>
        <v/>
      </c>
      <c r="Q177" s="204"/>
      <c r="R177" s="204"/>
      <c r="S177" s="204"/>
      <c r="T177" s="204"/>
      <c r="U177" s="204"/>
      <c r="V177" s="204"/>
      <c r="W177" s="204"/>
      <c r="X177" s="204"/>
      <c r="Y177" s="204"/>
      <c r="Z177" s="204"/>
      <c r="AA177" s="204"/>
      <c r="AB177" s="204"/>
      <c r="AC177" s="204"/>
      <c r="AD177" s="204"/>
      <c r="AE177" s="204"/>
      <c r="AF177" s="63"/>
      <c r="AG177" s="63"/>
      <c r="AH177" s="63"/>
      <c r="AI177" s="63"/>
      <c r="AJ177" s="63"/>
      <c r="AK177" s="63"/>
      <c r="AL177" s="63"/>
      <c r="AM177" s="63"/>
      <c r="AN177" s="63"/>
      <c r="AO177" s="63"/>
      <c r="AP177" s="63"/>
      <c r="AQ177" s="63"/>
      <c r="AR177" s="63"/>
      <c r="AS177" s="63"/>
      <c r="AT177" s="63"/>
      <c r="AU177" s="63"/>
      <c r="AV177" s="63"/>
      <c r="AW177" s="63"/>
      <c r="AX177" s="63"/>
      <c r="AY177" s="63"/>
      <c r="AZ177" s="63"/>
      <c r="BA177" s="63"/>
      <c r="BB177" s="63"/>
      <c r="BC177" s="63"/>
      <c r="BD177" s="63"/>
      <c r="BE177" s="63"/>
      <c r="BF177" s="63"/>
      <c r="BG177" s="63"/>
      <c r="BH177" s="63"/>
      <c r="BI177" s="63"/>
      <c r="BJ177" s="63"/>
      <c r="BK177" s="63"/>
      <c r="BL177" s="63"/>
      <c r="BM177" s="63"/>
      <c r="BN177" s="63"/>
      <c r="BZ177" s="55"/>
    </row>
    <row r="178" spans="13:78" ht="11.25" customHeight="1" x14ac:dyDescent="0.25">
      <c r="M178" s="17" t="str">
        <f t="shared" si="11"/>
        <v/>
      </c>
      <c r="N178" s="65"/>
      <c r="O178" s="65"/>
      <c r="P178" s="62" t="str">
        <f t="shared" si="12"/>
        <v/>
      </c>
      <c r="Q178" s="204"/>
      <c r="R178" s="204"/>
      <c r="S178" s="204"/>
      <c r="T178" s="204"/>
      <c r="U178" s="204"/>
      <c r="V178" s="204"/>
      <c r="W178" s="204"/>
      <c r="X178" s="204"/>
      <c r="Y178" s="204"/>
      <c r="Z178" s="204"/>
      <c r="AA178" s="204"/>
      <c r="AB178" s="204"/>
      <c r="AC178" s="204"/>
      <c r="AD178" s="204"/>
      <c r="AE178" s="204"/>
      <c r="AF178" s="63"/>
      <c r="AG178" s="63"/>
      <c r="AH178" s="63"/>
      <c r="AI178" s="63"/>
      <c r="AJ178" s="63"/>
      <c r="AK178" s="63"/>
      <c r="AL178" s="63"/>
      <c r="AM178" s="63"/>
      <c r="AN178" s="63"/>
      <c r="AO178" s="63"/>
      <c r="AP178" s="63"/>
      <c r="AQ178" s="63"/>
      <c r="AR178" s="63"/>
      <c r="AS178" s="63"/>
      <c r="AT178" s="63"/>
      <c r="AU178" s="63"/>
      <c r="AV178" s="63"/>
      <c r="AW178" s="63"/>
      <c r="AX178" s="63"/>
      <c r="AY178" s="63"/>
      <c r="AZ178" s="63"/>
      <c r="BA178" s="63"/>
      <c r="BB178" s="63"/>
      <c r="BC178" s="63"/>
      <c r="BD178" s="63"/>
      <c r="BE178" s="63"/>
      <c r="BF178" s="63"/>
      <c r="BG178" s="63"/>
      <c r="BH178" s="63"/>
      <c r="BI178" s="63"/>
      <c r="BJ178" s="63"/>
      <c r="BK178" s="63"/>
      <c r="BL178" s="63"/>
      <c r="BM178" s="63"/>
      <c r="BN178" s="63"/>
      <c r="BZ178" s="55"/>
    </row>
    <row r="179" spans="13:78" ht="11.25" customHeight="1" x14ac:dyDescent="0.25">
      <c r="M179" s="17" t="str">
        <f t="shared" si="11"/>
        <v/>
      </c>
      <c r="N179" s="65"/>
      <c r="O179" s="65"/>
      <c r="P179" s="62" t="str">
        <f t="shared" si="12"/>
        <v/>
      </c>
      <c r="Q179" s="204"/>
      <c r="R179" s="204"/>
      <c r="S179" s="204"/>
      <c r="T179" s="204"/>
      <c r="U179" s="204"/>
      <c r="V179" s="204"/>
      <c r="W179" s="204"/>
      <c r="X179" s="204"/>
      <c r="Y179" s="204"/>
      <c r="Z179" s="204"/>
      <c r="AA179" s="204"/>
      <c r="AB179" s="204"/>
      <c r="AC179" s="204"/>
      <c r="AD179" s="204"/>
      <c r="AE179" s="204"/>
      <c r="AF179" s="63"/>
      <c r="AG179" s="63"/>
      <c r="AH179" s="63"/>
      <c r="AI179" s="63"/>
      <c r="AJ179" s="63"/>
      <c r="AK179" s="63"/>
      <c r="AL179" s="63"/>
      <c r="AM179" s="63"/>
      <c r="AN179" s="63"/>
      <c r="AO179" s="63"/>
      <c r="AP179" s="63"/>
      <c r="AQ179" s="63"/>
      <c r="AR179" s="63"/>
      <c r="AS179" s="63"/>
      <c r="AT179" s="63"/>
      <c r="AU179" s="63"/>
      <c r="AV179" s="63"/>
      <c r="AW179" s="63"/>
      <c r="AX179" s="63"/>
      <c r="AY179" s="63"/>
      <c r="AZ179" s="63"/>
      <c r="BA179" s="63"/>
      <c r="BB179" s="63"/>
      <c r="BC179" s="63"/>
      <c r="BD179" s="63"/>
      <c r="BE179" s="63"/>
      <c r="BF179" s="63"/>
      <c r="BG179" s="63"/>
      <c r="BH179" s="63"/>
      <c r="BI179" s="63"/>
      <c r="BJ179" s="63"/>
      <c r="BK179" s="63"/>
      <c r="BL179" s="63"/>
      <c r="BM179" s="63"/>
      <c r="BN179" s="63"/>
      <c r="BZ179" s="55"/>
    </row>
    <row r="180" spans="13:78" ht="11.25" customHeight="1" x14ac:dyDescent="0.25">
      <c r="M180" s="17" t="str">
        <f t="shared" si="11"/>
        <v/>
      </c>
      <c r="N180" s="65"/>
      <c r="O180" s="65"/>
      <c r="P180" s="62" t="str">
        <f t="shared" si="12"/>
        <v/>
      </c>
      <c r="Q180" s="204"/>
      <c r="R180" s="204"/>
      <c r="S180" s="204"/>
      <c r="T180" s="204"/>
      <c r="U180" s="204"/>
      <c r="V180" s="204"/>
      <c r="W180" s="204"/>
      <c r="X180" s="204"/>
      <c r="Y180" s="204"/>
      <c r="Z180" s="204"/>
      <c r="AA180" s="204"/>
      <c r="AB180" s="204"/>
      <c r="AC180" s="204"/>
      <c r="AD180" s="204"/>
      <c r="AE180" s="204"/>
      <c r="AF180" s="63"/>
      <c r="AG180" s="63"/>
      <c r="AH180" s="63"/>
      <c r="AI180" s="63"/>
      <c r="AJ180" s="63"/>
      <c r="AK180" s="63"/>
      <c r="AL180" s="63"/>
      <c r="AM180" s="63"/>
      <c r="AN180" s="63"/>
      <c r="AO180" s="63"/>
      <c r="AP180" s="63"/>
      <c r="AQ180" s="63"/>
      <c r="AR180" s="63"/>
      <c r="AS180" s="63"/>
      <c r="AT180" s="63"/>
      <c r="AU180" s="63"/>
      <c r="AV180" s="63"/>
      <c r="AW180" s="63"/>
      <c r="AX180" s="63"/>
      <c r="AY180" s="63"/>
      <c r="AZ180" s="63"/>
      <c r="BA180" s="63"/>
      <c r="BB180" s="63"/>
      <c r="BC180" s="63"/>
      <c r="BD180" s="63"/>
      <c r="BE180" s="63"/>
      <c r="BF180" s="63"/>
      <c r="BG180" s="63"/>
      <c r="BH180" s="63"/>
      <c r="BI180" s="63"/>
      <c r="BJ180" s="63"/>
      <c r="BK180" s="63"/>
      <c r="BL180" s="63"/>
      <c r="BM180" s="63"/>
      <c r="BN180" s="63"/>
      <c r="BZ180" s="55"/>
    </row>
    <row r="181" spans="13:78" ht="11.25" customHeight="1" x14ac:dyDescent="0.25">
      <c r="M181" s="17" t="str">
        <f t="shared" si="11"/>
        <v/>
      </c>
      <c r="N181" s="65"/>
      <c r="O181" s="65"/>
      <c r="P181" s="62" t="str">
        <f t="shared" si="12"/>
        <v/>
      </c>
      <c r="Q181" s="204"/>
      <c r="R181" s="204"/>
      <c r="S181" s="204"/>
      <c r="T181" s="204"/>
      <c r="U181" s="204"/>
      <c r="V181" s="204"/>
      <c r="W181" s="204"/>
      <c r="X181" s="204"/>
      <c r="Y181" s="204"/>
      <c r="Z181" s="204"/>
      <c r="AA181" s="204"/>
      <c r="AB181" s="204"/>
      <c r="AC181" s="204"/>
      <c r="AD181" s="204"/>
      <c r="AE181" s="204"/>
      <c r="AF181" s="63"/>
      <c r="AG181" s="63"/>
      <c r="AH181" s="63"/>
      <c r="AI181" s="63"/>
      <c r="AJ181" s="63"/>
      <c r="AK181" s="63"/>
      <c r="AL181" s="63"/>
      <c r="AM181" s="63"/>
      <c r="AN181" s="63"/>
      <c r="AO181" s="63"/>
      <c r="AP181" s="63"/>
      <c r="AQ181" s="63"/>
      <c r="AR181" s="63"/>
      <c r="AS181" s="63"/>
      <c r="AT181" s="63"/>
      <c r="AU181" s="63"/>
      <c r="AV181" s="63"/>
      <c r="AW181" s="63"/>
      <c r="AX181" s="63"/>
      <c r="AY181" s="63"/>
      <c r="AZ181" s="63"/>
      <c r="BA181" s="63"/>
      <c r="BB181" s="63"/>
      <c r="BC181" s="63"/>
      <c r="BD181" s="63"/>
      <c r="BE181" s="63"/>
      <c r="BF181" s="63"/>
      <c r="BG181" s="63"/>
      <c r="BH181" s="63"/>
      <c r="BI181" s="63"/>
      <c r="BJ181" s="63"/>
      <c r="BK181" s="63"/>
      <c r="BL181" s="63"/>
      <c r="BM181" s="63"/>
      <c r="BN181" s="63"/>
      <c r="BZ181" s="55"/>
    </row>
    <row r="182" spans="13:78" ht="11.25" customHeight="1" x14ac:dyDescent="0.25">
      <c r="M182" s="17" t="str">
        <f t="shared" si="11"/>
        <v/>
      </c>
      <c r="N182" s="65"/>
      <c r="O182" s="65"/>
      <c r="P182" s="62" t="str">
        <f t="shared" si="12"/>
        <v/>
      </c>
      <c r="Q182" s="204"/>
      <c r="R182" s="204"/>
      <c r="S182" s="204"/>
      <c r="T182" s="204"/>
      <c r="U182" s="204"/>
      <c r="V182" s="204"/>
      <c r="W182" s="204"/>
      <c r="X182" s="204"/>
      <c r="Y182" s="204"/>
      <c r="Z182" s="204"/>
      <c r="AA182" s="204"/>
      <c r="AB182" s="204"/>
      <c r="AC182" s="204"/>
      <c r="AD182" s="204"/>
      <c r="AE182" s="204"/>
      <c r="AF182" s="63"/>
      <c r="AG182" s="63"/>
      <c r="AH182" s="63"/>
      <c r="AI182" s="63"/>
      <c r="AJ182" s="63"/>
      <c r="AK182" s="63"/>
      <c r="AL182" s="63"/>
      <c r="AM182" s="63"/>
      <c r="AN182" s="63"/>
      <c r="AO182" s="63"/>
      <c r="AP182" s="63"/>
      <c r="AQ182" s="63"/>
      <c r="AR182" s="63"/>
      <c r="AS182" s="63"/>
      <c r="AT182" s="63"/>
      <c r="AU182" s="63"/>
      <c r="AV182" s="63"/>
      <c r="AW182" s="63"/>
      <c r="AX182" s="63"/>
      <c r="AY182" s="63"/>
      <c r="AZ182" s="63"/>
      <c r="BA182" s="63"/>
      <c r="BB182" s="63"/>
      <c r="BC182" s="63"/>
      <c r="BD182" s="63"/>
      <c r="BE182" s="63"/>
      <c r="BF182" s="63"/>
      <c r="BG182" s="63"/>
      <c r="BH182" s="63"/>
      <c r="BI182" s="63"/>
      <c r="BJ182" s="63"/>
      <c r="BK182" s="63"/>
      <c r="BL182" s="63"/>
      <c r="BM182" s="63"/>
      <c r="BN182" s="63"/>
      <c r="BZ182" s="55"/>
    </row>
    <row r="183" spans="13:78" ht="11.25" customHeight="1" x14ac:dyDescent="0.25">
      <c r="M183" s="17" t="str">
        <f t="shared" si="11"/>
        <v/>
      </c>
      <c r="N183" s="65"/>
      <c r="O183" s="65"/>
      <c r="P183" s="62" t="str">
        <f t="shared" si="12"/>
        <v/>
      </c>
      <c r="Q183" s="204"/>
      <c r="R183" s="204"/>
      <c r="S183" s="204"/>
      <c r="T183" s="204"/>
      <c r="U183" s="204"/>
      <c r="V183" s="204"/>
      <c r="W183" s="204"/>
      <c r="X183" s="204"/>
      <c r="Y183" s="204"/>
      <c r="Z183" s="204"/>
      <c r="AA183" s="204"/>
      <c r="AB183" s="204"/>
      <c r="AC183" s="204"/>
      <c r="AD183" s="204"/>
      <c r="AE183" s="204"/>
      <c r="AF183" s="63"/>
      <c r="AG183" s="63"/>
      <c r="AH183" s="63"/>
      <c r="AI183" s="63"/>
      <c r="AJ183" s="63"/>
      <c r="AK183" s="63"/>
      <c r="AL183" s="63"/>
      <c r="AM183" s="63"/>
      <c r="AN183" s="63"/>
      <c r="AO183" s="63"/>
      <c r="AP183" s="63"/>
      <c r="AQ183" s="63"/>
      <c r="AR183" s="63"/>
      <c r="AS183" s="63"/>
      <c r="AT183" s="63"/>
      <c r="AU183" s="63"/>
      <c r="AV183" s="63"/>
      <c r="AW183" s="63"/>
      <c r="AX183" s="63"/>
      <c r="AY183" s="63"/>
      <c r="AZ183" s="63"/>
      <c r="BA183" s="63"/>
      <c r="BB183" s="63"/>
      <c r="BC183" s="63"/>
      <c r="BD183" s="63"/>
      <c r="BE183" s="63"/>
      <c r="BF183" s="63"/>
      <c r="BG183" s="63"/>
      <c r="BH183" s="63"/>
      <c r="BI183" s="63"/>
      <c r="BJ183" s="63"/>
      <c r="BK183" s="63"/>
      <c r="BL183" s="63"/>
      <c r="BM183" s="63"/>
      <c r="BN183" s="63"/>
      <c r="BZ183" s="55"/>
    </row>
    <row r="184" spans="13:78" ht="11.25" customHeight="1" x14ac:dyDescent="0.25">
      <c r="M184" s="17" t="str">
        <f t="shared" si="11"/>
        <v/>
      </c>
      <c r="N184" s="65"/>
      <c r="O184" s="65"/>
      <c r="P184" s="62" t="str">
        <f t="shared" si="12"/>
        <v/>
      </c>
      <c r="Q184" s="204"/>
      <c r="R184" s="204"/>
      <c r="S184" s="204"/>
      <c r="T184" s="204"/>
      <c r="U184" s="204"/>
      <c r="V184" s="204"/>
      <c r="W184" s="204"/>
      <c r="X184" s="204"/>
      <c r="Y184" s="204"/>
      <c r="Z184" s="204"/>
      <c r="AA184" s="204"/>
      <c r="AB184" s="204"/>
      <c r="AC184" s="204"/>
      <c r="AD184" s="204"/>
      <c r="AE184" s="204"/>
      <c r="AF184" s="63"/>
      <c r="AG184" s="63"/>
      <c r="AH184" s="63"/>
      <c r="AI184" s="63"/>
      <c r="AJ184" s="63"/>
      <c r="AK184" s="63"/>
      <c r="AL184" s="63"/>
      <c r="AM184" s="63"/>
      <c r="AN184" s="63"/>
      <c r="AO184" s="63"/>
      <c r="AP184" s="63"/>
      <c r="AQ184" s="63"/>
      <c r="AR184" s="63"/>
      <c r="AS184" s="63"/>
      <c r="AT184" s="63"/>
      <c r="AU184" s="63"/>
      <c r="AV184" s="63"/>
      <c r="AW184" s="63"/>
      <c r="AX184" s="63"/>
      <c r="AY184" s="63"/>
      <c r="AZ184" s="63"/>
      <c r="BA184" s="63"/>
      <c r="BB184" s="63"/>
      <c r="BC184" s="63"/>
      <c r="BD184" s="63"/>
      <c r="BE184" s="63"/>
      <c r="BF184" s="63"/>
      <c r="BG184" s="63"/>
      <c r="BH184" s="63"/>
      <c r="BI184" s="63"/>
      <c r="BJ184" s="63"/>
      <c r="BK184" s="63"/>
      <c r="BL184" s="63"/>
      <c r="BM184" s="63"/>
      <c r="BN184" s="63"/>
      <c r="BZ184" s="55"/>
    </row>
    <row r="185" spans="13:78" ht="11.25" customHeight="1" x14ac:dyDescent="0.25">
      <c r="M185" s="17" t="str">
        <f t="shared" si="11"/>
        <v/>
      </c>
      <c r="N185" s="65"/>
      <c r="O185" s="65"/>
      <c r="P185" s="62" t="str">
        <f t="shared" si="12"/>
        <v/>
      </c>
      <c r="Q185" s="204"/>
      <c r="R185" s="204"/>
      <c r="S185" s="204"/>
      <c r="T185" s="204"/>
      <c r="U185" s="204"/>
      <c r="V185" s="204"/>
      <c r="W185" s="204"/>
      <c r="X185" s="204"/>
      <c r="Y185" s="204"/>
      <c r="Z185" s="204"/>
      <c r="AA185" s="204"/>
      <c r="AB185" s="204"/>
      <c r="AC185" s="204"/>
      <c r="AD185" s="204"/>
      <c r="AE185" s="204"/>
      <c r="AF185" s="63"/>
      <c r="AG185" s="63"/>
      <c r="AH185" s="63"/>
      <c r="AI185" s="63"/>
      <c r="AJ185" s="63"/>
      <c r="AK185" s="63"/>
      <c r="AL185" s="63"/>
      <c r="AM185" s="63"/>
      <c r="AN185" s="63"/>
      <c r="AO185" s="63"/>
      <c r="AP185" s="63"/>
      <c r="AQ185" s="63"/>
      <c r="AR185" s="63"/>
      <c r="AS185" s="63"/>
      <c r="AT185" s="63"/>
      <c r="AU185" s="63"/>
      <c r="AV185" s="63"/>
      <c r="AW185" s="63"/>
      <c r="AX185" s="63"/>
      <c r="AY185" s="63"/>
      <c r="AZ185" s="63"/>
      <c r="BA185" s="63"/>
      <c r="BB185" s="63"/>
      <c r="BC185" s="63"/>
      <c r="BD185" s="63"/>
      <c r="BE185" s="63"/>
      <c r="BF185" s="63"/>
      <c r="BG185" s="63"/>
      <c r="BH185" s="63"/>
      <c r="BI185" s="63"/>
      <c r="BJ185" s="63"/>
      <c r="BK185" s="63"/>
      <c r="BL185" s="63"/>
      <c r="BM185" s="63"/>
      <c r="BN185" s="63"/>
      <c r="BZ185" s="55"/>
    </row>
    <row r="186" spans="13:78" ht="11.25" customHeight="1" x14ac:dyDescent="0.25">
      <c r="M186" s="17" t="str">
        <f t="shared" si="11"/>
        <v/>
      </c>
      <c r="N186" s="65"/>
      <c r="O186" s="65"/>
      <c r="P186" s="62" t="str">
        <f t="shared" si="12"/>
        <v/>
      </c>
      <c r="Q186" s="204"/>
      <c r="R186" s="204"/>
      <c r="S186" s="204"/>
      <c r="T186" s="204"/>
      <c r="U186" s="204"/>
      <c r="V186" s="204"/>
      <c r="W186" s="204"/>
      <c r="X186" s="204"/>
      <c r="Y186" s="204"/>
      <c r="Z186" s="204"/>
      <c r="AA186" s="204"/>
      <c r="AB186" s="204"/>
      <c r="AC186" s="204"/>
      <c r="AD186" s="204"/>
      <c r="AE186" s="204"/>
      <c r="AF186" s="63"/>
      <c r="AG186" s="63"/>
      <c r="AH186" s="63"/>
      <c r="AI186" s="63"/>
      <c r="AJ186" s="63"/>
      <c r="AK186" s="63"/>
      <c r="AL186" s="63"/>
      <c r="AM186" s="63"/>
      <c r="AN186" s="63"/>
      <c r="AO186" s="63"/>
      <c r="AP186" s="63"/>
      <c r="AQ186" s="63"/>
      <c r="AR186" s="63"/>
      <c r="AS186" s="63"/>
      <c r="AT186" s="63"/>
      <c r="AU186" s="63"/>
      <c r="AV186" s="63"/>
      <c r="AW186" s="63"/>
      <c r="AX186" s="63"/>
      <c r="AY186" s="63"/>
      <c r="AZ186" s="63"/>
      <c r="BA186" s="63"/>
      <c r="BB186" s="63"/>
      <c r="BC186" s="63"/>
      <c r="BD186" s="63"/>
      <c r="BE186" s="63"/>
      <c r="BF186" s="63"/>
      <c r="BG186" s="63"/>
      <c r="BH186" s="63"/>
      <c r="BI186" s="63"/>
      <c r="BJ186" s="63"/>
      <c r="BK186" s="63"/>
      <c r="BL186" s="63"/>
      <c r="BM186" s="63"/>
      <c r="BN186" s="63"/>
      <c r="BZ186" s="55"/>
    </row>
    <row r="187" spans="13:78" ht="11.25" customHeight="1" x14ac:dyDescent="0.25">
      <c r="M187" s="17" t="str">
        <f t="shared" si="11"/>
        <v/>
      </c>
      <c r="N187" s="65"/>
      <c r="O187" s="65"/>
      <c r="P187" s="62" t="str">
        <f t="shared" si="12"/>
        <v/>
      </c>
      <c r="Q187" s="204"/>
      <c r="R187" s="204"/>
      <c r="S187" s="204"/>
      <c r="T187" s="204"/>
      <c r="U187" s="204"/>
      <c r="V187" s="204"/>
      <c r="W187" s="204"/>
      <c r="X187" s="204"/>
      <c r="Y187" s="204"/>
      <c r="Z187" s="204"/>
      <c r="AA187" s="204"/>
      <c r="AB187" s="204"/>
      <c r="AC187" s="204"/>
      <c r="AD187" s="204"/>
      <c r="AE187" s="204"/>
      <c r="AF187" s="63"/>
      <c r="AG187" s="63"/>
      <c r="AH187" s="63"/>
      <c r="AI187" s="63"/>
      <c r="AJ187" s="63"/>
      <c r="AK187" s="63"/>
      <c r="AL187" s="63"/>
      <c r="AM187" s="63"/>
      <c r="AN187" s="63"/>
      <c r="AO187" s="63"/>
      <c r="AP187" s="63"/>
      <c r="AQ187" s="63"/>
      <c r="AR187" s="63"/>
      <c r="AS187" s="63"/>
      <c r="AT187" s="63"/>
      <c r="AU187" s="63"/>
      <c r="AV187" s="63"/>
      <c r="AW187" s="63"/>
      <c r="AX187" s="63"/>
      <c r="AY187" s="63"/>
      <c r="AZ187" s="63"/>
      <c r="BA187" s="63"/>
      <c r="BB187" s="63"/>
      <c r="BC187" s="63"/>
      <c r="BD187" s="63"/>
      <c r="BE187" s="63"/>
      <c r="BF187" s="63"/>
      <c r="BG187" s="63"/>
      <c r="BH187" s="63"/>
      <c r="BI187" s="63"/>
      <c r="BJ187" s="63"/>
      <c r="BK187" s="63"/>
      <c r="BL187" s="63"/>
      <c r="BM187" s="63"/>
      <c r="BN187" s="63"/>
      <c r="BZ187" s="55"/>
    </row>
    <row r="188" spans="13:78" ht="11.25" customHeight="1" x14ac:dyDescent="0.25">
      <c r="M188" s="17" t="str">
        <f t="shared" si="11"/>
        <v/>
      </c>
      <c r="N188" s="65"/>
      <c r="O188" s="65"/>
      <c r="P188" s="62" t="str">
        <f t="shared" si="12"/>
        <v/>
      </c>
      <c r="Q188" s="204"/>
      <c r="R188" s="204"/>
      <c r="S188" s="204"/>
      <c r="T188" s="204"/>
      <c r="U188" s="204"/>
      <c r="V188" s="204"/>
      <c r="W188" s="204"/>
      <c r="X188" s="204"/>
      <c r="Y188" s="204"/>
      <c r="Z188" s="204"/>
      <c r="AA188" s="204"/>
      <c r="AB188" s="204"/>
      <c r="AC188" s="204"/>
      <c r="AD188" s="204"/>
      <c r="AE188" s="204"/>
      <c r="AF188" s="63"/>
      <c r="AG188" s="63"/>
      <c r="AH188" s="63"/>
      <c r="AI188" s="63"/>
      <c r="AJ188" s="63"/>
      <c r="AK188" s="63"/>
      <c r="AL188" s="63"/>
      <c r="AM188" s="63"/>
      <c r="AN188" s="63"/>
      <c r="AO188" s="63"/>
      <c r="AP188" s="63"/>
      <c r="AQ188" s="63"/>
      <c r="AR188" s="63"/>
      <c r="AS188" s="63"/>
      <c r="AT188" s="63"/>
      <c r="AU188" s="63"/>
      <c r="AV188" s="63"/>
      <c r="AW188" s="63"/>
      <c r="AX188" s="63"/>
      <c r="AY188" s="63"/>
      <c r="AZ188" s="63"/>
      <c r="BA188" s="63"/>
      <c r="BB188" s="63"/>
      <c r="BC188" s="63"/>
      <c r="BD188" s="63"/>
      <c r="BE188" s="63"/>
      <c r="BF188" s="63"/>
      <c r="BG188" s="63"/>
      <c r="BH188" s="63"/>
      <c r="BI188" s="63"/>
      <c r="BJ188" s="63"/>
      <c r="BK188" s="63"/>
      <c r="BL188" s="63"/>
      <c r="BM188" s="63"/>
      <c r="BN188" s="63"/>
      <c r="BZ188" s="55"/>
    </row>
    <row r="189" spans="13:78" ht="11.25" customHeight="1" x14ac:dyDescent="0.25">
      <c r="M189" s="17" t="str">
        <f t="shared" si="11"/>
        <v/>
      </c>
      <c r="N189" s="65"/>
      <c r="O189" s="65"/>
      <c r="P189" s="62" t="str">
        <f t="shared" si="12"/>
        <v/>
      </c>
      <c r="Q189" s="204"/>
      <c r="R189" s="204"/>
      <c r="S189" s="204"/>
      <c r="T189" s="204"/>
      <c r="U189" s="204"/>
      <c r="V189" s="204"/>
      <c r="W189" s="204"/>
      <c r="X189" s="204"/>
      <c r="Y189" s="204"/>
      <c r="Z189" s="204"/>
      <c r="AA189" s="204"/>
      <c r="AB189" s="204"/>
      <c r="AC189" s="204"/>
      <c r="AD189" s="204"/>
      <c r="AE189" s="204"/>
      <c r="AF189" s="63"/>
      <c r="AG189" s="63"/>
      <c r="AH189" s="63"/>
      <c r="AI189" s="63"/>
      <c r="AJ189" s="63"/>
      <c r="AK189" s="63"/>
      <c r="AL189" s="63"/>
      <c r="AM189" s="63"/>
      <c r="AN189" s="63"/>
      <c r="AO189" s="63"/>
      <c r="AP189" s="63"/>
      <c r="AQ189" s="63"/>
      <c r="AR189" s="63"/>
      <c r="AS189" s="63"/>
      <c r="AT189" s="63"/>
      <c r="AU189" s="63"/>
      <c r="AV189" s="63"/>
      <c r="AW189" s="63"/>
      <c r="AX189" s="63"/>
      <c r="AY189" s="63"/>
      <c r="AZ189" s="63"/>
      <c r="BA189" s="63"/>
      <c r="BB189" s="63"/>
      <c r="BC189" s="63"/>
      <c r="BD189" s="63"/>
      <c r="BE189" s="63"/>
      <c r="BF189" s="63"/>
      <c r="BG189" s="63"/>
      <c r="BH189" s="63"/>
      <c r="BI189" s="63"/>
      <c r="BJ189" s="63"/>
      <c r="BK189" s="63"/>
      <c r="BL189" s="63"/>
      <c r="BM189" s="63"/>
      <c r="BN189" s="63"/>
      <c r="BZ189" s="55"/>
    </row>
    <row r="190" spans="13:78" ht="11.25" customHeight="1" x14ac:dyDescent="0.25">
      <c r="M190" s="17" t="str">
        <f t="shared" si="11"/>
        <v/>
      </c>
      <c r="N190" s="65"/>
      <c r="O190" s="65"/>
      <c r="P190" s="62" t="str">
        <f t="shared" si="12"/>
        <v/>
      </c>
      <c r="Q190" s="204"/>
      <c r="R190" s="204"/>
      <c r="S190" s="204"/>
      <c r="T190" s="204"/>
      <c r="U190" s="204"/>
      <c r="V190" s="204"/>
      <c r="W190" s="204"/>
      <c r="X190" s="204"/>
      <c r="Y190" s="204"/>
      <c r="Z190" s="204"/>
      <c r="AA190" s="204"/>
      <c r="AB190" s="204"/>
      <c r="AC190" s="204"/>
      <c r="AD190" s="204"/>
      <c r="AE190" s="204"/>
      <c r="AF190" s="63"/>
      <c r="AG190" s="63"/>
      <c r="AH190" s="63"/>
      <c r="AI190" s="63"/>
      <c r="AJ190" s="63"/>
      <c r="AK190" s="63"/>
      <c r="AL190" s="63"/>
      <c r="AM190" s="63"/>
      <c r="AN190" s="63"/>
      <c r="AO190" s="63"/>
      <c r="AP190" s="63"/>
      <c r="AQ190" s="63"/>
      <c r="AR190" s="63"/>
      <c r="AS190" s="63"/>
      <c r="AT190" s="63"/>
      <c r="AU190" s="63"/>
      <c r="AV190" s="63"/>
      <c r="AW190" s="63"/>
      <c r="AX190" s="63"/>
      <c r="AY190" s="63"/>
      <c r="AZ190" s="63"/>
      <c r="BA190" s="63"/>
      <c r="BB190" s="63"/>
      <c r="BC190" s="63"/>
      <c r="BD190" s="63"/>
      <c r="BE190" s="63"/>
      <c r="BF190" s="63"/>
      <c r="BG190" s="63"/>
      <c r="BH190" s="63"/>
      <c r="BI190" s="63"/>
      <c r="BJ190" s="63"/>
      <c r="BK190" s="63"/>
      <c r="BL190" s="63"/>
      <c r="BM190" s="63"/>
      <c r="BN190" s="63"/>
      <c r="BZ190" s="55"/>
    </row>
    <row r="191" spans="13:78" ht="11.25" customHeight="1" x14ac:dyDescent="0.25">
      <c r="M191" s="17" t="str">
        <f t="shared" si="11"/>
        <v/>
      </c>
      <c r="N191" s="65"/>
      <c r="O191" s="65"/>
      <c r="P191" s="62" t="str">
        <f t="shared" si="12"/>
        <v/>
      </c>
      <c r="Q191" s="204"/>
      <c r="R191" s="204"/>
      <c r="S191" s="204"/>
      <c r="T191" s="204"/>
      <c r="U191" s="204"/>
      <c r="V191" s="204"/>
      <c r="W191" s="204"/>
      <c r="X191" s="204"/>
      <c r="Y191" s="204"/>
      <c r="Z191" s="204"/>
      <c r="AA191" s="204"/>
      <c r="AB191" s="204"/>
      <c r="AC191" s="204"/>
      <c r="AD191" s="204"/>
      <c r="AE191" s="204"/>
      <c r="AF191" s="63"/>
      <c r="AG191" s="63"/>
      <c r="AH191" s="63"/>
      <c r="AI191" s="63"/>
      <c r="AJ191" s="63"/>
      <c r="AK191" s="63"/>
      <c r="AL191" s="63"/>
      <c r="AM191" s="63"/>
      <c r="AN191" s="63"/>
      <c r="AO191" s="63"/>
      <c r="AP191" s="63"/>
      <c r="AQ191" s="63"/>
      <c r="AR191" s="63"/>
      <c r="AS191" s="63"/>
      <c r="AT191" s="63"/>
      <c r="AU191" s="63"/>
      <c r="AV191" s="63"/>
      <c r="AW191" s="63"/>
      <c r="AX191" s="63"/>
      <c r="AY191" s="63"/>
      <c r="AZ191" s="63"/>
      <c r="BA191" s="63"/>
      <c r="BB191" s="63"/>
      <c r="BC191" s="63"/>
      <c r="BD191" s="63"/>
      <c r="BE191" s="63"/>
      <c r="BF191" s="63"/>
      <c r="BG191" s="63"/>
      <c r="BH191" s="63"/>
      <c r="BI191" s="63"/>
      <c r="BJ191" s="63"/>
      <c r="BK191" s="63"/>
      <c r="BL191" s="63"/>
      <c r="BM191" s="63"/>
      <c r="BN191" s="63"/>
      <c r="BZ191" s="55"/>
    </row>
    <row r="192" spans="13:78" ht="11.25" customHeight="1" x14ac:dyDescent="0.25">
      <c r="M192" s="17" t="str">
        <f t="shared" si="11"/>
        <v/>
      </c>
      <c r="N192" s="65"/>
      <c r="O192" s="65"/>
      <c r="P192" s="62" t="str">
        <f t="shared" si="12"/>
        <v/>
      </c>
      <c r="Q192" s="204"/>
      <c r="R192" s="204"/>
      <c r="S192" s="204"/>
      <c r="T192" s="204"/>
      <c r="U192" s="204"/>
      <c r="V192" s="204"/>
      <c r="W192" s="204"/>
      <c r="X192" s="204"/>
      <c r="Y192" s="204"/>
      <c r="Z192" s="204"/>
      <c r="AA192" s="204"/>
      <c r="AB192" s="204"/>
      <c r="AC192" s="204"/>
      <c r="AD192" s="204"/>
      <c r="AE192" s="204"/>
      <c r="AF192" s="63"/>
      <c r="AG192" s="63"/>
      <c r="AH192" s="63"/>
      <c r="AI192" s="63"/>
      <c r="AJ192" s="63"/>
      <c r="AK192" s="63"/>
      <c r="AL192" s="63"/>
      <c r="AM192" s="63"/>
      <c r="AN192" s="63"/>
      <c r="AO192" s="63"/>
      <c r="AP192" s="63"/>
      <c r="AQ192" s="63"/>
      <c r="AR192" s="63"/>
      <c r="AS192" s="63"/>
      <c r="AT192" s="63"/>
      <c r="AU192" s="63"/>
      <c r="AV192" s="63"/>
      <c r="AW192" s="63"/>
      <c r="AX192" s="63"/>
      <c r="AY192" s="63"/>
      <c r="AZ192" s="63"/>
      <c r="BA192" s="63"/>
      <c r="BB192" s="63"/>
      <c r="BC192" s="63"/>
      <c r="BD192" s="63"/>
      <c r="BE192" s="63"/>
      <c r="BF192" s="63"/>
      <c r="BG192" s="63"/>
      <c r="BH192" s="63"/>
      <c r="BI192" s="63"/>
      <c r="BJ192" s="63"/>
      <c r="BK192" s="63"/>
      <c r="BL192" s="63"/>
      <c r="BM192" s="63"/>
      <c r="BN192" s="63"/>
      <c r="BZ192" s="55"/>
    </row>
    <row r="193" spans="13:78" ht="11.25" customHeight="1" x14ac:dyDescent="0.25">
      <c r="M193" s="17" t="str">
        <f t="shared" si="11"/>
        <v/>
      </c>
      <c r="N193" s="65"/>
      <c r="O193" s="65"/>
      <c r="P193" s="62" t="str">
        <f t="shared" si="12"/>
        <v/>
      </c>
      <c r="Q193" s="204"/>
      <c r="R193" s="204"/>
      <c r="S193" s="204"/>
      <c r="T193" s="204"/>
      <c r="U193" s="204"/>
      <c r="V193" s="204"/>
      <c r="W193" s="204"/>
      <c r="X193" s="204"/>
      <c r="Y193" s="204"/>
      <c r="Z193" s="204"/>
      <c r="AA193" s="204"/>
      <c r="AB193" s="204"/>
      <c r="AC193" s="204"/>
      <c r="AD193" s="204"/>
      <c r="AE193" s="204"/>
      <c r="AF193" s="63"/>
      <c r="AG193" s="63"/>
      <c r="AH193" s="63"/>
      <c r="AI193" s="63"/>
      <c r="AJ193" s="63"/>
      <c r="AK193" s="63"/>
      <c r="AL193" s="63"/>
      <c r="AM193" s="63"/>
      <c r="AN193" s="63"/>
      <c r="AO193" s="63"/>
      <c r="AP193" s="63"/>
      <c r="AQ193" s="63"/>
      <c r="AR193" s="63"/>
      <c r="AS193" s="63"/>
      <c r="AT193" s="63"/>
      <c r="AU193" s="63"/>
      <c r="AV193" s="63"/>
      <c r="AW193" s="63"/>
      <c r="AX193" s="63"/>
      <c r="AY193" s="63"/>
      <c r="AZ193" s="63"/>
      <c r="BA193" s="63"/>
      <c r="BB193" s="63"/>
      <c r="BC193" s="63"/>
      <c r="BD193" s="63"/>
      <c r="BE193" s="63"/>
      <c r="BF193" s="63"/>
      <c r="BG193" s="63"/>
      <c r="BH193" s="63"/>
      <c r="BI193" s="63"/>
      <c r="BJ193" s="63"/>
      <c r="BK193" s="63"/>
      <c r="BL193" s="63"/>
      <c r="BM193" s="63"/>
      <c r="BN193" s="63"/>
      <c r="BZ193" s="55"/>
    </row>
    <row r="194" spans="13:78" ht="11.25" customHeight="1" x14ac:dyDescent="0.25">
      <c r="M194" s="17" t="str">
        <f t="shared" si="11"/>
        <v/>
      </c>
      <c r="N194" s="65"/>
      <c r="O194" s="65"/>
      <c r="P194" s="62" t="str">
        <f t="shared" si="12"/>
        <v/>
      </c>
      <c r="Q194" s="204"/>
      <c r="R194" s="204"/>
      <c r="S194" s="204"/>
      <c r="T194" s="204"/>
      <c r="U194" s="204"/>
      <c r="V194" s="204"/>
      <c r="W194" s="204"/>
      <c r="X194" s="204"/>
      <c r="Y194" s="204"/>
      <c r="Z194" s="204"/>
      <c r="AA194" s="204"/>
      <c r="AB194" s="204"/>
      <c r="AC194" s="204"/>
      <c r="AD194" s="204"/>
      <c r="AE194" s="204"/>
      <c r="AF194" s="63"/>
      <c r="AG194" s="63"/>
      <c r="AH194" s="63"/>
      <c r="AI194" s="63"/>
      <c r="AJ194" s="63"/>
      <c r="AK194" s="63"/>
      <c r="AL194" s="63"/>
      <c r="AM194" s="63"/>
      <c r="AN194" s="63"/>
      <c r="AO194" s="63"/>
      <c r="AP194" s="63"/>
      <c r="AQ194" s="63"/>
      <c r="AR194" s="63"/>
      <c r="AS194" s="63"/>
      <c r="AT194" s="63"/>
      <c r="AU194" s="63"/>
      <c r="AV194" s="63"/>
      <c r="AW194" s="63"/>
      <c r="AX194" s="63"/>
      <c r="AY194" s="63"/>
      <c r="AZ194" s="63"/>
      <c r="BA194" s="63"/>
      <c r="BB194" s="63"/>
      <c r="BC194" s="63"/>
      <c r="BD194" s="63"/>
      <c r="BE194" s="63"/>
      <c r="BF194" s="63"/>
      <c r="BG194" s="63"/>
      <c r="BH194" s="63"/>
      <c r="BI194" s="63"/>
      <c r="BJ194" s="63"/>
      <c r="BK194" s="63"/>
      <c r="BL194" s="63"/>
      <c r="BM194" s="63"/>
      <c r="BN194" s="63"/>
      <c r="BZ194" s="55"/>
    </row>
    <row r="195" spans="13:78" ht="11.25" customHeight="1" x14ac:dyDescent="0.25">
      <c r="M195" s="17" t="str">
        <f t="shared" si="11"/>
        <v/>
      </c>
      <c r="N195" s="65"/>
      <c r="O195" s="65"/>
      <c r="P195" s="62" t="str">
        <f t="shared" si="12"/>
        <v/>
      </c>
      <c r="Q195" s="204"/>
      <c r="R195" s="204"/>
      <c r="S195" s="204"/>
      <c r="T195" s="204"/>
      <c r="U195" s="204"/>
      <c r="V195" s="204"/>
      <c r="W195" s="204"/>
      <c r="X195" s="204"/>
      <c r="Y195" s="204"/>
      <c r="Z195" s="204"/>
      <c r="AA195" s="204"/>
      <c r="AB195" s="204"/>
      <c r="AC195" s="204"/>
      <c r="AD195" s="204"/>
      <c r="AE195" s="204"/>
      <c r="AF195" s="63"/>
      <c r="AG195" s="63"/>
      <c r="AH195" s="63"/>
      <c r="AI195" s="63"/>
      <c r="AJ195" s="63"/>
      <c r="AK195" s="63"/>
      <c r="AL195" s="63"/>
      <c r="AM195" s="63"/>
      <c r="AN195" s="63"/>
      <c r="AO195" s="63"/>
      <c r="AP195" s="63"/>
      <c r="AQ195" s="63"/>
      <c r="AR195" s="63"/>
      <c r="AS195" s="63"/>
      <c r="AT195" s="63"/>
      <c r="AU195" s="63"/>
      <c r="AV195" s="63"/>
      <c r="AW195" s="63"/>
      <c r="AX195" s="63"/>
      <c r="AY195" s="63"/>
      <c r="AZ195" s="63"/>
      <c r="BA195" s="63"/>
      <c r="BB195" s="63"/>
      <c r="BC195" s="63"/>
      <c r="BD195" s="63"/>
      <c r="BE195" s="63"/>
      <c r="BF195" s="63"/>
      <c r="BG195" s="63"/>
      <c r="BH195" s="63"/>
      <c r="BI195" s="63"/>
      <c r="BJ195" s="63"/>
      <c r="BK195" s="63"/>
      <c r="BL195" s="63"/>
      <c r="BM195" s="63"/>
      <c r="BN195" s="63"/>
      <c r="BZ195" s="55"/>
    </row>
    <row r="196" spans="13:78" ht="11.25" customHeight="1" x14ac:dyDescent="0.25">
      <c r="M196" s="17" t="str">
        <f t="shared" si="11"/>
        <v/>
      </c>
      <c r="N196" s="65"/>
      <c r="O196" s="65"/>
      <c r="P196" s="62" t="str">
        <f t="shared" si="12"/>
        <v/>
      </c>
      <c r="Q196" s="204"/>
      <c r="R196" s="204"/>
      <c r="S196" s="204"/>
      <c r="T196" s="204"/>
      <c r="U196" s="204"/>
      <c r="V196" s="204"/>
      <c r="W196" s="204"/>
      <c r="X196" s="204"/>
      <c r="Y196" s="204"/>
      <c r="Z196" s="204"/>
      <c r="AA196" s="204"/>
      <c r="AB196" s="204"/>
      <c r="AC196" s="204"/>
      <c r="AD196" s="204"/>
      <c r="AE196" s="204"/>
      <c r="AF196" s="63"/>
      <c r="AG196" s="63"/>
      <c r="AH196" s="63"/>
      <c r="AI196" s="63"/>
      <c r="AJ196" s="63"/>
      <c r="AK196" s="63"/>
      <c r="AL196" s="63"/>
      <c r="AM196" s="63"/>
      <c r="AN196" s="63"/>
      <c r="AO196" s="63"/>
      <c r="AP196" s="63"/>
      <c r="AQ196" s="63"/>
      <c r="AR196" s="63"/>
      <c r="AS196" s="63"/>
      <c r="AT196" s="63"/>
      <c r="AU196" s="63"/>
      <c r="AV196" s="63"/>
      <c r="AW196" s="63"/>
      <c r="AX196" s="63"/>
      <c r="AY196" s="63"/>
      <c r="AZ196" s="63"/>
      <c r="BA196" s="63"/>
      <c r="BB196" s="63"/>
      <c r="BC196" s="63"/>
      <c r="BD196" s="63"/>
      <c r="BE196" s="63"/>
      <c r="BF196" s="63"/>
      <c r="BG196" s="63"/>
      <c r="BH196" s="63"/>
      <c r="BI196" s="63"/>
      <c r="BJ196" s="63"/>
      <c r="BK196" s="63"/>
      <c r="BL196" s="63"/>
      <c r="BM196" s="63"/>
      <c r="BN196" s="63"/>
      <c r="BZ196" s="55"/>
    </row>
    <row r="197" spans="13:78" ht="11.25" customHeight="1" x14ac:dyDescent="0.25">
      <c r="M197" s="17" t="str">
        <f t="shared" si="11"/>
        <v/>
      </c>
      <c r="N197" s="65"/>
      <c r="O197" s="65"/>
      <c r="P197" s="62" t="str">
        <f t="shared" si="12"/>
        <v/>
      </c>
      <c r="Q197" s="204"/>
      <c r="R197" s="204"/>
      <c r="S197" s="204"/>
      <c r="T197" s="204"/>
      <c r="U197" s="204"/>
      <c r="V197" s="204"/>
      <c r="W197" s="204"/>
      <c r="X197" s="204"/>
      <c r="Y197" s="204"/>
      <c r="Z197" s="204"/>
      <c r="AA197" s="204"/>
      <c r="AB197" s="204"/>
      <c r="AC197" s="204"/>
      <c r="AD197" s="204"/>
      <c r="AE197" s="204"/>
      <c r="AF197" s="63"/>
      <c r="AG197" s="63"/>
      <c r="AH197" s="63"/>
      <c r="AI197" s="63"/>
      <c r="AJ197" s="63"/>
      <c r="AK197" s="63"/>
      <c r="AL197" s="63"/>
      <c r="AM197" s="63"/>
      <c r="AN197" s="63"/>
      <c r="AO197" s="63"/>
      <c r="AP197" s="63"/>
      <c r="AQ197" s="63"/>
      <c r="AR197" s="63"/>
      <c r="AS197" s="63"/>
      <c r="AT197" s="63"/>
      <c r="AU197" s="63"/>
      <c r="AV197" s="63"/>
      <c r="AW197" s="63"/>
      <c r="AX197" s="63"/>
      <c r="AY197" s="63"/>
      <c r="AZ197" s="63"/>
      <c r="BA197" s="63"/>
      <c r="BB197" s="63"/>
      <c r="BC197" s="63"/>
      <c r="BD197" s="63"/>
      <c r="BE197" s="63"/>
      <c r="BF197" s="63"/>
      <c r="BG197" s="63"/>
      <c r="BH197" s="63"/>
      <c r="BI197" s="63"/>
      <c r="BJ197" s="63"/>
      <c r="BK197" s="63"/>
      <c r="BL197" s="63"/>
      <c r="BM197" s="63"/>
      <c r="BN197" s="63"/>
      <c r="BZ197" s="55"/>
    </row>
    <row r="198" spans="13:78" ht="11.25" customHeight="1" x14ac:dyDescent="0.25">
      <c r="M198" s="17" t="str">
        <f t="shared" si="11"/>
        <v/>
      </c>
      <c r="N198" s="65"/>
      <c r="O198" s="65"/>
      <c r="P198" s="62" t="str">
        <f t="shared" si="12"/>
        <v/>
      </c>
      <c r="Q198" s="204"/>
      <c r="R198" s="204"/>
      <c r="S198" s="204"/>
      <c r="T198" s="204"/>
      <c r="U198" s="204"/>
      <c r="V198" s="204"/>
      <c r="W198" s="204"/>
      <c r="X198" s="204"/>
      <c r="Y198" s="204"/>
      <c r="Z198" s="204"/>
      <c r="AA198" s="204"/>
      <c r="AB198" s="204"/>
      <c r="AC198" s="204"/>
      <c r="AD198" s="204"/>
      <c r="AE198" s="204"/>
      <c r="AF198" s="63"/>
      <c r="AG198" s="63"/>
      <c r="AH198" s="63"/>
      <c r="AI198" s="63"/>
      <c r="AJ198" s="63"/>
      <c r="AK198" s="63"/>
      <c r="AL198" s="63"/>
      <c r="AM198" s="63"/>
      <c r="AN198" s="63"/>
      <c r="AO198" s="63"/>
      <c r="AP198" s="63"/>
      <c r="AQ198" s="63"/>
      <c r="AR198" s="63"/>
      <c r="AS198" s="63"/>
      <c r="AT198" s="63"/>
      <c r="AU198" s="63"/>
      <c r="AV198" s="63"/>
      <c r="AW198" s="63"/>
      <c r="AX198" s="63"/>
      <c r="AY198" s="63"/>
      <c r="AZ198" s="63"/>
      <c r="BA198" s="63"/>
      <c r="BB198" s="63"/>
      <c r="BC198" s="63"/>
      <c r="BD198" s="63"/>
      <c r="BE198" s="63"/>
      <c r="BF198" s="63"/>
      <c r="BG198" s="63"/>
      <c r="BH198" s="63"/>
      <c r="BI198" s="63"/>
      <c r="BJ198" s="63"/>
      <c r="BK198" s="63"/>
      <c r="BL198" s="63"/>
      <c r="BM198" s="63"/>
      <c r="BN198" s="63"/>
      <c r="BZ198" s="55"/>
    </row>
    <row r="199" spans="13:78" ht="11.25" customHeight="1" x14ac:dyDescent="0.25">
      <c r="M199" s="17" t="str">
        <f t="shared" si="11"/>
        <v/>
      </c>
      <c r="N199" s="65"/>
      <c r="O199" s="65"/>
      <c r="P199" s="62" t="str">
        <f t="shared" si="12"/>
        <v/>
      </c>
      <c r="Q199" s="204"/>
      <c r="R199" s="204"/>
      <c r="S199" s="204"/>
      <c r="T199" s="204"/>
      <c r="U199" s="204"/>
      <c r="V199" s="204"/>
      <c r="W199" s="204"/>
      <c r="X199" s="204"/>
      <c r="Y199" s="204"/>
      <c r="Z199" s="204"/>
      <c r="AA199" s="204"/>
      <c r="AB199" s="204"/>
      <c r="AC199" s="204"/>
      <c r="AD199" s="204"/>
      <c r="AE199" s="204"/>
      <c r="AF199" s="63"/>
      <c r="AG199" s="63"/>
      <c r="AH199" s="63"/>
      <c r="AI199" s="63"/>
      <c r="AJ199" s="63"/>
      <c r="AK199" s="63"/>
      <c r="AL199" s="63"/>
      <c r="AM199" s="63"/>
      <c r="AN199" s="63"/>
      <c r="AO199" s="63"/>
      <c r="AP199" s="63"/>
      <c r="AQ199" s="63"/>
      <c r="AR199" s="63"/>
      <c r="AS199" s="63"/>
      <c r="AT199" s="63"/>
      <c r="AU199" s="63"/>
      <c r="AV199" s="63"/>
      <c r="AW199" s="63"/>
      <c r="AX199" s="63"/>
      <c r="AY199" s="63"/>
      <c r="AZ199" s="63"/>
      <c r="BA199" s="63"/>
      <c r="BB199" s="63"/>
      <c r="BC199" s="63"/>
      <c r="BD199" s="63"/>
      <c r="BE199" s="63"/>
      <c r="BF199" s="63"/>
      <c r="BG199" s="63"/>
      <c r="BH199" s="63"/>
      <c r="BI199" s="63"/>
      <c r="BJ199" s="63"/>
      <c r="BK199" s="63"/>
      <c r="BL199" s="63"/>
      <c r="BM199" s="63"/>
      <c r="BN199" s="63"/>
      <c r="BZ199" s="55"/>
    </row>
    <row r="200" spans="13:78" ht="11.25" customHeight="1" x14ac:dyDescent="0.25">
      <c r="M200" s="17" t="str">
        <f t="shared" si="11"/>
        <v/>
      </c>
      <c r="N200" s="65"/>
      <c r="O200" s="65"/>
      <c r="P200" s="62" t="str">
        <f t="shared" si="12"/>
        <v/>
      </c>
      <c r="Q200" s="204"/>
      <c r="R200" s="204"/>
      <c r="S200" s="204"/>
      <c r="T200" s="204"/>
      <c r="U200" s="204"/>
      <c r="V200" s="204"/>
      <c r="W200" s="204"/>
      <c r="X200" s="204"/>
      <c r="Y200" s="204"/>
      <c r="Z200" s="204"/>
      <c r="AA200" s="204"/>
      <c r="AB200" s="204"/>
      <c r="AC200" s="204"/>
      <c r="AD200" s="204"/>
      <c r="AE200" s="204"/>
      <c r="AF200" s="63"/>
      <c r="AG200" s="63"/>
      <c r="AH200" s="63"/>
      <c r="AI200" s="63"/>
      <c r="AJ200" s="63"/>
      <c r="AK200" s="63"/>
      <c r="AL200" s="63"/>
      <c r="AM200" s="63"/>
      <c r="AN200" s="63"/>
      <c r="AO200" s="63"/>
      <c r="AP200" s="63"/>
      <c r="AQ200" s="63"/>
      <c r="AR200" s="63"/>
      <c r="AS200" s="63"/>
      <c r="AT200" s="63"/>
      <c r="AU200" s="63"/>
      <c r="AV200" s="63"/>
      <c r="AW200" s="63"/>
      <c r="AX200" s="63"/>
      <c r="AY200" s="63"/>
      <c r="AZ200" s="63"/>
      <c r="BA200" s="63"/>
      <c r="BB200" s="63"/>
      <c r="BC200" s="63"/>
      <c r="BD200" s="63"/>
      <c r="BE200" s="63"/>
      <c r="BF200" s="63"/>
      <c r="BG200" s="63"/>
      <c r="BH200" s="63"/>
      <c r="BI200" s="63"/>
      <c r="BJ200" s="63"/>
      <c r="BK200" s="63"/>
      <c r="BL200" s="63"/>
      <c r="BM200" s="63"/>
      <c r="BN200" s="63"/>
      <c r="BZ200" s="55"/>
    </row>
    <row r="201" spans="13:78" ht="11.25" customHeight="1" x14ac:dyDescent="0.25">
      <c r="M201" s="17" t="str">
        <f t="shared" si="11"/>
        <v/>
      </c>
      <c r="N201" s="65"/>
      <c r="O201" s="65"/>
      <c r="P201" s="62" t="str">
        <f t="shared" si="12"/>
        <v/>
      </c>
      <c r="Q201" s="204"/>
      <c r="R201" s="204"/>
      <c r="S201" s="204"/>
      <c r="T201" s="204"/>
      <c r="U201" s="204"/>
      <c r="V201" s="204"/>
      <c r="W201" s="204"/>
      <c r="X201" s="204"/>
      <c r="Y201" s="204"/>
      <c r="Z201" s="204"/>
      <c r="AA201" s="204"/>
      <c r="AB201" s="204"/>
      <c r="AC201" s="204"/>
      <c r="AD201" s="204"/>
      <c r="AE201" s="204"/>
      <c r="AF201" s="63"/>
      <c r="AG201" s="63"/>
      <c r="AH201" s="63"/>
      <c r="AI201" s="63"/>
      <c r="AJ201" s="63"/>
      <c r="AK201" s="63"/>
      <c r="AL201" s="63"/>
      <c r="AM201" s="63"/>
      <c r="AN201" s="63"/>
      <c r="AO201" s="63"/>
      <c r="AP201" s="63"/>
      <c r="AQ201" s="63"/>
      <c r="AR201" s="63"/>
      <c r="AS201" s="63"/>
      <c r="AT201" s="63"/>
      <c r="AU201" s="63"/>
      <c r="AV201" s="63"/>
      <c r="AW201" s="63"/>
      <c r="AX201" s="63"/>
      <c r="AY201" s="63"/>
      <c r="AZ201" s="63"/>
      <c r="BA201" s="63"/>
      <c r="BB201" s="63"/>
      <c r="BC201" s="63"/>
      <c r="BD201" s="63"/>
      <c r="BE201" s="63"/>
      <c r="BF201" s="63"/>
      <c r="BG201" s="63"/>
      <c r="BH201" s="63"/>
      <c r="BI201" s="63"/>
      <c r="BJ201" s="63"/>
      <c r="BK201" s="63"/>
      <c r="BL201" s="63"/>
      <c r="BM201" s="63"/>
      <c r="BN201" s="63"/>
      <c r="BZ201" s="55"/>
    </row>
    <row r="202" spans="13:78" ht="11.25" customHeight="1" x14ac:dyDescent="0.25">
      <c r="M202" s="17" t="str">
        <f t="shared" si="11"/>
        <v/>
      </c>
      <c r="N202" s="65"/>
      <c r="O202" s="65"/>
      <c r="P202" s="62" t="str">
        <f t="shared" si="12"/>
        <v/>
      </c>
      <c r="Q202" s="204"/>
      <c r="R202" s="204"/>
      <c r="S202" s="204"/>
      <c r="T202" s="204"/>
      <c r="U202" s="204"/>
      <c r="V202" s="204"/>
      <c r="W202" s="204"/>
      <c r="X202" s="204"/>
      <c r="Y202" s="204"/>
      <c r="Z202" s="204"/>
      <c r="AA202" s="204"/>
      <c r="AB202" s="204"/>
      <c r="AC202" s="204"/>
      <c r="AD202" s="204"/>
      <c r="AE202" s="204"/>
      <c r="AF202" s="63"/>
      <c r="AG202" s="63"/>
      <c r="AH202" s="63"/>
      <c r="AI202" s="63"/>
      <c r="AJ202" s="63"/>
      <c r="AK202" s="63"/>
      <c r="AL202" s="63"/>
      <c r="AM202" s="63"/>
      <c r="AN202" s="63"/>
      <c r="AO202" s="63"/>
      <c r="AP202" s="63"/>
      <c r="AQ202" s="63"/>
      <c r="AR202" s="63"/>
      <c r="AS202" s="63"/>
      <c r="AT202" s="63"/>
      <c r="AU202" s="63"/>
      <c r="AV202" s="63"/>
      <c r="AW202" s="63"/>
      <c r="AX202" s="63"/>
      <c r="AY202" s="63"/>
      <c r="AZ202" s="63"/>
      <c r="BA202" s="63"/>
      <c r="BB202" s="63"/>
      <c r="BC202" s="63"/>
      <c r="BD202" s="63"/>
      <c r="BE202" s="63"/>
      <c r="BF202" s="63"/>
      <c r="BG202" s="63"/>
      <c r="BH202" s="63"/>
      <c r="BI202" s="63"/>
      <c r="BJ202" s="63"/>
      <c r="BK202" s="63"/>
      <c r="BL202" s="63"/>
      <c r="BM202" s="63"/>
      <c r="BN202" s="63"/>
      <c r="BZ202" s="55"/>
    </row>
    <row r="203" spans="13:78" ht="11.25" customHeight="1" x14ac:dyDescent="0.25">
      <c r="M203" s="17" t="str">
        <f t="shared" si="11"/>
        <v/>
      </c>
      <c r="N203" s="65"/>
      <c r="O203" s="65"/>
      <c r="P203" s="62" t="str">
        <f t="shared" si="12"/>
        <v/>
      </c>
      <c r="Q203" s="204"/>
      <c r="R203" s="204"/>
      <c r="S203" s="204"/>
      <c r="T203" s="204"/>
      <c r="U203" s="204"/>
      <c r="V203" s="204"/>
      <c r="W203" s="204"/>
      <c r="X203" s="204"/>
      <c r="Y203" s="204"/>
      <c r="Z203" s="204"/>
      <c r="AA203" s="204"/>
      <c r="AB203" s="204"/>
      <c r="AC203" s="204"/>
      <c r="AD203" s="204"/>
      <c r="AE203" s="204"/>
      <c r="AF203" s="63"/>
      <c r="AG203" s="63"/>
      <c r="AH203" s="63"/>
      <c r="AI203" s="63"/>
      <c r="AJ203" s="63"/>
      <c r="AK203" s="63"/>
      <c r="AL203" s="63"/>
      <c r="AM203" s="63"/>
      <c r="AN203" s="63"/>
      <c r="AO203" s="63"/>
      <c r="AP203" s="63"/>
      <c r="AQ203" s="63"/>
      <c r="AR203" s="63"/>
      <c r="AS203" s="63"/>
      <c r="AT203" s="63"/>
      <c r="AU203" s="63"/>
      <c r="AV203" s="63"/>
      <c r="AW203" s="63"/>
      <c r="AX203" s="63"/>
      <c r="AY203" s="63"/>
      <c r="AZ203" s="63"/>
      <c r="BA203" s="63"/>
      <c r="BB203" s="63"/>
      <c r="BC203" s="63"/>
      <c r="BD203" s="63"/>
      <c r="BE203" s="63"/>
      <c r="BF203" s="63"/>
      <c r="BG203" s="63"/>
      <c r="BH203" s="63"/>
      <c r="BI203" s="63"/>
      <c r="BJ203" s="63"/>
      <c r="BK203" s="63"/>
      <c r="BL203" s="63"/>
      <c r="BM203" s="63"/>
      <c r="BN203" s="63"/>
      <c r="BZ203" s="55"/>
    </row>
    <row r="204" spans="13:78" ht="11.25" customHeight="1" x14ac:dyDescent="0.25">
      <c r="M204" s="17" t="str">
        <f t="shared" si="11"/>
        <v/>
      </c>
      <c r="N204" s="65"/>
      <c r="O204" s="65"/>
      <c r="P204" s="62" t="str">
        <f t="shared" si="12"/>
        <v/>
      </c>
      <c r="Q204" s="204"/>
      <c r="R204" s="204"/>
      <c r="S204" s="204"/>
      <c r="T204" s="204"/>
      <c r="U204" s="204"/>
      <c r="V204" s="204"/>
      <c r="W204" s="204"/>
      <c r="X204" s="204"/>
      <c r="Y204" s="204"/>
      <c r="Z204" s="204"/>
      <c r="AA204" s="204"/>
      <c r="AB204" s="204"/>
      <c r="AC204" s="204"/>
      <c r="AD204" s="204"/>
      <c r="AE204" s="204"/>
      <c r="AF204" s="63"/>
      <c r="AG204" s="63"/>
      <c r="AH204" s="63"/>
      <c r="AI204" s="63"/>
      <c r="AJ204" s="63"/>
      <c r="AK204" s="63"/>
      <c r="AL204" s="63"/>
      <c r="AM204" s="63"/>
      <c r="AN204" s="63"/>
      <c r="AO204" s="63"/>
      <c r="AP204" s="63"/>
      <c r="AQ204" s="63"/>
      <c r="AR204" s="63"/>
      <c r="AS204" s="63"/>
      <c r="AT204" s="63"/>
      <c r="AU204" s="63"/>
      <c r="AV204" s="63"/>
      <c r="AW204" s="63"/>
      <c r="AX204" s="63"/>
      <c r="AY204" s="63"/>
      <c r="AZ204" s="63"/>
      <c r="BA204" s="63"/>
      <c r="BB204" s="63"/>
      <c r="BC204" s="63"/>
      <c r="BD204" s="63"/>
      <c r="BE204" s="63"/>
      <c r="BF204" s="63"/>
      <c r="BG204" s="63"/>
      <c r="BH204" s="63"/>
      <c r="BI204" s="63"/>
      <c r="BJ204" s="63"/>
      <c r="BK204" s="63"/>
      <c r="BL204" s="63"/>
      <c r="BM204" s="63"/>
      <c r="BN204" s="63"/>
      <c r="BZ204" s="55"/>
    </row>
    <row r="205" spans="13:78" ht="11.25" customHeight="1" x14ac:dyDescent="0.25">
      <c r="M205" s="17" t="str">
        <f t="shared" si="11"/>
        <v/>
      </c>
      <c r="N205" s="65"/>
      <c r="O205" s="65"/>
      <c r="P205" s="62" t="str">
        <f t="shared" si="12"/>
        <v/>
      </c>
      <c r="Q205" s="204"/>
      <c r="R205" s="204"/>
      <c r="S205" s="204"/>
      <c r="T205" s="204"/>
      <c r="U205" s="204"/>
      <c r="V205" s="204"/>
      <c r="W205" s="204"/>
      <c r="X205" s="204"/>
      <c r="Y205" s="204"/>
      <c r="Z205" s="204"/>
      <c r="AA205" s="204"/>
      <c r="AB205" s="204"/>
      <c r="AC205" s="204"/>
      <c r="AD205" s="204"/>
      <c r="AE205" s="204"/>
      <c r="AF205" s="63"/>
      <c r="AG205" s="63"/>
      <c r="AH205" s="63"/>
      <c r="AI205" s="63"/>
      <c r="AJ205" s="63"/>
      <c r="AK205" s="63"/>
      <c r="AL205" s="63"/>
      <c r="AM205" s="63"/>
      <c r="AN205" s="63"/>
      <c r="AO205" s="63"/>
      <c r="AP205" s="63"/>
      <c r="AQ205" s="63"/>
      <c r="AR205" s="63"/>
      <c r="AS205" s="63"/>
      <c r="AT205" s="63"/>
      <c r="AU205" s="63"/>
      <c r="AV205" s="63"/>
      <c r="AW205" s="63"/>
      <c r="AX205" s="63"/>
      <c r="AY205" s="63"/>
      <c r="AZ205" s="63"/>
      <c r="BA205" s="63"/>
      <c r="BB205" s="63"/>
      <c r="BC205" s="63"/>
      <c r="BD205" s="63"/>
      <c r="BE205" s="63"/>
      <c r="BF205" s="63"/>
      <c r="BG205" s="63"/>
      <c r="BH205" s="63"/>
      <c r="BI205" s="63"/>
      <c r="BJ205" s="63"/>
      <c r="BK205" s="63"/>
      <c r="BL205" s="63"/>
      <c r="BM205" s="63"/>
      <c r="BN205" s="63"/>
      <c r="BZ205" s="55"/>
    </row>
    <row r="206" spans="13:78" ht="11.25" customHeight="1" x14ac:dyDescent="0.25">
      <c r="M206" s="17" t="str">
        <f t="shared" si="11"/>
        <v/>
      </c>
      <c r="N206" s="65"/>
      <c r="O206" s="65"/>
      <c r="P206" s="62" t="str">
        <f t="shared" si="12"/>
        <v/>
      </c>
      <c r="Q206" s="204"/>
      <c r="R206" s="204"/>
      <c r="S206" s="204"/>
      <c r="T206" s="204"/>
      <c r="U206" s="204"/>
      <c r="V206" s="204"/>
      <c r="W206" s="204"/>
      <c r="X206" s="204"/>
      <c r="Y206" s="204"/>
      <c r="Z206" s="204"/>
      <c r="AA206" s="204"/>
      <c r="AB206" s="204"/>
      <c r="AC206" s="204"/>
      <c r="AD206" s="204"/>
      <c r="AE206" s="204"/>
      <c r="AF206" s="63"/>
      <c r="AG206" s="63"/>
      <c r="AH206" s="63"/>
      <c r="AI206" s="63"/>
      <c r="AJ206" s="63"/>
      <c r="AK206" s="63"/>
      <c r="AL206" s="63"/>
      <c r="AM206" s="63"/>
      <c r="AN206" s="63"/>
      <c r="AO206" s="63"/>
      <c r="AP206" s="63"/>
      <c r="AQ206" s="63"/>
      <c r="AR206" s="63"/>
      <c r="AS206" s="63"/>
      <c r="AT206" s="63"/>
      <c r="AU206" s="63"/>
      <c r="AV206" s="63"/>
      <c r="AW206" s="63"/>
      <c r="AX206" s="63"/>
      <c r="AY206" s="63"/>
      <c r="AZ206" s="63"/>
      <c r="BA206" s="63"/>
      <c r="BB206" s="63"/>
      <c r="BC206" s="63"/>
      <c r="BD206" s="63"/>
      <c r="BE206" s="63"/>
      <c r="BF206" s="63"/>
      <c r="BG206" s="63"/>
      <c r="BH206" s="63"/>
      <c r="BI206" s="63"/>
      <c r="BJ206" s="63"/>
      <c r="BK206" s="63"/>
      <c r="BL206" s="63"/>
      <c r="BM206" s="63"/>
      <c r="BN206" s="63"/>
      <c r="BZ206" s="55"/>
    </row>
    <row r="207" spans="13:78" ht="11.25" customHeight="1" x14ac:dyDescent="0.25">
      <c r="M207" s="17" t="str">
        <f t="shared" si="11"/>
        <v/>
      </c>
      <c r="N207" s="65"/>
      <c r="O207" s="65"/>
      <c r="P207" s="62" t="str">
        <f t="shared" si="12"/>
        <v/>
      </c>
      <c r="Q207" s="204"/>
      <c r="R207" s="204"/>
      <c r="S207" s="204"/>
      <c r="T207" s="204"/>
      <c r="U207" s="204"/>
      <c r="V207" s="204"/>
      <c r="W207" s="204"/>
      <c r="X207" s="204"/>
      <c r="Y207" s="204"/>
      <c r="Z207" s="204"/>
      <c r="AA207" s="204"/>
      <c r="AB207" s="204"/>
      <c r="AC207" s="204"/>
      <c r="AD207" s="204"/>
      <c r="AE207" s="204"/>
      <c r="AF207" s="63"/>
      <c r="AG207" s="63"/>
      <c r="AH207" s="63"/>
      <c r="AI207" s="63"/>
      <c r="AJ207" s="63"/>
      <c r="AK207" s="63"/>
      <c r="AL207" s="63"/>
      <c r="AM207" s="63"/>
      <c r="AN207" s="63"/>
      <c r="AO207" s="63"/>
      <c r="AP207" s="63"/>
      <c r="AQ207" s="63"/>
      <c r="AR207" s="63"/>
      <c r="AS207" s="63"/>
      <c r="AT207" s="63"/>
      <c r="AU207" s="63"/>
      <c r="AV207" s="63"/>
      <c r="AW207" s="63"/>
      <c r="AX207" s="63"/>
      <c r="AY207" s="63"/>
      <c r="AZ207" s="63"/>
      <c r="BA207" s="63"/>
      <c r="BB207" s="63"/>
      <c r="BC207" s="63"/>
      <c r="BD207" s="63"/>
      <c r="BE207" s="63"/>
      <c r="BF207" s="63"/>
      <c r="BG207" s="63"/>
      <c r="BH207" s="63"/>
      <c r="BI207" s="63"/>
      <c r="BJ207" s="63"/>
      <c r="BK207" s="63"/>
      <c r="BL207" s="63"/>
      <c r="BM207" s="63"/>
      <c r="BN207" s="63"/>
      <c r="BZ207" s="55"/>
    </row>
    <row r="208" spans="13:78" ht="11.25" customHeight="1" x14ac:dyDescent="0.25">
      <c r="M208" s="17" t="str">
        <f t="shared" si="11"/>
        <v/>
      </c>
      <c r="N208" s="65"/>
      <c r="O208" s="65"/>
      <c r="P208" s="62" t="str">
        <f t="shared" si="12"/>
        <v/>
      </c>
      <c r="Q208" s="204"/>
      <c r="R208" s="204"/>
      <c r="S208" s="204"/>
      <c r="T208" s="204"/>
      <c r="U208" s="204"/>
      <c r="V208" s="204"/>
      <c r="W208" s="204"/>
      <c r="X208" s="204"/>
      <c r="Y208" s="204"/>
      <c r="Z208" s="204"/>
      <c r="AA208" s="204"/>
      <c r="AB208" s="204"/>
      <c r="AC208" s="204"/>
      <c r="AD208" s="204"/>
      <c r="AE208" s="204"/>
      <c r="AF208" s="63"/>
      <c r="AG208" s="63"/>
      <c r="AH208" s="63"/>
      <c r="AI208" s="63"/>
      <c r="AJ208" s="63"/>
      <c r="AK208" s="63"/>
      <c r="AL208" s="63"/>
      <c r="AM208" s="63"/>
      <c r="AN208" s="63"/>
      <c r="AO208" s="63"/>
      <c r="AP208" s="63"/>
      <c r="AQ208" s="63"/>
      <c r="AR208" s="63"/>
      <c r="AS208" s="63"/>
      <c r="AT208" s="63"/>
      <c r="AU208" s="63"/>
      <c r="AV208" s="63"/>
      <c r="AW208" s="63"/>
      <c r="AX208" s="63"/>
      <c r="AY208" s="63"/>
      <c r="AZ208" s="63"/>
      <c r="BA208" s="63"/>
      <c r="BB208" s="63"/>
      <c r="BC208" s="63"/>
      <c r="BD208" s="63"/>
      <c r="BE208" s="63"/>
      <c r="BF208" s="63"/>
      <c r="BG208" s="63"/>
      <c r="BH208" s="63"/>
      <c r="BI208" s="63"/>
      <c r="BJ208" s="63"/>
      <c r="BK208" s="63"/>
      <c r="BL208" s="63"/>
      <c r="BM208" s="63"/>
      <c r="BN208" s="63"/>
      <c r="BZ208" s="55"/>
    </row>
    <row r="209" spans="13:78" ht="11.25" customHeight="1" x14ac:dyDescent="0.25">
      <c r="M209" s="17" t="str">
        <f t="shared" si="11"/>
        <v/>
      </c>
      <c r="N209" s="65"/>
      <c r="O209" s="65"/>
      <c r="P209" s="62" t="str">
        <f t="shared" si="12"/>
        <v/>
      </c>
      <c r="Q209" s="204"/>
      <c r="R209" s="204"/>
      <c r="S209" s="204"/>
      <c r="T209" s="204"/>
      <c r="U209" s="204"/>
      <c r="V209" s="204"/>
      <c r="W209" s="204"/>
      <c r="X209" s="204"/>
      <c r="Y209" s="204"/>
      <c r="Z209" s="204"/>
      <c r="AA209" s="204"/>
      <c r="AB209" s="204"/>
      <c r="AC209" s="204"/>
      <c r="AD209" s="204"/>
      <c r="AE209" s="204"/>
      <c r="AF209" s="63"/>
      <c r="AG209" s="63"/>
      <c r="AH209" s="63"/>
      <c r="AI209" s="63"/>
      <c r="AJ209" s="63"/>
      <c r="AK209" s="63"/>
      <c r="AL209" s="63"/>
      <c r="AM209" s="63"/>
      <c r="AN209" s="63"/>
      <c r="AO209" s="63"/>
      <c r="AP209" s="63"/>
      <c r="AQ209" s="63"/>
      <c r="AR209" s="63"/>
      <c r="AS209" s="63"/>
      <c r="AT209" s="63"/>
      <c r="AU209" s="63"/>
      <c r="AV209" s="63"/>
      <c r="AW209" s="63"/>
      <c r="AX209" s="63"/>
      <c r="AY209" s="63"/>
      <c r="AZ209" s="63"/>
      <c r="BA209" s="63"/>
      <c r="BB209" s="63"/>
      <c r="BC209" s="63"/>
      <c r="BD209" s="63"/>
      <c r="BE209" s="63"/>
      <c r="BF209" s="63"/>
      <c r="BG209" s="63"/>
      <c r="BH209" s="63"/>
      <c r="BI209" s="63"/>
      <c r="BJ209" s="63"/>
      <c r="BK209" s="63"/>
      <c r="BL209" s="63"/>
      <c r="BM209" s="63"/>
      <c r="BN209" s="63"/>
      <c r="BZ209" s="55"/>
    </row>
    <row r="210" spans="13:78" ht="11.25" customHeight="1" x14ac:dyDescent="0.25">
      <c r="M210" s="17" t="str">
        <f t="shared" si="11"/>
        <v/>
      </c>
      <c r="N210" s="65"/>
      <c r="O210" s="65"/>
      <c r="P210" s="62" t="str">
        <f t="shared" si="12"/>
        <v/>
      </c>
      <c r="Q210" s="204"/>
      <c r="R210" s="204"/>
      <c r="S210" s="204"/>
      <c r="T210" s="204"/>
      <c r="U210" s="204"/>
      <c r="V210" s="204"/>
      <c r="W210" s="204"/>
      <c r="X210" s="204"/>
      <c r="Y210" s="204"/>
      <c r="Z210" s="204"/>
      <c r="AA210" s="204"/>
      <c r="AB210" s="204"/>
      <c r="AC210" s="204"/>
      <c r="AD210" s="204"/>
      <c r="AE210" s="204"/>
      <c r="AF210" s="63"/>
      <c r="AG210" s="63"/>
      <c r="AH210" s="63"/>
      <c r="AI210" s="63"/>
      <c r="AJ210" s="63"/>
      <c r="AK210" s="63"/>
      <c r="AL210" s="63"/>
      <c r="AM210" s="63"/>
      <c r="AN210" s="63"/>
      <c r="AO210" s="63"/>
      <c r="AP210" s="63"/>
      <c r="AQ210" s="63"/>
      <c r="AR210" s="63"/>
      <c r="AS210" s="63"/>
      <c r="AT210" s="63"/>
      <c r="AU210" s="63"/>
      <c r="AV210" s="63"/>
      <c r="AW210" s="63"/>
      <c r="AX210" s="63"/>
      <c r="AY210" s="63"/>
      <c r="AZ210" s="63"/>
      <c r="BA210" s="63"/>
      <c r="BB210" s="63"/>
      <c r="BC210" s="63"/>
      <c r="BD210" s="63"/>
      <c r="BE210" s="63"/>
      <c r="BF210" s="63"/>
      <c r="BG210" s="63"/>
      <c r="BH210" s="63"/>
      <c r="BI210" s="63"/>
      <c r="BJ210" s="63"/>
      <c r="BK210" s="63"/>
      <c r="BL210" s="63"/>
      <c r="BM210" s="63"/>
      <c r="BN210" s="63"/>
      <c r="BZ210" s="55"/>
    </row>
    <row r="211" spans="13:78" ht="11.25" customHeight="1" x14ac:dyDescent="0.25">
      <c r="M211" s="17" t="str">
        <f t="shared" si="11"/>
        <v/>
      </c>
      <c r="N211" s="65"/>
      <c r="O211" s="65"/>
      <c r="P211" s="62" t="str">
        <f t="shared" si="12"/>
        <v/>
      </c>
      <c r="Q211" s="204"/>
      <c r="R211" s="204"/>
      <c r="S211" s="204"/>
      <c r="T211" s="204"/>
      <c r="U211" s="204"/>
      <c r="V211" s="204"/>
      <c r="W211" s="204"/>
      <c r="X211" s="204"/>
      <c r="Y211" s="204"/>
      <c r="Z211" s="204"/>
      <c r="AA211" s="204"/>
      <c r="AB211" s="204"/>
      <c r="AC211" s="204"/>
      <c r="AD211" s="204"/>
      <c r="AE211" s="204"/>
      <c r="AF211" s="63"/>
      <c r="AG211" s="63"/>
      <c r="AH211" s="63"/>
      <c r="AI211" s="63"/>
      <c r="AJ211" s="63"/>
      <c r="AK211" s="63"/>
      <c r="AL211" s="63"/>
      <c r="AM211" s="63"/>
      <c r="AN211" s="63"/>
      <c r="AO211" s="63"/>
      <c r="AP211" s="63"/>
      <c r="AQ211" s="63"/>
      <c r="AR211" s="63"/>
      <c r="AS211" s="63"/>
      <c r="AT211" s="63"/>
      <c r="AU211" s="63"/>
      <c r="AV211" s="63"/>
      <c r="AW211" s="63"/>
      <c r="AX211" s="63"/>
      <c r="AY211" s="63"/>
      <c r="AZ211" s="63"/>
      <c r="BA211" s="63"/>
      <c r="BB211" s="63"/>
      <c r="BC211" s="63"/>
      <c r="BD211" s="63"/>
      <c r="BE211" s="63"/>
      <c r="BF211" s="63"/>
      <c r="BG211" s="63"/>
      <c r="BH211" s="63"/>
      <c r="BI211" s="63"/>
      <c r="BJ211" s="63"/>
      <c r="BK211" s="63"/>
      <c r="BL211" s="63"/>
      <c r="BM211" s="63"/>
      <c r="BN211" s="63"/>
      <c r="BZ211" s="55"/>
    </row>
    <row r="212" spans="13:78" ht="11.25" customHeight="1" x14ac:dyDescent="0.25">
      <c r="M212" s="17" t="str">
        <f t="shared" si="11"/>
        <v/>
      </c>
      <c r="N212" s="65"/>
      <c r="O212" s="65"/>
      <c r="P212" s="62" t="str">
        <f t="shared" si="12"/>
        <v/>
      </c>
      <c r="Q212" s="204"/>
      <c r="R212" s="204"/>
      <c r="S212" s="204"/>
      <c r="T212" s="204"/>
      <c r="U212" s="204"/>
      <c r="V212" s="204"/>
      <c r="W212" s="204"/>
      <c r="X212" s="204"/>
      <c r="Y212" s="204"/>
      <c r="Z212" s="204"/>
      <c r="AA212" s="204"/>
      <c r="AB212" s="204"/>
      <c r="AC212" s="204"/>
      <c r="AD212" s="204"/>
      <c r="AE212" s="204"/>
      <c r="AF212" s="63"/>
      <c r="AG212" s="63"/>
      <c r="AH212" s="63"/>
      <c r="AI212" s="63"/>
      <c r="AJ212" s="63"/>
      <c r="AK212" s="63"/>
      <c r="AL212" s="63"/>
      <c r="AM212" s="63"/>
      <c r="AN212" s="63"/>
      <c r="AO212" s="63"/>
      <c r="AP212" s="63"/>
      <c r="AQ212" s="63"/>
      <c r="AR212" s="63"/>
      <c r="AS212" s="63"/>
      <c r="AT212" s="63"/>
      <c r="AU212" s="63"/>
      <c r="AV212" s="63"/>
      <c r="AW212" s="63"/>
      <c r="AX212" s="63"/>
      <c r="AY212" s="63"/>
      <c r="AZ212" s="63"/>
      <c r="BA212" s="63"/>
      <c r="BB212" s="63"/>
      <c r="BC212" s="63"/>
      <c r="BD212" s="63"/>
      <c r="BE212" s="63"/>
      <c r="BF212" s="63"/>
      <c r="BG212" s="63"/>
      <c r="BH212" s="63"/>
      <c r="BI212" s="63"/>
      <c r="BJ212" s="63"/>
      <c r="BK212" s="63"/>
      <c r="BL212" s="63"/>
      <c r="BM212" s="63"/>
      <c r="BN212" s="63"/>
      <c r="BZ212" s="55"/>
    </row>
    <row r="213" spans="13:78" ht="11.25" customHeight="1" x14ac:dyDescent="0.25">
      <c r="M213" s="17" t="str">
        <f t="shared" si="11"/>
        <v/>
      </c>
      <c r="N213" s="65"/>
      <c r="O213" s="65"/>
      <c r="P213" s="62" t="str">
        <f t="shared" si="12"/>
        <v/>
      </c>
      <c r="Q213" s="204"/>
      <c r="R213" s="204"/>
      <c r="S213" s="204"/>
      <c r="T213" s="204"/>
      <c r="U213" s="204"/>
      <c r="V213" s="204"/>
      <c r="W213" s="204"/>
      <c r="X213" s="204"/>
      <c r="Y213" s="204"/>
      <c r="Z213" s="204"/>
      <c r="AA213" s="204"/>
      <c r="AB213" s="204"/>
      <c r="AC213" s="204"/>
      <c r="AD213" s="204"/>
      <c r="AE213" s="204"/>
      <c r="AF213" s="63"/>
      <c r="AG213" s="63"/>
      <c r="AH213" s="63"/>
      <c r="AI213" s="63"/>
      <c r="AJ213" s="63"/>
      <c r="AK213" s="63"/>
      <c r="AL213" s="63"/>
      <c r="AM213" s="63"/>
      <c r="AN213" s="63"/>
      <c r="AO213" s="63"/>
      <c r="AP213" s="63"/>
      <c r="AQ213" s="63"/>
      <c r="AR213" s="63"/>
      <c r="AS213" s="63"/>
      <c r="AT213" s="63"/>
      <c r="AU213" s="63"/>
      <c r="AV213" s="63"/>
      <c r="AW213" s="63"/>
      <c r="AX213" s="63"/>
      <c r="AY213" s="63"/>
      <c r="AZ213" s="63"/>
      <c r="BA213" s="63"/>
      <c r="BB213" s="63"/>
      <c r="BC213" s="63"/>
      <c r="BD213" s="63"/>
      <c r="BE213" s="63"/>
      <c r="BF213" s="63"/>
      <c r="BG213" s="63"/>
      <c r="BH213" s="63"/>
      <c r="BI213" s="63"/>
      <c r="BJ213" s="63"/>
      <c r="BK213" s="63"/>
      <c r="BL213" s="63"/>
      <c r="BM213" s="63"/>
      <c r="BN213" s="63"/>
      <c r="BZ213" s="55"/>
    </row>
    <row r="214" spans="13:78" ht="11.25" customHeight="1" x14ac:dyDescent="0.25">
      <c r="M214" s="17" t="str">
        <f t="shared" si="11"/>
        <v/>
      </c>
      <c r="N214" s="65"/>
      <c r="O214" s="65"/>
      <c r="P214" s="62" t="str">
        <f t="shared" si="12"/>
        <v/>
      </c>
      <c r="Q214" s="204"/>
      <c r="R214" s="204"/>
      <c r="S214" s="204"/>
      <c r="T214" s="204"/>
      <c r="U214" s="204"/>
      <c r="V214" s="204"/>
      <c r="W214" s="204"/>
      <c r="X214" s="204"/>
      <c r="Y214" s="204"/>
      <c r="Z214" s="204"/>
      <c r="AA214" s="204"/>
      <c r="AB214" s="204"/>
      <c r="AC214" s="204"/>
      <c r="AD214" s="204"/>
      <c r="AE214" s="204"/>
      <c r="AF214" s="63"/>
      <c r="AG214" s="63"/>
      <c r="AH214" s="63"/>
      <c r="AI214" s="63"/>
      <c r="AJ214" s="63"/>
      <c r="AK214" s="63"/>
      <c r="AL214" s="63"/>
      <c r="AM214" s="63"/>
      <c r="AN214" s="63"/>
      <c r="AO214" s="63"/>
      <c r="AP214" s="63"/>
      <c r="AQ214" s="63"/>
      <c r="AR214" s="63"/>
      <c r="AS214" s="63"/>
      <c r="AT214" s="63"/>
      <c r="AU214" s="63"/>
      <c r="AV214" s="63"/>
      <c r="AW214" s="63"/>
      <c r="AX214" s="63"/>
      <c r="AY214" s="63"/>
      <c r="AZ214" s="63"/>
      <c r="BA214" s="63"/>
      <c r="BB214" s="63"/>
      <c r="BC214" s="63"/>
      <c r="BD214" s="63"/>
      <c r="BE214" s="63"/>
      <c r="BF214" s="63"/>
      <c r="BG214" s="63"/>
      <c r="BH214" s="63"/>
      <c r="BI214" s="63"/>
      <c r="BJ214" s="63"/>
      <c r="BK214" s="63"/>
      <c r="BL214" s="63"/>
      <c r="BM214" s="63"/>
      <c r="BN214" s="63"/>
      <c r="BZ214" s="55"/>
    </row>
    <row r="215" spans="13:78" ht="11.25" customHeight="1" x14ac:dyDescent="0.25">
      <c r="M215" s="17" t="str">
        <f t="shared" si="11"/>
        <v/>
      </c>
      <c r="N215" s="65"/>
      <c r="O215" s="65"/>
      <c r="P215" s="62" t="str">
        <f t="shared" si="12"/>
        <v/>
      </c>
      <c r="Q215" s="204"/>
      <c r="R215" s="204"/>
      <c r="S215" s="204"/>
      <c r="T215" s="204"/>
      <c r="U215" s="204"/>
      <c r="V215" s="204"/>
      <c r="W215" s="204"/>
      <c r="X215" s="204"/>
      <c r="Y215" s="204"/>
      <c r="Z215" s="204"/>
      <c r="AA215" s="204"/>
      <c r="AB215" s="204"/>
      <c r="AC215" s="204"/>
      <c r="AD215" s="204"/>
      <c r="AE215" s="204"/>
      <c r="AF215" s="63"/>
      <c r="AG215" s="63"/>
      <c r="AH215" s="63"/>
      <c r="AI215" s="63"/>
      <c r="AJ215" s="63"/>
      <c r="AK215" s="63"/>
      <c r="AL215" s="63"/>
      <c r="AM215" s="63"/>
      <c r="AN215" s="63"/>
      <c r="AO215" s="63"/>
      <c r="AP215" s="63"/>
      <c r="AQ215" s="63"/>
      <c r="AR215" s="63"/>
      <c r="AS215" s="63"/>
      <c r="AT215" s="63"/>
      <c r="AU215" s="63"/>
      <c r="AV215" s="63"/>
      <c r="AW215" s="63"/>
      <c r="AX215" s="63"/>
      <c r="AY215" s="63"/>
      <c r="AZ215" s="63"/>
      <c r="BA215" s="63"/>
      <c r="BB215" s="63"/>
      <c r="BC215" s="63"/>
      <c r="BD215" s="63"/>
      <c r="BE215" s="63"/>
      <c r="BF215" s="63"/>
      <c r="BG215" s="63"/>
      <c r="BH215" s="63"/>
      <c r="BI215" s="63"/>
      <c r="BJ215" s="63"/>
      <c r="BK215" s="63"/>
      <c r="BL215" s="63"/>
      <c r="BM215" s="63"/>
      <c r="BN215" s="63"/>
      <c r="BZ215" s="55"/>
    </row>
    <row r="216" spans="13:78" ht="11.25" customHeight="1" x14ac:dyDescent="0.25">
      <c r="M216" s="17" t="str">
        <f t="shared" si="11"/>
        <v/>
      </c>
      <c r="N216" s="65"/>
      <c r="O216" s="65"/>
      <c r="P216" s="62" t="str">
        <f t="shared" si="12"/>
        <v/>
      </c>
      <c r="Q216" s="204"/>
      <c r="R216" s="204"/>
      <c r="S216" s="204"/>
      <c r="T216" s="204"/>
      <c r="U216" s="204"/>
      <c r="V216" s="204"/>
      <c r="W216" s="204"/>
      <c r="X216" s="204"/>
      <c r="Y216" s="204"/>
      <c r="Z216" s="204"/>
      <c r="AA216" s="204"/>
      <c r="AB216" s="204"/>
      <c r="AC216" s="204"/>
      <c r="AD216" s="204"/>
      <c r="AE216" s="204"/>
      <c r="AF216" s="63"/>
      <c r="AG216" s="63"/>
      <c r="AH216" s="63"/>
      <c r="AI216" s="63"/>
      <c r="AJ216" s="63"/>
      <c r="AK216" s="63"/>
      <c r="AL216" s="63"/>
      <c r="AM216" s="63"/>
      <c r="AN216" s="63"/>
      <c r="AO216" s="63"/>
      <c r="AP216" s="63"/>
      <c r="AQ216" s="63"/>
      <c r="AR216" s="63"/>
      <c r="AS216" s="63"/>
      <c r="AT216" s="63"/>
      <c r="AU216" s="63"/>
      <c r="AV216" s="63"/>
      <c r="AW216" s="63"/>
      <c r="AX216" s="63"/>
      <c r="AY216" s="63"/>
      <c r="AZ216" s="63"/>
      <c r="BA216" s="63"/>
      <c r="BB216" s="63"/>
      <c r="BC216" s="63"/>
      <c r="BD216" s="63"/>
      <c r="BE216" s="63"/>
      <c r="BF216" s="63"/>
      <c r="BG216" s="63"/>
      <c r="BH216" s="63"/>
      <c r="BI216" s="63"/>
      <c r="BJ216" s="63"/>
      <c r="BK216" s="63"/>
      <c r="BL216" s="63"/>
      <c r="BM216" s="63"/>
      <c r="BN216" s="63"/>
      <c r="BZ216" s="55"/>
    </row>
    <row r="217" spans="13:78" ht="11.25" customHeight="1" x14ac:dyDescent="0.25">
      <c r="M217" s="17" t="str">
        <f t="shared" si="11"/>
        <v/>
      </c>
      <c r="N217" s="65"/>
      <c r="O217" s="65"/>
      <c r="P217" s="62" t="str">
        <f t="shared" si="12"/>
        <v/>
      </c>
      <c r="Q217" s="204"/>
      <c r="R217" s="204"/>
      <c r="S217" s="204"/>
      <c r="T217" s="204"/>
      <c r="U217" s="204"/>
      <c r="V217" s="204"/>
      <c r="W217" s="204"/>
      <c r="X217" s="204"/>
      <c r="Y217" s="204"/>
      <c r="Z217" s="204"/>
      <c r="AA217" s="204"/>
      <c r="AB217" s="204"/>
      <c r="AC217" s="204"/>
      <c r="AD217" s="204"/>
      <c r="AE217" s="204"/>
      <c r="AF217" s="63"/>
      <c r="AG217" s="63"/>
      <c r="AH217" s="63"/>
      <c r="AI217" s="63"/>
      <c r="AJ217" s="63"/>
      <c r="AK217" s="63"/>
      <c r="AL217" s="63"/>
      <c r="AM217" s="63"/>
      <c r="AN217" s="63"/>
      <c r="AO217" s="63"/>
      <c r="AP217" s="63"/>
      <c r="AQ217" s="63"/>
      <c r="AR217" s="63"/>
      <c r="AS217" s="63"/>
      <c r="AT217" s="63"/>
      <c r="AU217" s="63"/>
      <c r="AV217" s="63"/>
      <c r="AW217" s="63"/>
      <c r="AX217" s="63"/>
      <c r="AY217" s="63"/>
      <c r="AZ217" s="63"/>
      <c r="BA217" s="63"/>
      <c r="BB217" s="63"/>
      <c r="BC217" s="63"/>
      <c r="BD217" s="63"/>
      <c r="BE217" s="63"/>
      <c r="BF217" s="63"/>
      <c r="BG217" s="63"/>
      <c r="BH217" s="63"/>
      <c r="BI217" s="63"/>
      <c r="BJ217" s="63"/>
      <c r="BK217" s="63"/>
      <c r="BL217" s="63"/>
      <c r="BM217" s="63"/>
      <c r="BN217" s="63"/>
      <c r="BZ217" s="55"/>
    </row>
    <row r="218" spans="13:78" ht="11.25" customHeight="1" x14ac:dyDescent="0.25">
      <c r="M218" s="17" t="str">
        <f t="shared" si="11"/>
        <v/>
      </c>
      <c r="N218" s="65"/>
      <c r="O218" s="65"/>
      <c r="P218" s="62" t="str">
        <f t="shared" si="12"/>
        <v/>
      </c>
      <c r="Q218" s="204"/>
      <c r="R218" s="204"/>
      <c r="S218" s="204"/>
      <c r="T218" s="204"/>
      <c r="U218" s="204"/>
      <c r="V218" s="204"/>
      <c r="W218" s="204"/>
      <c r="X218" s="204"/>
      <c r="Y218" s="204"/>
      <c r="Z218" s="204"/>
      <c r="AA218" s="204"/>
      <c r="AB218" s="204"/>
      <c r="AC218" s="204"/>
      <c r="AD218" s="204"/>
      <c r="AE218" s="204"/>
      <c r="AF218" s="63"/>
      <c r="AG218" s="63"/>
      <c r="AH218" s="63"/>
      <c r="AI218" s="63"/>
      <c r="AJ218" s="63"/>
      <c r="AK218" s="63"/>
      <c r="AL218" s="63"/>
      <c r="AM218" s="63"/>
      <c r="AN218" s="63"/>
      <c r="AO218" s="63"/>
      <c r="AP218" s="63"/>
      <c r="AQ218" s="63"/>
      <c r="AR218" s="63"/>
      <c r="AS218" s="63"/>
      <c r="AT218" s="63"/>
      <c r="AU218" s="63"/>
      <c r="AV218" s="63"/>
      <c r="AW218" s="63"/>
      <c r="AX218" s="63"/>
      <c r="AY218" s="63"/>
      <c r="AZ218" s="63"/>
      <c r="BA218" s="63"/>
      <c r="BB218" s="63"/>
      <c r="BC218" s="63"/>
      <c r="BD218" s="63"/>
      <c r="BE218" s="63"/>
      <c r="BF218" s="63"/>
      <c r="BG218" s="63"/>
      <c r="BH218" s="63"/>
      <c r="BI218" s="63"/>
      <c r="BJ218" s="63"/>
      <c r="BK218" s="63"/>
      <c r="BL218" s="63"/>
      <c r="BM218" s="63"/>
      <c r="BN218" s="63"/>
      <c r="BZ218" s="55"/>
    </row>
    <row r="219" spans="13:78" ht="11.25" customHeight="1" x14ac:dyDescent="0.25">
      <c r="M219" s="17" t="str">
        <f t="shared" si="11"/>
        <v/>
      </c>
      <c r="N219" s="65"/>
      <c r="O219" s="65"/>
      <c r="P219" s="62" t="str">
        <f t="shared" si="12"/>
        <v/>
      </c>
      <c r="Q219" s="204"/>
      <c r="R219" s="204"/>
      <c r="S219" s="204"/>
      <c r="T219" s="204"/>
      <c r="U219" s="204"/>
      <c r="V219" s="204"/>
      <c r="W219" s="204"/>
      <c r="X219" s="204"/>
      <c r="Y219" s="204"/>
      <c r="Z219" s="204"/>
      <c r="AA219" s="204"/>
      <c r="AB219" s="204"/>
      <c r="AC219" s="204"/>
      <c r="AD219" s="204"/>
      <c r="AE219" s="204"/>
      <c r="AF219" s="63"/>
      <c r="AG219" s="63"/>
      <c r="AH219" s="63"/>
      <c r="AI219" s="63"/>
      <c r="AJ219" s="63"/>
      <c r="AK219" s="63"/>
      <c r="AL219" s="63"/>
      <c r="AM219" s="63"/>
      <c r="AN219" s="63"/>
      <c r="AO219" s="63"/>
      <c r="AP219" s="63"/>
      <c r="AQ219" s="63"/>
      <c r="AR219" s="63"/>
      <c r="AS219" s="63"/>
      <c r="AT219" s="63"/>
      <c r="AU219" s="63"/>
      <c r="AV219" s="63"/>
      <c r="AW219" s="63"/>
      <c r="AX219" s="63"/>
      <c r="AY219" s="63"/>
      <c r="AZ219" s="63"/>
      <c r="BA219" s="63"/>
      <c r="BB219" s="63"/>
      <c r="BC219" s="63"/>
      <c r="BD219" s="63"/>
      <c r="BE219" s="63"/>
      <c r="BF219" s="63"/>
      <c r="BG219" s="63"/>
      <c r="BH219" s="63"/>
      <c r="BI219" s="63"/>
      <c r="BJ219" s="63"/>
      <c r="BK219" s="63"/>
      <c r="BL219" s="63"/>
      <c r="BM219" s="63"/>
      <c r="BN219" s="63"/>
      <c r="BZ219" s="55"/>
    </row>
    <row r="220" spans="13:78" ht="11.25" customHeight="1" x14ac:dyDescent="0.25">
      <c r="M220" s="17" t="str">
        <f t="shared" si="11"/>
        <v/>
      </c>
      <c r="N220" s="65"/>
      <c r="O220" s="65"/>
      <c r="P220" s="62" t="str">
        <f t="shared" si="12"/>
        <v/>
      </c>
      <c r="Q220" s="204"/>
      <c r="R220" s="204"/>
      <c r="S220" s="204"/>
      <c r="T220" s="204"/>
      <c r="U220" s="204"/>
      <c r="V220" s="204"/>
      <c r="W220" s="204"/>
      <c r="X220" s="204"/>
      <c r="Y220" s="204"/>
      <c r="Z220" s="204"/>
      <c r="AA220" s="204"/>
      <c r="AB220" s="204"/>
      <c r="AC220" s="204"/>
      <c r="AD220" s="204"/>
      <c r="AE220" s="204"/>
      <c r="AF220" s="63"/>
      <c r="AG220" s="63"/>
      <c r="AH220" s="63"/>
      <c r="AI220" s="63"/>
      <c r="AJ220" s="63"/>
      <c r="AK220" s="63"/>
      <c r="AL220" s="63"/>
      <c r="AM220" s="63"/>
      <c r="AN220" s="63"/>
      <c r="AO220" s="63"/>
      <c r="AP220" s="63"/>
      <c r="AQ220" s="63"/>
      <c r="AR220" s="63"/>
      <c r="AS220" s="63"/>
      <c r="AT220" s="63"/>
      <c r="AU220" s="63"/>
      <c r="AV220" s="63"/>
      <c r="AW220" s="63"/>
      <c r="AX220" s="63"/>
      <c r="AY220" s="63"/>
      <c r="AZ220" s="63"/>
      <c r="BA220" s="63"/>
      <c r="BB220" s="63"/>
      <c r="BC220" s="63"/>
      <c r="BD220" s="63"/>
      <c r="BE220" s="63"/>
      <c r="BF220" s="63"/>
      <c r="BG220" s="63"/>
      <c r="BH220" s="63"/>
      <c r="BI220" s="63"/>
      <c r="BJ220" s="63"/>
      <c r="BK220" s="63"/>
      <c r="BL220" s="63"/>
      <c r="BM220" s="63"/>
      <c r="BN220" s="63"/>
      <c r="BZ220" s="55"/>
    </row>
    <row r="221" spans="13:78" ht="11.25" customHeight="1" x14ac:dyDescent="0.25">
      <c r="M221" s="17" t="str">
        <f t="shared" si="11"/>
        <v/>
      </c>
      <c r="N221" s="65"/>
      <c r="O221" s="65"/>
      <c r="P221" s="62" t="str">
        <f t="shared" si="12"/>
        <v/>
      </c>
      <c r="Q221" s="204"/>
      <c r="R221" s="204"/>
      <c r="S221" s="204"/>
      <c r="T221" s="204"/>
      <c r="U221" s="204"/>
      <c r="V221" s="204"/>
      <c r="W221" s="204"/>
      <c r="X221" s="204"/>
      <c r="Y221" s="204"/>
      <c r="Z221" s="204"/>
      <c r="AA221" s="204"/>
      <c r="AB221" s="204"/>
      <c r="AC221" s="204"/>
      <c r="AD221" s="204"/>
      <c r="AE221" s="204"/>
      <c r="AF221" s="63"/>
      <c r="AG221" s="63"/>
      <c r="AH221" s="63"/>
      <c r="AI221" s="63"/>
      <c r="AJ221" s="63"/>
      <c r="AK221" s="63"/>
      <c r="AL221" s="63"/>
      <c r="AM221" s="63"/>
      <c r="AN221" s="63"/>
      <c r="AO221" s="63"/>
      <c r="AP221" s="63"/>
      <c r="AQ221" s="63"/>
      <c r="AR221" s="63"/>
      <c r="AS221" s="63"/>
      <c r="AT221" s="63"/>
      <c r="AU221" s="63"/>
      <c r="AV221" s="63"/>
      <c r="AW221" s="63"/>
      <c r="AX221" s="63"/>
      <c r="AY221" s="63"/>
      <c r="AZ221" s="63"/>
      <c r="BA221" s="63"/>
      <c r="BB221" s="63"/>
      <c r="BC221" s="63"/>
      <c r="BD221" s="63"/>
      <c r="BE221" s="63"/>
      <c r="BF221" s="63"/>
      <c r="BG221" s="63"/>
      <c r="BH221" s="63"/>
      <c r="BI221" s="63"/>
      <c r="BJ221" s="63"/>
      <c r="BK221" s="63"/>
      <c r="BL221" s="63"/>
      <c r="BM221" s="63"/>
      <c r="BN221" s="63"/>
      <c r="BZ221" s="55"/>
    </row>
    <row r="222" spans="13:78" ht="11.25" customHeight="1" x14ac:dyDescent="0.25">
      <c r="M222" s="17" t="str">
        <f t="shared" si="11"/>
        <v/>
      </c>
      <c r="N222" s="65"/>
      <c r="O222" s="65"/>
      <c r="P222" s="62" t="str">
        <f t="shared" si="12"/>
        <v/>
      </c>
      <c r="Q222" s="204"/>
      <c r="R222" s="204"/>
      <c r="S222" s="204"/>
      <c r="T222" s="204"/>
      <c r="U222" s="204"/>
      <c r="V222" s="204"/>
      <c r="W222" s="204"/>
      <c r="X222" s="204"/>
      <c r="Y222" s="204"/>
      <c r="Z222" s="204"/>
      <c r="AA222" s="204"/>
      <c r="AB222" s="204"/>
      <c r="AC222" s="204"/>
      <c r="AD222" s="204"/>
      <c r="AE222" s="204"/>
      <c r="AF222" s="63"/>
      <c r="AG222" s="63"/>
      <c r="AH222" s="63"/>
      <c r="AI222" s="63"/>
      <c r="AJ222" s="63"/>
      <c r="AK222" s="63"/>
      <c r="AL222" s="63"/>
      <c r="AM222" s="63"/>
      <c r="AN222" s="63"/>
      <c r="AO222" s="63"/>
      <c r="AP222" s="63"/>
      <c r="AQ222" s="63"/>
      <c r="AR222" s="63"/>
      <c r="AS222" s="63"/>
      <c r="AT222" s="63"/>
      <c r="AU222" s="63"/>
      <c r="AV222" s="63"/>
      <c r="AW222" s="63"/>
      <c r="AX222" s="63"/>
      <c r="AY222" s="63"/>
      <c r="AZ222" s="63"/>
      <c r="BA222" s="63"/>
      <c r="BB222" s="63"/>
      <c r="BC222" s="63"/>
      <c r="BD222" s="63"/>
      <c r="BE222" s="63"/>
      <c r="BF222" s="63"/>
      <c r="BG222" s="63"/>
      <c r="BH222" s="63"/>
      <c r="BI222" s="63"/>
      <c r="BJ222" s="63"/>
      <c r="BK222" s="63"/>
      <c r="BL222" s="63"/>
      <c r="BM222" s="63"/>
      <c r="BN222" s="63"/>
      <c r="BZ222" s="55"/>
    </row>
    <row r="223" spans="13:78" ht="11.25" customHeight="1" x14ac:dyDescent="0.25">
      <c r="M223" s="17" t="str">
        <f t="shared" ref="M223:M258" si="13">IF(N222&lt;&gt;"",(M222+1),"")</f>
        <v/>
      </c>
      <c r="N223" s="65"/>
      <c r="O223" s="65"/>
      <c r="P223" s="62" t="str">
        <f t="shared" ref="P223:P258" si="14">IF(SUM(Q223:BN223)&gt;0,SUM(Q223:BN223),"")</f>
        <v/>
      </c>
      <c r="Q223" s="204"/>
      <c r="R223" s="204"/>
      <c r="S223" s="204"/>
      <c r="T223" s="204"/>
      <c r="U223" s="204"/>
      <c r="V223" s="204"/>
      <c r="W223" s="204"/>
      <c r="X223" s="204"/>
      <c r="Y223" s="204"/>
      <c r="Z223" s="204"/>
      <c r="AA223" s="204"/>
      <c r="AB223" s="204"/>
      <c r="AC223" s="204"/>
      <c r="AD223" s="204"/>
      <c r="AE223" s="204"/>
      <c r="AF223" s="63"/>
      <c r="AG223" s="63"/>
      <c r="AH223" s="63"/>
      <c r="AI223" s="63"/>
      <c r="AJ223" s="63"/>
      <c r="AK223" s="63"/>
      <c r="AL223" s="63"/>
      <c r="AM223" s="63"/>
      <c r="AN223" s="63"/>
      <c r="AO223" s="63"/>
      <c r="AP223" s="63"/>
      <c r="AQ223" s="63"/>
      <c r="AR223" s="63"/>
      <c r="AS223" s="63"/>
      <c r="AT223" s="63"/>
      <c r="AU223" s="63"/>
      <c r="AV223" s="63"/>
      <c r="AW223" s="63"/>
      <c r="AX223" s="63"/>
      <c r="AY223" s="63"/>
      <c r="AZ223" s="63"/>
      <c r="BA223" s="63"/>
      <c r="BB223" s="63"/>
      <c r="BC223" s="63"/>
      <c r="BD223" s="63"/>
      <c r="BE223" s="63"/>
      <c r="BF223" s="63"/>
      <c r="BG223" s="63"/>
      <c r="BH223" s="63"/>
      <c r="BI223" s="63"/>
      <c r="BJ223" s="63"/>
      <c r="BK223" s="63"/>
      <c r="BL223" s="63"/>
      <c r="BM223" s="63"/>
      <c r="BN223" s="63"/>
      <c r="BZ223" s="55"/>
    </row>
    <row r="224" spans="13:78" ht="11.25" customHeight="1" x14ac:dyDescent="0.25">
      <c r="M224" s="17" t="str">
        <f t="shared" si="13"/>
        <v/>
      </c>
      <c r="N224" s="65"/>
      <c r="O224" s="65"/>
      <c r="P224" s="62" t="str">
        <f t="shared" si="14"/>
        <v/>
      </c>
      <c r="Q224" s="204"/>
      <c r="R224" s="204"/>
      <c r="S224" s="204"/>
      <c r="T224" s="204"/>
      <c r="U224" s="204"/>
      <c r="V224" s="204"/>
      <c r="W224" s="204"/>
      <c r="X224" s="204"/>
      <c r="Y224" s="204"/>
      <c r="Z224" s="204"/>
      <c r="AA224" s="204"/>
      <c r="AB224" s="204"/>
      <c r="AC224" s="204"/>
      <c r="AD224" s="204"/>
      <c r="AE224" s="204"/>
      <c r="AF224" s="63"/>
      <c r="AG224" s="63"/>
      <c r="AH224" s="63"/>
      <c r="AI224" s="63"/>
      <c r="AJ224" s="63"/>
      <c r="AK224" s="63"/>
      <c r="AL224" s="63"/>
      <c r="AM224" s="63"/>
      <c r="AN224" s="63"/>
      <c r="AO224" s="63"/>
      <c r="AP224" s="63"/>
      <c r="AQ224" s="63"/>
      <c r="AR224" s="63"/>
      <c r="AS224" s="63"/>
      <c r="AT224" s="63"/>
      <c r="AU224" s="63"/>
      <c r="AV224" s="63"/>
      <c r="AW224" s="63"/>
      <c r="AX224" s="63"/>
      <c r="AY224" s="63"/>
      <c r="AZ224" s="63"/>
      <c r="BA224" s="63"/>
      <c r="BB224" s="63"/>
      <c r="BC224" s="63"/>
      <c r="BD224" s="63"/>
      <c r="BE224" s="63"/>
      <c r="BF224" s="63"/>
      <c r="BG224" s="63"/>
      <c r="BH224" s="63"/>
      <c r="BI224" s="63"/>
      <c r="BJ224" s="63"/>
      <c r="BK224" s="63"/>
      <c r="BL224" s="63"/>
      <c r="BM224" s="63"/>
      <c r="BN224" s="63"/>
      <c r="BZ224" s="55"/>
    </row>
    <row r="225" spans="13:78" ht="11.25" customHeight="1" x14ac:dyDescent="0.25">
      <c r="M225" s="17" t="str">
        <f t="shared" si="13"/>
        <v/>
      </c>
      <c r="N225" s="65"/>
      <c r="O225" s="65"/>
      <c r="P225" s="62" t="str">
        <f t="shared" si="14"/>
        <v/>
      </c>
      <c r="Q225" s="204"/>
      <c r="R225" s="204"/>
      <c r="S225" s="204"/>
      <c r="T225" s="204"/>
      <c r="U225" s="204"/>
      <c r="V225" s="204"/>
      <c r="W225" s="204"/>
      <c r="X225" s="204"/>
      <c r="Y225" s="204"/>
      <c r="Z225" s="204"/>
      <c r="AA225" s="204"/>
      <c r="AB225" s="204"/>
      <c r="AC225" s="204"/>
      <c r="AD225" s="204"/>
      <c r="AE225" s="204"/>
      <c r="AF225" s="63"/>
      <c r="AG225" s="63"/>
      <c r="AH225" s="63"/>
      <c r="AI225" s="63"/>
      <c r="AJ225" s="63"/>
      <c r="AK225" s="63"/>
      <c r="AL225" s="63"/>
      <c r="AM225" s="63"/>
      <c r="AN225" s="63"/>
      <c r="AO225" s="63"/>
      <c r="AP225" s="63"/>
      <c r="AQ225" s="63"/>
      <c r="AR225" s="63"/>
      <c r="AS225" s="63"/>
      <c r="AT225" s="63"/>
      <c r="AU225" s="63"/>
      <c r="AV225" s="63"/>
      <c r="AW225" s="63"/>
      <c r="AX225" s="63"/>
      <c r="AY225" s="63"/>
      <c r="AZ225" s="63"/>
      <c r="BA225" s="63"/>
      <c r="BB225" s="63"/>
      <c r="BC225" s="63"/>
      <c r="BD225" s="63"/>
      <c r="BE225" s="63"/>
      <c r="BF225" s="63"/>
      <c r="BG225" s="63"/>
      <c r="BH225" s="63"/>
      <c r="BI225" s="63"/>
      <c r="BJ225" s="63"/>
      <c r="BK225" s="63"/>
      <c r="BL225" s="63"/>
      <c r="BM225" s="63"/>
      <c r="BN225" s="63"/>
      <c r="BZ225" s="55"/>
    </row>
    <row r="226" spans="13:78" ht="11.25" customHeight="1" x14ac:dyDescent="0.25">
      <c r="M226" s="17" t="str">
        <f t="shared" si="13"/>
        <v/>
      </c>
      <c r="N226" s="65"/>
      <c r="O226" s="65"/>
      <c r="P226" s="62" t="str">
        <f t="shared" si="14"/>
        <v/>
      </c>
      <c r="Q226" s="204"/>
      <c r="R226" s="204"/>
      <c r="S226" s="204"/>
      <c r="T226" s="204"/>
      <c r="U226" s="204"/>
      <c r="V226" s="204"/>
      <c r="W226" s="204"/>
      <c r="X226" s="204"/>
      <c r="Y226" s="204"/>
      <c r="Z226" s="204"/>
      <c r="AA226" s="204"/>
      <c r="AB226" s="204"/>
      <c r="AC226" s="204"/>
      <c r="AD226" s="204"/>
      <c r="AE226" s="204"/>
      <c r="AF226" s="63"/>
      <c r="AG226" s="63"/>
      <c r="AH226" s="63"/>
      <c r="AI226" s="63"/>
      <c r="AJ226" s="63"/>
      <c r="AK226" s="63"/>
      <c r="AL226" s="63"/>
      <c r="AM226" s="63"/>
      <c r="AN226" s="63"/>
      <c r="AO226" s="63"/>
      <c r="AP226" s="63"/>
      <c r="AQ226" s="63"/>
      <c r="AR226" s="63"/>
      <c r="AS226" s="63"/>
      <c r="AT226" s="63"/>
      <c r="AU226" s="63"/>
      <c r="AV226" s="63"/>
      <c r="AW226" s="63"/>
      <c r="AX226" s="63"/>
      <c r="AY226" s="63"/>
      <c r="AZ226" s="63"/>
      <c r="BA226" s="63"/>
      <c r="BB226" s="63"/>
      <c r="BC226" s="63"/>
      <c r="BD226" s="63"/>
      <c r="BE226" s="63"/>
      <c r="BF226" s="63"/>
      <c r="BG226" s="63"/>
      <c r="BH226" s="63"/>
      <c r="BI226" s="63"/>
      <c r="BJ226" s="63"/>
      <c r="BK226" s="63"/>
      <c r="BL226" s="63"/>
      <c r="BM226" s="63"/>
      <c r="BN226" s="63"/>
      <c r="BZ226" s="55"/>
    </row>
    <row r="227" spans="13:78" ht="11.25" customHeight="1" x14ac:dyDescent="0.25">
      <c r="M227" s="17" t="str">
        <f t="shared" si="13"/>
        <v/>
      </c>
      <c r="N227" s="65"/>
      <c r="O227" s="65"/>
      <c r="P227" s="62" t="str">
        <f t="shared" si="14"/>
        <v/>
      </c>
      <c r="Q227" s="204"/>
      <c r="R227" s="204"/>
      <c r="S227" s="204"/>
      <c r="T227" s="204"/>
      <c r="U227" s="204"/>
      <c r="V227" s="204"/>
      <c r="W227" s="204"/>
      <c r="X227" s="204"/>
      <c r="Y227" s="204"/>
      <c r="Z227" s="204"/>
      <c r="AA227" s="204"/>
      <c r="AB227" s="204"/>
      <c r="AC227" s="204"/>
      <c r="AD227" s="204"/>
      <c r="AE227" s="204"/>
      <c r="AF227" s="63"/>
      <c r="AG227" s="63"/>
      <c r="AH227" s="63"/>
      <c r="AI227" s="63"/>
      <c r="AJ227" s="63"/>
      <c r="AK227" s="63"/>
      <c r="AL227" s="63"/>
      <c r="AM227" s="63"/>
      <c r="AN227" s="63"/>
      <c r="AO227" s="63"/>
      <c r="AP227" s="63"/>
      <c r="AQ227" s="63"/>
      <c r="AR227" s="63"/>
      <c r="AS227" s="63"/>
      <c r="AT227" s="63"/>
      <c r="AU227" s="63"/>
      <c r="AV227" s="63"/>
      <c r="AW227" s="63"/>
      <c r="AX227" s="63"/>
      <c r="AY227" s="63"/>
      <c r="AZ227" s="63"/>
      <c r="BA227" s="63"/>
      <c r="BB227" s="63"/>
      <c r="BC227" s="63"/>
      <c r="BD227" s="63"/>
      <c r="BE227" s="63"/>
      <c r="BF227" s="63"/>
      <c r="BG227" s="63"/>
      <c r="BH227" s="63"/>
      <c r="BI227" s="63"/>
      <c r="BJ227" s="63"/>
      <c r="BK227" s="63"/>
      <c r="BL227" s="63"/>
      <c r="BM227" s="63"/>
      <c r="BN227" s="63"/>
      <c r="BZ227" s="55"/>
    </row>
    <row r="228" spans="13:78" ht="11.25" customHeight="1" x14ac:dyDescent="0.25">
      <c r="M228" s="17" t="str">
        <f t="shared" si="13"/>
        <v/>
      </c>
      <c r="N228" s="65"/>
      <c r="O228" s="65"/>
      <c r="P228" s="62" t="str">
        <f t="shared" si="14"/>
        <v/>
      </c>
      <c r="Q228" s="204"/>
      <c r="R228" s="204"/>
      <c r="S228" s="204"/>
      <c r="T228" s="204"/>
      <c r="U228" s="204"/>
      <c r="V228" s="204"/>
      <c r="W228" s="204"/>
      <c r="X228" s="204"/>
      <c r="Y228" s="204"/>
      <c r="Z228" s="204"/>
      <c r="AA228" s="204"/>
      <c r="AB228" s="204"/>
      <c r="AC228" s="204"/>
      <c r="AD228" s="204"/>
      <c r="AE228" s="204"/>
      <c r="AF228" s="63"/>
      <c r="AG228" s="63"/>
      <c r="AH228" s="63"/>
      <c r="AI228" s="63"/>
      <c r="AJ228" s="63"/>
      <c r="AK228" s="63"/>
      <c r="AL228" s="63"/>
      <c r="AM228" s="63"/>
      <c r="AN228" s="63"/>
      <c r="AO228" s="63"/>
      <c r="AP228" s="63"/>
      <c r="AQ228" s="63"/>
      <c r="AR228" s="63"/>
      <c r="AS228" s="63"/>
      <c r="AT228" s="63"/>
      <c r="AU228" s="63"/>
      <c r="AV228" s="63"/>
      <c r="AW228" s="63"/>
      <c r="AX228" s="63"/>
      <c r="AY228" s="63"/>
      <c r="AZ228" s="63"/>
      <c r="BA228" s="63"/>
      <c r="BB228" s="63"/>
      <c r="BC228" s="63"/>
      <c r="BD228" s="63"/>
      <c r="BE228" s="63"/>
      <c r="BF228" s="63"/>
      <c r="BG228" s="63"/>
      <c r="BH228" s="63"/>
      <c r="BI228" s="63"/>
      <c r="BJ228" s="63"/>
      <c r="BK228" s="63"/>
      <c r="BL228" s="63"/>
      <c r="BM228" s="63"/>
      <c r="BN228" s="63"/>
      <c r="BZ228" s="55"/>
    </row>
    <row r="229" spans="13:78" ht="11.25" customHeight="1" x14ac:dyDescent="0.25">
      <c r="M229" s="17" t="str">
        <f t="shared" si="13"/>
        <v/>
      </c>
      <c r="N229" s="65"/>
      <c r="O229" s="65"/>
      <c r="P229" s="62" t="str">
        <f t="shared" si="14"/>
        <v/>
      </c>
      <c r="Q229" s="204"/>
      <c r="R229" s="204"/>
      <c r="S229" s="204"/>
      <c r="T229" s="204"/>
      <c r="U229" s="204"/>
      <c r="V229" s="204"/>
      <c r="W229" s="204"/>
      <c r="X229" s="204"/>
      <c r="Y229" s="204"/>
      <c r="Z229" s="204"/>
      <c r="AA229" s="204"/>
      <c r="AB229" s="204"/>
      <c r="AC229" s="204"/>
      <c r="AD229" s="204"/>
      <c r="AE229" s="204"/>
      <c r="AF229" s="63"/>
      <c r="AG229" s="63"/>
      <c r="AH229" s="63"/>
      <c r="AI229" s="63"/>
      <c r="AJ229" s="63"/>
      <c r="AK229" s="63"/>
      <c r="AL229" s="63"/>
      <c r="AM229" s="63"/>
      <c r="AN229" s="63"/>
      <c r="AO229" s="63"/>
      <c r="AP229" s="63"/>
      <c r="AQ229" s="63"/>
      <c r="AR229" s="63"/>
      <c r="AS229" s="63"/>
      <c r="AT229" s="63"/>
      <c r="AU229" s="63"/>
      <c r="AV229" s="63"/>
      <c r="AW229" s="63"/>
      <c r="AX229" s="63"/>
      <c r="AY229" s="63"/>
      <c r="AZ229" s="63"/>
      <c r="BA229" s="63"/>
      <c r="BB229" s="63"/>
      <c r="BC229" s="63"/>
      <c r="BD229" s="63"/>
      <c r="BE229" s="63"/>
      <c r="BF229" s="63"/>
      <c r="BG229" s="63"/>
      <c r="BH229" s="63"/>
      <c r="BI229" s="63"/>
      <c r="BJ229" s="63"/>
      <c r="BK229" s="63"/>
      <c r="BL229" s="63"/>
      <c r="BM229" s="63"/>
      <c r="BN229" s="63"/>
      <c r="BZ229" s="55"/>
    </row>
    <row r="230" spans="13:78" ht="11.25" customHeight="1" x14ac:dyDescent="0.25">
      <c r="M230" s="17" t="str">
        <f t="shared" si="13"/>
        <v/>
      </c>
      <c r="N230" s="65"/>
      <c r="O230" s="65"/>
      <c r="P230" s="62" t="str">
        <f t="shared" si="14"/>
        <v/>
      </c>
      <c r="Q230" s="204"/>
      <c r="R230" s="204"/>
      <c r="S230" s="204"/>
      <c r="T230" s="204"/>
      <c r="U230" s="204"/>
      <c r="V230" s="204"/>
      <c r="W230" s="204"/>
      <c r="X230" s="204"/>
      <c r="Y230" s="204"/>
      <c r="Z230" s="204"/>
      <c r="AA230" s="204"/>
      <c r="AB230" s="204"/>
      <c r="AC230" s="204"/>
      <c r="AD230" s="204"/>
      <c r="AE230" s="204"/>
      <c r="AF230" s="63"/>
      <c r="AG230" s="63"/>
      <c r="AH230" s="63"/>
      <c r="AI230" s="63"/>
      <c r="AJ230" s="63"/>
      <c r="AK230" s="63"/>
      <c r="AL230" s="63"/>
      <c r="AM230" s="63"/>
      <c r="AN230" s="63"/>
      <c r="AO230" s="63"/>
      <c r="AP230" s="63"/>
      <c r="AQ230" s="63"/>
      <c r="AR230" s="63"/>
      <c r="AS230" s="63"/>
      <c r="AT230" s="63"/>
      <c r="AU230" s="63"/>
      <c r="AV230" s="63"/>
      <c r="AW230" s="63"/>
      <c r="AX230" s="63"/>
      <c r="AY230" s="63"/>
      <c r="AZ230" s="63"/>
      <c r="BA230" s="63"/>
      <c r="BB230" s="63"/>
      <c r="BC230" s="63"/>
      <c r="BD230" s="63"/>
      <c r="BE230" s="63"/>
      <c r="BF230" s="63"/>
      <c r="BG230" s="63"/>
      <c r="BH230" s="63"/>
      <c r="BI230" s="63"/>
      <c r="BJ230" s="63"/>
      <c r="BK230" s="63"/>
      <c r="BL230" s="63"/>
      <c r="BM230" s="63"/>
      <c r="BN230" s="63"/>
      <c r="BZ230" s="55"/>
    </row>
    <row r="231" spans="13:78" ht="11.25" customHeight="1" x14ac:dyDescent="0.25">
      <c r="M231" s="17" t="str">
        <f t="shared" si="13"/>
        <v/>
      </c>
      <c r="N231" s="65"/>
      <c r="O231" s="65"/>
      <c r="P231" s="62" t="str">
        <f t="shared" si="14"/>
        <v/>
      </c>
      <c r="Q231" s="204"/>
      <c r="R231" s="204"/>
      <c r="S231" s="204"/>
      <c r="T231" s="204"/>
      <c r="U231" s="204"/>
      <c r="V231" s="204"/>
      <c r="W231" s="204"/>
      <c r="X231" s="204"/>
      <c r="Y231" s="204"/>
      <c r="Z231" s="204"/>
      <c r="AA231" s="204"/>
      <c r="AB231" s="204"/>
      <c r="AC231" s="204"/>
      <c r="AD231" s="204"/>
      <c r="AE231" s="204"/>
      <c r="AF231" s="63"/>
      <c r="AG231" s="63"/>
      <c r="AH231" s="63"/>
      <c r="AI231" s="63"/>
      <c r="AJ231" s="63"/>
      <c r="AK231" s="63"/>
      <c r="AL231" s="63"/>
      <c r="AM231" s="63"/>
      <c r="AN231" s="63"/>
      <c r="AO231" s="63"/>
      <c r="AP231" s="63"/>
      <c r="AQ231" s="63"/>
      <c r="AR231" s="63"/>
      <c r="AS231" s="63"/>
      <c r="AT231" s="63"/>
      <c r="AU231" s="63"/>
      <c r="AV231" s="63"/>
      <c r="AW231" s="63"/>
      <c r="AX231" s="63"/>
      <c r="AY231" s="63"/>
      <c r="AZ231" s="63"/>
      <c r="BA231" s="63"/>
      <c r="BB231" s="63"/>
      <c r="BC231" s="63"/>
      <c r="BD231" s="63"/>
      <c r="BE231" s="63"/>
      <c r="BF231" s="63"/>
      <c r="BG231" s="63"/>
      <c r="BH231" s="63"/>
      <c r="BI231" s="63"/>
      <c r="BJ231" s="63"/>
      <c r="BK231" s="63"/>
      <c r="BL231" s="63"/>
      <c r="BM231" s="63"/>
      <c r="BN231" s="63"/>
      <c r="BZ231" s="55"/>
    </row>
    <row r="232" spans="13:78" ht="11.25" customHeight="1" x14ac:dyDescent="0.25">
      <c r="M232" s="17" t="str">
        <f t="shared" si="13"/>
        <v/>
      </c>
      <c r="N232" s="65"/>
      <c r="O232" s="65"/>
      <c r="P232" s="62" t="str">
        <f t="shared" si="14"/>
        <v/>
      </c>
      <c r="Q232" s="204"/>
      <c r="R232" s="204"/>
      <c r="S232" s="204"/>
      <c r="T232" s="204"/>
      <c r="U232" s="204"/>
      <c r="V232" s="204"/>
      <c r="W232" s="204"/>
      <c r="X232" s="204"/>
      <c r="Y232" s="204"/>
      <c r="Z232" s="204"/>
      <c r="AA232" s="204"/>
      <c r="AB232" s="204"/>
      <c r="AC232" s="204"/>
      <c r="AD232" s="204"/>
      <c r="AE232" s="204"/>
      <c r="AF232" s="63"/>
      <c r="AG232" s="63"/>
      <c r="AH232" s="63"/>
      <c r="AI232" s="63"/>
      <c r="AJ232" s="63"/>
      <c r="AK232" s="63"/>
      <c r="AL232" s="63"/>
      <c r="AM232" s="63"/>
      <c r="AN232" s="63"/>
      <c r="AO232" s="63"/>
      <c r="AP232" s="63"/>
      <c r="AQ232" s="63"/>
      <c r="AR232" s="63"/>
      <c r="AS232" s="63"/>
      <c r="AT232" s="63"/>
      <c r="AU232" s="63"/>
      <c r="AV232" s="63"/>
      <c r="AW232" s="63"/>
      <c r="AX232" s="63"/>
      <c r="AY232" s="63"/>
      <c r="AZ232" s="63"/>
      <c r="BA232" s="63"/>
      <c r="BB232" s="63"/>
      <c r="BC232" s="63"/>
      <c r="BD232" s="63"/>
      <c r="BE232" s="63"/>
      <c r="BF232" s="63"/>
      <c r="BG232" s="63"/>
      <c r="BH232" s="63"/>
      <c r="BI232" s="63"/>
      <c r="BJ232" s="63"/>
      <c r="BK232" s="63"/>
      <c r="BL232" s="63"/>
      <c r="BM232" s="63"/>
      <c r="BN232" s="63"/>
      <c r="BZ232" s="55"/>
    </row>
    <row r="233" spans="13:78" ht="11.25" customHeight="1" x14ac:dyDescent="0.25">
      <c r="M233" s="17" t="str">
        <f t="shared" si="13"/>
        <v/>
      </c>
      <c r="N233" s="65"/>
      <c r="O233" s="65"/>
      <c r="P233" s="62" t="str">
        <f t="shared" si="14"/>
        <v/>
      </c>
      <c r="Q233" s="204"/>
      <c r="R233" s="204"/>
      <c r="S233" s="204"/>
      <c r="T233" s="204"/>
      <c r="U233" s="204"/>
      <c r="V233" s="204"/>
      <c r="W233" s="204"/>
      <c r="X233" s="204"/>
      <c r="Y233" s="204"/>
      <c r="Z233" s="204"/>
      <c r="AA233" s="204"/>
      <c r="AB233" s="204"/>
      <c r="AC233" s="204"/>
      <c r="AD233" s="204"/>
      <c r="AE233" s="204"/>
      <c r="AF233" s="63"/>
      <c r="AG233" s="63"/>
      <c r="AH233" s="63"/>
      <c r="AI233" s="63"/>
      <c r="AJ233" s="63"/>
      <c r="AK233" s="63"/>
      <c r="AL233" s="63"/>
      <c r="AM233" s="63"/>
      <c r="AN233" s="63"/>
      <c r="AO233" s="63"/>
      <c r="AP233" s="63"/>
      <c r="AQ233" s="63"/>
      <c r="AR233" s="63"/>
      <c r="AS233" s="63"/>
      <c r="AT233" s="63"/>
      <c r="AU233" s="63"/>
      <c r="AV233" s="63"/>
      <c r="AW233" s="63"/>
      <c r="AX233" s="63"/>
      <c r="AY233" s="63"/>
      <c r="AZ233" s="63"/>
      <c r="BA233" s="63"/>
      <c r="BB233" s="63"/>
      <c r="BC233" s="63"/>
      <c r="BD233" s="63"/>
      <c r="BE233" s="63"/>
      <c r="BF233" s="63"/>
      <c r="BG233" s="63"/>
      <c r="BH233" s="63"/>
      <c r="BI233" s="63"/>
      <c r="BJ233" s="63"/>
      <c r="BK233" s="63"/>
      <c r="BL233" s="63"/>
      <c r="BM233" s="63"/>
      <c r="BN233" s="63"/>
      <c r="BZ233" s="55"/>
    </row>
    <row r="234" spans="13:78" ht="11.25" customHeight="1" x14ac:dyDescent="0.25">
      <c r="M234" s="17" t="str">
        <f t="shared" si="13"/>
        <v/>
      </c>
      <c r="N234" s="65"/>
      <c r="O234" s="65"/>
      <c r="P234" s="62" t="str">
        <f t="shared" si="14"/>
        <v/>
      </c>
      <c r="Q234" s="204"/>
      <c r="R234" s="204"/>
      <c r="S234" s="204"/>
      <c r="T234" s="204"/>
      <c r="U234" s="204"/>
      <c r="V234" s="204"/>
      <c r="W234" s="204"/>
      <c r="X234" s="204"/>
      <c r="Y234" s="204"/>
      <c r="Z234" s="204"/>
      <c r="AA234" s="204"/>
      <c r="AB234" s="204"/>
      <c r="AC234" s="204"/>
      <c r="AD234" s="204"/>
      <c r="AE234" s="204"/>
      <c r="AF234" s="63"/>
      <c r="AG234" s="63"/>
      <c r="AH234" s="63"/>
      <c r="AI234" s="63"/>
      <c r="AJ234" s="63"/>
      <c r="AK234" s="63"/>
      <c r="AL234" s="63"/>
      <c r="AM234" s="63"/>
      <c r="AN234" s="63"/>
      <c r="AO234" s="63"/>
      <c r="AP234" s="63"/>
      <c r="AQ234" s="63"/>
      <c r="AR234" s="63"/>
      <c r="AS234" s="63"/>
      <c r="AT234" s="63"/>
      <c r="AU234" s="63"/>
      <c r="AV234" s="63"/>
      <c r="AW234" s="63"/>
      <c r="AX234" s="63"/>
      <c r="AY234" s="63"/>
      <c r="AZ234" s="63"/>
      <c r="BA234" s="63"/>
      <c r="BB234" s="63"/>
      <c r="BC234" s="63"/>
      <c r="BD234" s="63"/>
      <c r="BE234" s="63"/>
      <c r="BF234" s="63"/>
      <c r="BG234" s="63"/>
      <c r="BH234" s="63"/>
      <c r="BI234" s="63"/>
      <c r="BJ234" s="63"/>
      <c r="BK234" s="63"/>
      <c r="BL234" s="63"/>
      <c r="BM234" s="63"/>
      <c r="BN234" s="63"/>
      <c r="BZ234" s="55"/>
    </row>
    <row r="235" spans="13:78" ht="11.25" customHeight="1" x14ac:dyDescent="0.25">
      <c r="M235" s="17" t="str">
        <f t="shared" si="13"/>
        <v/>
      </c>
      <c r="N235" s="65"/>
      <c r="O235" s="65"/>
      <c r="P235" s="62" t="str">
        <f t="shared" si="14"/>
        <v/>
      </c>
      <c r="Q235" s="204"/>
      <c r="R235" s="204"/>
      <c r="S235" s="204"/>
      <c r="T235" s="204"/>
      <c r="U235" s="204"/>
      <c r="V235" s="204"/>
      <c r="W235" s="204"/>
      <c r="X235" s="204"/>
      <c r="Y235" s="204"/>
      <c r="Z235" s="204"/>
      <c r="AA235" s="204"/>
      <c r="AB235" s="204"/>
      <c r="AC235" s="204"/>
      <c r="AD235" s="204"/>
      <c r="AE235" s="204"/>
      <c r="AF235" s="63"/>
      <c r="AG235" s="63"/>
      <c r="AH235" s="63"/>
      <c r="AI235" s="63"/>
      <c r="AJ235" s="63"/>
      <c r="AK235" s="63"/>
      <c r="AL235" s="63"/>
      <c r="AM235" s="63"/>
      <c r="AN235" s="63"/>
      <c r="AO235" s="63"/>
      <c r="AP235" s="63"/>
      <c r="AQ235" s="63"/>
      <c r="AR235" s="63"/>
      <c r="AS235" s="63"/>
      <c r="AT235" s="63"/>
      <c r="AU235" s="63"/>
      <c r="AV235" s="63"/>
      <c r="AW235" s="63"/>
      <c r="AX235" s="63"/>
      <c r="AY235" s="63"/>
      <c r="AZ235" s="63"/>
      <c r="BA235" s="63"/>
      <c r="BB235" s="63"/>
      <c r="BC235" s="63"/>
      <c r="BD235" s="63"/>
      <c r="BE235" s="63"/>
      <c r="BF235" s="63"/>
      <c r="BG235" s="63"/>
      <c r="BH235" s="63"/>
      <c r="BI235" s="63"/>
      <c r="BJ235" s="63"/>
      <c r="BK235" s="63"/>
      <c r="BL235" s="63"/>
      <c r="BM235" s="63"/>
      <c r="BN235" s="63"/>
      <c r="BZ235" s="55"/>
    </row>
    <row r="236" spans="13:78" ht="11.25" customHeight="1" x14ac:dyDescent="0.25">
      <c r="M236" s="17" t="str">
        <f t="shared" si="13"/>
        <v/>
      </c>
      <c r="N236" s="65"/>
      <c r="O236" s="65"/>
      <c r="P236" s="62" t="str">
        <f t="shared" si="14"/>
        <v/>
      </c>
      <c r="Q236" s="204"/>
      <c r="R236" s="204"/>
      <c r="S236" s="204"/>
      <c r="T236" s="204"/>
      <c r="U236" s="204"/>
      <c r="V236" s="204"/>
      <c r="W236" s="204"/>
      <c r="X236" s="204"/>
      <c r="Y236" s="204"/>
      <c r="Z236" s="204"/>
      <c r="AA236" s="204"/>
      <c r="AB236" s="204"/>
      <c r="AC236" s="204"/>
      <c r="AD236" s="204"/>
      <c r="AE236" s="204"/>
      <c r="AF236" s="63"/>
      <c r="AG236" s="63"/>
      <c r="AH236" s="63"/>
      <c r="AI236" s="63"/>
      <c r="AJ236" s="63"/>
      <c r="AK236" s="63"/>
      <c r="AL236" s="63"/>
      <c r="AM236" s="63"/>
      <c r="AN236" s="63"/>
      <c r="AO236" s="63"/>
      <c r="AP236" s="63"/>
      <c r="AQ236" s="63"/>
      <c r="AR236" s="63"/>
      <c r="AS236" s="63"/>
      <c r="AT236" s="63"/>
      <c r="AU236" s="63"/>
      <c r="AV236" s="63"/>
      <c r="AW236" s="63"/>
      <c r="AX236" s="63"/>
      <c r="AY236" s="63"/>
      <c r="AZ236" s="63"/>
      <c r="BA236" s="63"/>
      <c r="BB236" s="63"/>
      <c r="BC236" s="63"/>
      <c r="BD236" s="63"/>
      <c r="BE236" s="63"/>
      <c r="BF236" s="63"/>
      <c r="BG236" s="63"/>
      <c r="BH236" s="63"/>
      <c r="BI236" s="63"/>
      <c r="BJ236" s="63"/>
      <c r="BK236" s="63"/>
      <c r="BL236" s="63"/>
      <c r="BM236" s="63"/>
      <c r="BN236" s="63"/>
      <c r="BZ236" s="55"/>
    </row>
    <row r="237" spans="13:78" ht="11.25" customHeight="1" x14ac:dyDescent="0.25">
      <c r="M237" s="17" t="str">
        <f t="shared" si="13"/>
        <v/>
      </c>
      <c r="N237" s="65"/>
      <c r="O237" s="65"/>
      <c r="P237" s="62" t="str">
        <f t="shared" si="14"/>
        <v/>
      </c>
      <c r="Q237" s="204"/>
      <c r="R237" s="204"/>
      <c r="S237" s="204"/>
      <c r="T237" s="204"/>
      <c r="U237" s="204"/>
      <c r="V237" s="204"/>
      <c r="W237" s="204"/>
      <c r="X237" s="204"/>
      <c r="Y237" s="204"/>
      <c r="Z237" s="204"/>
      <c r="AA237" s="204"/>
      <c r="AB237" s="204"/>
      <c r="AC237" s="204"/>
      <c r="AD237" s="204"/>
      <c r="AE237" s="204"/>
      <c r="AF237" s="63"/>
      <c r="AG237" s="63"/>
      <c r="AH237" s="63"/>
      <c r="AI237" s="63"/>
      <c r="AJ237" s="63"/>
      <c r="AK237" s="63"/>
      <c r="AL237" s="63"/>
      <c r="AM237" s="63"/>
      <c r="AN237" s="63"/>
      <c r="AO237" s="63"/>
      <c r="AP237" s="63"/>
      <c r="AQ237" s="63"/>
      <c r="AR237" s="63"/>
      <c r="AS237" s="63"/>
      <c r="AT237" s="63"/>
      <c r="AU237" s="63"/>
      <c r="AV237" s="63"/>
      <c r="AW237" s="63"/>
      <c r="AX237" s="63"/>
      <c r="AY237" s="63"/>
      <c r="AZ237" s="63"/>
      <c r="BA237" s="63"/>
      <c r="BB237" s="63"/>
      <c r="BC237" s="63"/>
      <c r="BD237" s="63"/>
      <c r="BE237" s="63"/>
      <c r="BF237" s="63"/>
      <c r="BG237" s="63"/>
      <c r="BH237" s="63"/>
      <c r="BI237" s="63"/>
      <c r="BJ237" s="63"/>
      <c r="BK237" s="63"/>
      <c r="BL237" s="63"/>
      <c r="BM237" s="63"/>
      <c r="BN237" s="63"/>
      <c r="BZ237" s="55"/>
    </row>
    <row r="238" spans="13:78" ht="11.25" customHeight="1" x14ac:dyDescent="0.25">
      <c r="M238" s="17" t="str">
        <f t="shared" si="13"/>
        <v/>
      </c>
      <c r="N238" s="65"/>
      <c r="O238" s="65"/>
      <c r="P238" s="62" t="str">
        <f t="shared" si="14"/>
        <v/>
      </c>
      <c r="Q238" s="204"/>
      <c r="R238" s="204"/>
      <c r="S238" s="204"/>
      <c r="T238" s="204"/>
      <c r="U238" s="204"/>
      <c r="V238" s="204"/>
      <c r="W238" s="204"/>
      <c r="X238" s="204"/>
      <c r="Y238" s="204"/>
      <c r="Z238" s="204"/>
      <c r="AA238" s="204"/>
      <c r="AB238" s="204"/>
      <c r="AC238" s="204"/>
      <c r="AD238" s="204"/>
      <c r="AE238" s="204"/>
      <c r="AF238" s="63"/>
      <c r="AG238" s="63"/>
      <c r="AH238" s="63"/>
      <c r="AI238" s="63"/>
      <c r="AJ238" s="63"/>
      <c r="AK238" s="63"/>
      <c r="AL238" s="63"/>
      <c r="AM238" s="63"/>
      <c r="AN238" s="63"/>
      <c r="AO238" s="63"/>
      <c r="AP238" s="63"/>
      <c r="AQ238" s="63"/>
      <c r="AR238" s="63"/>
      <c r="AS238" s="63"/>
      <c r="AT238" s="63"/>
      <c r="AU238" s="63"/>
      <c r="AV238" s="63"/>
      <c r="AW238" s="63"/>
      <c r="AX238" s="63"/>
      <c r="AY238" s="63"/>
      <c r="AZ238" s="63"/>
      <c r="BA238" s="63"/>
      <c r="BB238" s="63"/>
      <c r="BC238" s="63"/>
      <c r="BD238" s="63"/>
      <c r="BE238" s="63"/>
      <c r="BF238" s="63"/>
      <c r="BG238" s="63"/>
      <c r="BH238" s="63"/>
      <c r="BI238" s="63"/>
      <c r="BJ238" s="63"/>
      <c r="BK238" s="63"/>
      <c r="BL238" s="63"/>
      <c r="BM238" s="63"/>
      <c r="BN238" s="63"/>
      <c r="BZ238" s="55"/>
    </row>
    <row r="239" spans="13:78" ht="11.25" customHeight="1" x14ac:dyDescent="0.25">
      <c r="M239" s="17" t="str">
        <f t="shared" si="13"/>
        <v/>
      </c>
      <c r="N239" s="65"/>
      <c r="O239" s="65"/>
      <c r="P239" s="62" t="str">
        <f t="shared" si="14"/>
        <v/>
      </c>
      <c r="Q239" s="204"/>
      <c r="R239" s="204"/>
      <c r="S239" s="204"/>
      <c r="T239" s="204"/>
      <c r="U239" s="204"/>
      <c r="V239" s="204"/>
      <c r="W239" s="204"/>
      <c r="X239" s="204"/>
      <c r="Y239" s="204"/>
      <c r="Z239" s="204"/>
      <c r="AA239" s="204"/>
      <c r="AB239" s="204"/>
      <c r="AC239" s="204"/>
      <c r="AD239" s="204"/>
      <c r="AE239" s="204"/>
      <c r="AF239" s="63"/>
      <c r="AG239" s="63"/>
      <c r="AH239" s="63"/>
      <c r="AI239" s="63"/>
      <c r="AJ239" s="63"/>
      <c r="AK239" s="63"/>
      <c r="AL239" s="63"/>
      <c r="AM239" s="63"/>
      <c r="AN239" s="63"/>
      <c r="AO239" s="63"/>
      <c r="AP239" s="63"/>
      <c r="AQ239" s="63"/>
      <c r="AR239" s="63"/>
      <c r="AS239" s="63"/>
      <c r="AT239" s="63"/>
      <c r="AU239" s="63"/>
      <c r="AV239" s="63"/>
      <c r="AW239" s="63"/>
      <c r="AX239" s="63"/>
      <c r="AY239" s="63"/>
      <c r="AZ239" s="63"/>
      <c r="BA239" s="63"/>
      <c r="BB239" s="63"/>
      <c r="BC239" s="63"/>
      <c r="BD239" s="63"/>
      <c r="BE239" s="63"/>
      <c r="BF239" s="63"/>
      <c r="BG239" s="63"/>
      <c r="BH239" s="63"/>
      <c r="BI239" s="63"/>
      <c r="BJ239" s="63"/>
      <c r="BK239" s="63"/>
      <c r="BL239" s="63"/>
      <c r="BM239" s="63"/>
      <c r="BN239" s="63"/>
      <c r="BZ239" s="55"/>
    </row>
    <row r="240" spans="13:78" ht="11.25" customHeight="1" x14ac:dyDescent="0.25">
      <c r="M240" s="17" t="str">
        <f t="shared" si="13"/>
        <v/>
      </c>
      <c r="N240" s="65"/>
      <c r="O240" s="65"/>
      <c r="P240" s="62" t="str">
        <f t="shared" si="14"/>
        <v/>
      </c>
      <c r="Q240" s="204"/>
      <c r="R240" s="204"/>
      <c r="S240" s="204"/>
      <c r="T240" s="204"/>
      <c r="U240" s="204"/>
      <c r="V240" s="204"/>
      <c r="W240" s="204"/>
      <c r="X240" s="204"/>
      <c r="Y240" s="204"/>
      <c r="Z240" s="204"/>
      <c r="AA240" s="204"/>
      <c r="AB240" s="204"/>
      <c r="AC240" s="204"/>
      <c r="AD240" s="204"/>
      <c r="AE240" s="204"/>
      <c r="AF240" s="63"/>
      <c r="AG240" s="63"/>
      <c r="AH240" s="63"/>
      <c r="AI240" s="63"/>
      <c r="AJ240" s="63"/>
      <c r="AK240" s="63"/>
      <c r="AL240" s="63"/>
      <c r="AM240" s="63"/>
      <c r="AN240" s="63"/>
      <c r="AO240" s="63"/>
      <c r="AP240" s="63"/>
      <c r="AQ240" s="63"/>
      <c r="AR240" s="63"/>
      <c r="AS240" s="63"/>
      <c r="AT240" s="63"/>
      <c r="AU240" s="63"/>
      <c r="AV240" s="63"/>
      <c r="AW240" s="63"/>
      <c r="AX240" s="63"/>
      <c r="AY240" s="63"/>
      <c r="AZ240" s="63"/>
      <c r="BA240" s="63"/>
      <c r="BB240" s="63"/>
      <c r="BC240" s="63"/>
      <c r="BD240" s="63"/>
      <c r="BE240" s="63"/>
      <c r="BF240" s="63"/>
      <c r="BG240" s="63"/>
      <c r="BH240" s="63"/>
      <c r="BI240" s="63"/>
      <c r="BJ240" s="63"/>
      <c r="BK240" s="63"/>
      <c r="BL240" s="63"/>
      <c r="BM240" s="63"/>
      <c r="BN240" s="63"/>
      <c r="BZ240" s="55"/>
    </row>
    <row r="241" spans="13:78" ht="11.25" customHeight="1" x14ac:dyDescent="0.25">
      <c r="M241" s="17" t="str">
        <f t="shared" si="13"/>
        <v/>
      </c>
      <c r="N241" s="65"/>
      <c r="O241" s="65"/>
      <c r="P241" s="62" t="str">
        <f t="shared" si="14"/>
        <v/>
      </c>
      <c r="Q241" s="204"/>
      <c r="R241" s="204"/>
      <c r="S241" s="204"/>
      <c r="T241" s="204"/>
      <c r="U241" s="204"/>
      <c r="V241" s="204"/>
      <c r="W241" s="204"/>
      <c r="X241" s="204"/>
      <c r="Y241" s="204"/>
      <c r="Z241" s="204"/>
      <c r="AA241" s="204"/>
      <c r="AB241" s="204"/>
      <c r="AC241" s="204"/>
      <c r="AD241" s="204"/>
      <c r="AE241" s="204"/>
      <c r="AF241" s="63"/>
      <c r="AG241" s="63"/>
      <c r="AH241" s="63"/>
      <c r="AI241" s="63"/>
      <c r="AJ241" s="63"/>
      <c r="AK241" s="63"/>
      <c r="AL241" s="63"/>
      <c r="AM241" s="63"/>
      <c r="AN241" s="63"/>
      <c r="AO241" s="63"/>
      <c r="AP241" s="63"/>
      <c r="AQ241" s="63"/>
      <c r="AR241" s="63"/>
      <c r="AS241" s="63"/>
      <c r="AT241" s="63"/>
      <c r="AU241" s="63"/>
      <c r="AV241" s="63"/>
      <c r="AW241" s="63"/>
      <c r="AX241" s="63"/>
      <c r="AY241" s="63"/>
      <c r="AZ241" s="63"/>
      <c r="BA241" s="63"/>
      <c r="BB241" s="63"/>
      <c r="BC241" s="63"/>
      <c r="BD241" s="63"/>
      <c r="BE241" s="63"/>
      <c r="BF241" s="63"/>
      <c r="BG241" s="63"/>
      <c r="BH241" s="63"/>
      <c r="BI241" s="63"/>
      <c r="BJ241" s="63"/>
      <c r="BK241" s="63"/>
      <c r="BL241" s="63"/>
      <c r="BM241" s="63"/>
      <c r="BN241" s="63"/>
      <c r="BZ241" s="55"/>
    </row>
    <row r="242" spans="13:78" ht="11.25" customHeight="1" x14ac:dyDescent="0.25">
      <c r="M242" s="17" t="str">
        <f t="shared" si="13"/>
        <v/>
      </c>
      <c r="N242" s="65"/>
      <c r="O242" s="65"/>
      <c r="P242" s="62" t="str">
        <f t="shared" si="14"/>
        <v/>
      </c>
      <c r="Q242" s="204"/>
      <c r="R242" s="204"/>
      <c r="S242" s="204"/>
      <c r="T242" s="204"/>
      <c r="U242" s="204"/>
      <c r="V242" s="204"/>
      <c r="W242" s="204"/>
      <c r="X242" s="204"/>
      <c r="Y242" s="204"/>
      <c r="Z242" s="204"/>
      <c r="AA242" s="204"/>
      <c r="AB242" s="204"/>
      <c r="AC242" s="204"/>
      <c r="AD242" s="204"/>
      <c r="AE242" s="204"/>
      <c r="AF242" s="63"/>
      <c r="AG242" s="63"/>
      <c r="AH242" s="63"/>
      <c r="AI242" s="63"/>
      <c r="AJ242" s="63"/>
      <c r="AK242" s="63"/>
      <c r="AL242" s="63"/>
      <c r="AM242" s="63"/>
      <c r="AN242" s="63"/>
      <c r="AO242" s="63"/>
      <c r="AP242" s="63"/>
      <c r="AQ242" s="63"/>
      <c r="AR242" s="63"/>
      <c r="AS242" s="63"/>
      <c r="AT242" s="63"/>
      <c r="AU242" s="63"/>
      <c r="AV242" s="63"/>
      <c r="AW242" s="63"/>
      <c r="AX242" s="63"/>
      <c r="AY242" s="63"/>
      <c r="AZ242" s="63"/>
      <c r="BA242" s="63"/>
      <c r="BB242" s="63"/>
      <c r="BC242" s="63"/>
      <c r="BD242" s="63"/>
      <c r="BE242" s="63"/>
      <c r="BF242" s="63"/>
      <c r="BG242" s="63"/>
      <c r="BH242" s="63"/>
      <c r="BI242" s="63"/>
      <c r="BJ242" s="63"/>
      <c r="BK242" s="63"/>
      <c r="BL242" s="63"/>
      <c r="BM242" s="63"/>
      <c r="BN242" s="63"/>
      <c r="BZ242" s="55"/>
    </row>
    <row r="243" spans="13:78" ht="11.25" customHeight="1" x14ac:dyDescent="0.25">
      <c r="M243" s="17" t="str">
        <f t="shared" si="13"/>
        <v/>
      </c>
      <c r="N243" s="65"/>
      <c r="O243" s="65"/>
      <c r="P243" s="62" t="str">
        <f t="shared" si="14"/>
        <v/>
      </c>
      <c r="Q243" s="204"/>
      <c r="R243" s="204"/>
      <c r="S243" s="204"/>
      <c r="T243" s="204"/>
      <c r="U243" s="204"/>
      <c r="V243" s="204"/>
      <c r="W243" s="204"/>
      <c r="X243" s="204"/>
      <c r="Y243" s="204"/>
      <c r="Z243" s="204"/>
      <c r="AA243" s="204"/>
      <c r="AB243" s="204"/>
      <c r="AC243" s="204"/>
      <c r="AD243" s="204"/>
      <c r="AE243" s="204"/>
      <c r="AF243" s="63"/>
      <c r="AG243" s="63"/>
      <c r="AH243" s="63"/>
      <c r="AI243" s="63"/>
      <c r="AJ243" s="63"/>
      <c r="AK243" s="63"/>
      <c r="AL243" s="63"/>
      <c r="AM243" s="63"/>
      <c r="AN243" s="63"/>
      <c r="AO243" s="63"/>
      <c r="AP243" s="63"/>
      <c r="AQ243" s="63"/>
      <c r="AR243" s="63"/>
      <c r="AS243" s="63"/>
      <c r="AT243" s="63"/>
      <c r="AU243" s="63"/>
      <c r="AV243" s="63"/>
      <c r="AW243" s="63"/>
      <c r="AX243" s="63"/>
      <c r="AY243" s="63"/>
      <c r="AZ243" s="63"/>
      <c r="BA243" s="63"/>
      <c r="BB243" s="63"/>
      <c r="BC243" s="63"/>
      <c r="BD243" s="63"/>
      <c r="BE243" s="63"/>
      <c r="BF243" s="63"/>
      <c r="BG243" s="63"/>
      <c r="BH243" s="63"/>
      <c r="BI243" s="63"/>
      <c r="BJ243" s="63"/>
      <c r="BK243" s="63"/>
      <c r="BL243" s="63"/>
      <c r="BM243" s="63"/>
      <c r="BN243" s="63"/>
      <c r="BZ243" s="55"/>
    </row>
    <row r="244" spans="13:78" ht="11.25" customHeight="1" x14ac:dyDescent="0.25">
      <c r="M244" s="17" t="str">
        <f t="shared" si="13"/>
        <v/>
      </c>
      <c r="N244" s="65"/>
      <c r="O244" s="65"/>
      <c r="P244" s="62" t="str">
        <f t="shared" si="14"/>
        <v/>
      </c>
      <c r="Q244" s="204"/>
      <c r="R244" s="204"/>
      <c r="S244" s="204"/>
      <c r="T244" s="204"/>
      <c r="U244" s="204"/>
      <c r="V244" s="204"/>
      <c r="W244" s="204"/>
      <c r="X244" s="204"/>
      <c r="Y244" s="204"/>
      <c r="Z244" s="204"/>
      <c r="AA244" s="204"/>
      <c r="AB244" s="204"/>
      <c r="AC244" s="204"/>
      <c r="AD244" s="204"/>
      <c r="AE244" s="204"/>
      <c r="AF244" s="63"/>
      <c r="AG244" s="63"/>
      <c r="AH244" s="63"/>
      <c r="AI244" s="63"/>
      <c r="AJ244" s="63"/>
      <c r="AK244" s="63"/>
      <c r="AL244" s="63"/>
      <c r="AM244" s="63"/>
      <c r="AN244" s="63"/>
      <c r="AO244" s="63"/>
      <c r="AP244" s="63"/>
      <c r="AQ244" s="63"/>
      <c r="AR244" s="63"/>
      <c r="AS244" s="63"/>
      <c r="AT244" s="63"/>
      <c r="AU244" s="63"/>
      <c r="AV244" s="63"/>
      <c r="AW244" s="63"/>
      <c r="AX244" s="63"/>
      <c r="AY244" s="63"/>
      <c r="AZ244" s="63"/>
      <c r="BA244" s="63"/>
      <c r="BB244" s="63"/>
      <c r="BC244" s="63"/>
      <c r="BD244" s="63"/>
      <c r="BE244" s="63"/>
      <c r="BF244" s="63"/>
      <c r="BG244" s="63"/>
      <c r="BH244" s="63"/>
      <c r="BI244" s="63"/>
      <c r="BJ244" s="63"/>
      <c r="BK244" s="63"/>
      <c r="BL244" s="63"/>
      <c r="BM244" s="63"/>
      <c r="BN244" s="63"/>
      <c r="BZ244" s="55"/>
    </row>
    <row r="245" spans="13:78" ht="11.25" customHeight="1" x14ac:dyDescent="0.25">
      <c r="M245" s="17" t="str">
        <f t="shared" si="13"/>
        <v/>
      </c>
      <c r="N245" s="65"/>
      <c r="O245" s="65"/>
      <c r="P245" s="62" t="str">
        <f t="shared" si="14"/>
        <v/>
      </c>
      <c r="Q245" s="204"/>
      <c r="R245" s="204"/>
      <c r="S245" s="204"/>
      <c r="T245" s="204"/>
      <c r="U245" s="204"/>
      <c r="V245" s="204"/>
      <c r="W245" s="204"/>
      <c r="X245" s="204"/>
      <c r="Y245" s="204"/>
      <c r="Z245" s="204"/>
      <c r="AA245" s="204"/>
      <c r="AB245" s="204"/>
      <c r="AC245" s="204"/>
      <c r="AD245" s="204"/>
      <c r="AE245" s="204"/>
      <c r="AF245" s="63"/>
      <c r="AG245" s="63"/>
      <c r="AH245" s="63"/>
      <c r="AI245" s="63"/>
      <c r="AJ245" s="63"/>
      <c r="AK245" s="63"/>
      <c r="AL245" s="63"/>
      <c r="AM245" s="63"/>
      <c r="AN245" s="63"/>
      <c r="AO245" s="63"/>
      <c r="AP245" s="63"/>
      <c r="AQ245" s="63"/>
      <c r="AR245" s="63"/>
      <c r="AS245" s="63"/>
      <c r="AT245" s="63"/>
      <c r="AU245" s="63"/>
      <c r="AV245" s="63"/>
      <c r="AW245" s="63"/>
      <c r="AX245" s="63"/>
      <c r="AY245" s="63"/>
      <c r="AZ245" s="63"/>
      <c r="BA245" s="63"/>
      <c r="BB245" s="63"/>
      <c r="BC245" s="63"/>
      <c r="BD245" s="63"/>
      <c r="BE245" s="63"/>
      <c r="BF245" s="63"/>
      <c r="BG245" s="63"/>
      <c r="BH245" s="63"/>
      <c r="BI245" s="63"/>
      <c r="BJ245" s="63"/>
      <c r="BK245" s="63"/>
      <c r="BL245" s="63"/>
      <c r="BM245" s="63"/>
      <c r="BN245" s="63"/>
      <c r="BZ245" s="55"/>
    </row>
    <row r="246" spans="13:78" ht="11.25" customHeight="1" x14ac:dyDescent="0.25">
      <c r="M246" s="17" t="str">
        <f t="shared" si="13"/>
        <v/>
      </c>
      <c r="N246" s="65"/>
      <c r="O246" s="65"/>
      <c r="P246" s="62" t="str">
        <f t="shared" si="14"/>
        <v/>
      </c>
      <c r="Q246" s="204"/>
      <c r="R246" s="204"/>
      <c r="S246" s="204"/>
      <c r="T246" s="204"/>
      <c r="U246" s="204"/>
      <c r="V246" s="204"/>
      <c r="W246" s="204"/>
      <c r="X246" s="204"/>
      <c r="Y246" s="204"/>
      <c r="Z246" s="204"/>
      <c r="AA246" s="204"/>
      <c r="AB246" s="204"/>
      <c r="AC246" s="204"/>
      <c r="AD246" s="204"/>
      <c r="AE246" s="204"/>
      <c r="AF246" s="63"/>
      <c r="AG246" s="63"/>
      <c r="AH246" s="63"/>
      <c r="AI246" s="63"/>
      <c r="AJ246" s="63"/>
      <c r="AK246" s="63"/>
      <c r="AL246" s="63"/>
      <c r="AM246" s="63"/>
      <c r="AN246" s="63"/>
      <c r="AO246" s="63"/>
      <c r="AP246" s="63"/>
      <c r="AQ246" s="63"/>
      <c r="AR246" s="63"/>
      <c r="AS246" s="63"/>
      <c r="AT246" s="63"/>
      <c r="AU246" s="63"/>
      <c r="AV246" s="63"/>
      <c r="AW246" s="63"/>
      <c r="AX246" s="63"/>
      <c r="AY246" s="63"/>
      <c r="AZ246" s="63"/>
      <c r="BA246" s="63"/>
      <c r="BB246" s="63"/>
      <c r="BC246" s="63"/>
      <c r="BD246" s="63"/>
      <c r="BE246" s="63"/>
      <c r="BF246" s="63"/>
      <c r="BG246" s="63"/>
      <c r="BH246" s="63"/>
      <c r="BI246" s="63"/>
      <c r="BJ246" s="63"/>
      <c r="BK246" s="63"/>
      <c r="BL246" s="63"/>
      <c r="BM246" s="63"/>
      <c r="BN246" s="63"/>
      <c r="BZ246" s="55"/>
    </row>
    <row r="247" spans="13:78" ht="11.25" customHeight="1" x14ac:dyDescent="0.25">
      <c r="M247" s="17" t="str">
        <f t="shared" si="13"/>
        <v/>
      </c>
      <c r="N247" s="65"/>
      <c r="O247" s="65"/>
      <c r="P247" s="62" t="str">
        <f t="shared" si="14"/>
        <v/>
      </c>
      <c r="Q247" s="204"/>
      <c r="R247" s="204"/>
      <c r="S247" s="204"/>
      <c r="T247" s="204"/>
      <c r="U247" s="204"/>
      <c r="V247" s="204"/>
      <c r="W247" s="204"/>
      <c r="X247" s="204"/>
      <c r="Y247" s="204"/>
      <c r="Z247" s="204"/>
      <c r="AA247" s="204"/>
      <c r="AB247" s="204"/>
      <c r="AC247" s="204"/>
      <c r="AD247" s="204"/>
      <c r="AE247" s="204"/>
      <c r="AF247" s="63"/>
      <c r="AG247" s="63"/>
      <c r="AH247" s="63"/>
      <c r="AI247" s="63"/>
      <c r="AJ247" s="63"/>
      <c r="AK247" s="63"/>
      <c r="AL247" s="63"/>
      <c r="AM247" s="63"/>
      <c r="AN247" s="63"/>
      <c r="AO247" s="63"/>
      <c r="AP247" s="63"/>
      <c r="AQ247" s="63"/>
      <c r="AR247" s="63"/>
      <c r="AS247" s="63"/>
      <c r="AT247" s="63"/>
      <c r="AU247" s="63"/>
      <c r="AV247" s="63"/>
      <c r="AW247" s="63"/>
      <c r="AX247" s="63"/>
      <c r="AY247" s="63"/>
      <c r="AZ247" s="63"/>
      <c r="BA247" s="63"/>
      <c r="BB247" s="63"/>
      <c r="BC247" s="63"/>
      <c r="BD247" s="63"/>
      <c r="BE247" s="63"/>
      <c r="BF247" s="63"/>
      <c r="BG247" s="63"/>
      <c r="BH247" s="63"/>
      <c r="BI247" s="63"/>
      <c r="BJ247" s="63"/>
      <c r="BK247" s="63"/>
      <c r="BL247" s="63"/>
      <c r="BM247" s="63"/>
      <c r="BN247" s="63"/>
      <c r="BZ247" s="55"/>
    </row>
    <row r="248" spans="13:78" ht="11.25" customHeight="1" x14ac:dyDescent="0.25">
      <c r="M248" s="17" t="str">
        <f t="shared" si="13"/>
        <v/>
      </c>
      <c r="N248" s="65"/>
      <c r="O248" s="65"/>
      <c r="P248" s="62" t="str">
        <f t="shared" si="14"/>
        <v/>
      </c>
      <c r="Q248" s="204"/>
      <c r="R248" s="204"/>
      <c r="S248" s="204"/>
      <c r="T248" s="204"/>
      <c r="U248" s="204"/>
      <c r="V248" s="204"/>
      <c r="W248" s="204"/>
      <c r="X248" s="204"/>
      <c r="Y248" s="204"/>
      <c r="Z248" s="204"/>
      <c r="AA248" s="204"/>
      <c r="AB248" s="204"/>
      <c r="AC248" s="204"/>
      <c r="AD248" s="204"/>
      <c r="AE248" s="204"/>
      <c r="AF248" s="63"/>
      <c r="AG248" s="63"/>
      <c r="AH248" s="63"/>
      <c r="AI248" s="63"/>
      <c r="AJ248" s="63"/>
      <c r="AK248" s="63"/>
      <c r="AL248" s="63"/>
      <c r="AM248" s="63"/>
      <c r="AN248" s="63"/>
      <c r="AO248" s="63"/>
      <c r="AP248" s="63"/>
      <c r="AQ248" s="63"/>
      <c r="AR248" s="63"/>
      <c r="AS248" s="63"/>
      <c r="AT248" s="63"/>
      <c r="AU248" s="63"/>
      <c r="AV248" s="63"/>
      <c r="AW248" s="63"/>
      <c r="AX248" s="63"/>
      <c r="AY248" s="63"/>
      <c r="AZ248" s="63"/>
      <c r="BA248" s="63"/>
      <c r="BB248" s="63"/>
      <c r="BC248" s="63"/>
      <c r="BD248" s="63"/>
      <c r="BE248" s="63"/>
      <c r="BF248" s="63"/>
      <c r="BG248" s="63"/>
      <c r="BH248" s="63"/>
      <c r="BI248" s="63"/>
      <c r="BJ248" s="63"/>
      <c r="BK248" s="63"/>
      <c r="BL248" s="63"/>
      <c r="BM248" s="63"/>
      <c r="BN248" s="63"/>
      <c r="BZ248" s="55"/>
    </row>
    <row r="249" spans="13:78" ht="11.25" customHeight="1" x14ac:dyDescent="0.25">
      <c r="M249" s="17" t="str">
        <f t="shared" si="13"/>
        <v/>
      </c>
      <c r="N249" s="65"/>
      <c r="O249" s="65"/>
      <c r="P249" s="62" t="str">
        <f t="shared" si="14"/>
        <v/>
      </c>
      <c r="Q249" s="204"/>
      <c r="R249" s="204"/>
      <c r="S249" s="204"/>
      <c r="T249" s="204"/>
      <c r="U249" s="204"/>
      <c r="V249" s="204"/>
      <c r="W249" s="204"/>
      <c r="X249" s="204"/>
      <c r="Y249" s="204"/>
      <c r="Z249" s="204"/>
      <c r="AA249" s="204"/>
      <c r="AB249" s="204"/>
      <c r="AC249" s="204"/>
      <c r="AD249" s="204"/>
      <c r="AE249" s="204"/>
      <c r="AF249" s="63"/>
      <c r="AG249" s="63"/>
      <c r="AH249" s="63"/>
      <c r="AI249" s="63"/>
      <c r="AJ249" s="63"/>
      <c r="AK249" s="63"/>
      <c r="AL249" s="63"/>
      <c r="AM249" s="63"/>
      <c r="AN249" s="63"/>
      <c r="AO249" s="63"/>
      <c r="AP249" s="63"/>
      <c r="AQ249" s="63"/>
      <c r="AR249" s="63"/>
      <c r="AS249" s="63"/>
      <c r="AT249" s="63"/>
      <c r="AU249" s="63"/>
      <c r="AV249" s="63"/>
      <c r="AW249" s="63"/>
      <c r="AX249" s="63"/>
      <c r="AY249" s="63"/>
      <c r="AZ249" s="63"/>
      <c r="BA249" s="63"/>
      <c r="BB249" s="63"/>
      <c r="BC249" s="63"/>
      <c r="BD249" s="63"/>
      <c r="BE249" s="63"/>
      <c r="BF249" s="63"/>
      <c r="BG249" s="63"/>
      <c r="BH249" s="63"/>
      <c r="BI249" s="63"/>
      <c r="BJ249" s="63"/>
      <c r="BK249" s="63"/>
      <c r="BL249" s="63"/>
      <c r="BM249" s="63"/>
      <c r="BN249" s="63"/>
      <c r="BZ249" s="55"/>
    </row>
    <row r="250" spans="13:78" ht="11.25" customHeight="1" x14ac:dyDescent="0.25">
      <c r="M250" s="17" t="str">
        <f t="shared" si="13"/>
        <v/>
      </c>
      <c r="N250" s="65"/>
      <c r="O250" s="65"/>
      <c r="P250" s="62" t="str">
        <f t="shared" si="14"/>
        <v/>
      </c>
      <c r="Q250" s="204"/>
      <c r="R250" s="204"/>
      <c r="S250" s="204"/>
      <c r="T250" s="204"/>
      <c r="U250" s="204"/>
      <c r="V250" s="204"/>
      <c r="W250" s="204"/>
      <c r="X250" s="204"/>
      <c r="Y250" s="204"/>
      <c r="Z250" s="204"/>
      <c r="AA250" s="204"/>
      <c r="AB250" s="204"/>
      <c r="AC250" s="204"/>
      <c r="AD250" s="204"/>
      <c r="AE250" s="204"/>
      <c r="AF250" s="63"/>
      <c r="AG250" s="63"/>
      <c r="AH250" s="63"/>
      <c r="AI250" s="63"/>
      <c r="AJ250" s="63"/>
      <c r="AK250" s="63"/>
      <c r="AL250" s="63"/>
      <c r="AM250" s="63"/>
      <c r="AN250" s="63"/>
      <c r="AO250" s="63"/>
      <c r="AP250" s="63"/>
      <c r="AQ250" s="63"/>
      <c r="AR250" s="63"/>
      <c r="AS250" s="63"/>
      <c r="AT250" s="63"/>
      <c r="AU250" s="63"/>
      <c r="AV250" s="63"/>
      <c r="AW250" s="63"/>
      <c r="AX250" s="63"/>
      <c r="AY250" s="63"/>
      <c r="AZ250" s="63"/>
      <c r="BA250" s="63"/>
      <c r="BB250" s="63"/>
      <c r="BC250" s="63"/>
      <c r="BD250" s="63"/>
      <c r="BE250" s="63"/>
      <c r="BF250" s="63"/>
      <c r="BG250" s="63"/>
      <c r="BH250" s="63"/>
      <c r="BI250" s="63"/>
      <c r="BJ250" s="63"/>
      <c r="BK250" s="63"/>
      <c r="BL250" s="63"/>
      <c r="BM250" s="63"/>
      <c r="BN250" s="63"/>
      <c r="BZ250" s="55"/>
    </row>
    <row r="251" spans="13:78" ht="11.25" customHeight="1" x14ac:dyDescent="0.25">
      <c r="M251" s="17" t="str">
        <f t="shared" si="13"/>
        <v/>
      </c>
      <c r="N251" s="65"/>
      <c r="O251" s="65"/>
      <c r="P251" s="62" t="str">
        <f t="shared" si="14"/>
        <v/>
      </c>
      <c r="Q251" s="204"/>
      <c r="R251" s="204"/>
      <c r="S251" s="204"/>
      <c r="T251" s="204"/>
      <c r="U251" s="204"/>
      <c r="V251" s="204"/>
      <c r="W251" s="204"/>
      <c r="X251" s="204"/>
      <c r="Y251" s="204"/>
      <c r="Z251" s="204"/>
      <c r="AA251" s="204"/>
      <c r="AB251" s="204"/>
      <c r="AC251" s="204"/>
      <c r="AD251" s="204"/>
      <c r="AE251" s="204"/>
      <c r="AF251" s="63"/>
      <c r="AG251" s="63"/>
      <c r="AH251" s="63"/>
      <c r="AI251" s="63"/>
      <c r="AJ251" s="63"/>
      <c r="AK251" s="63"/>
      <c r="AL251" s="63"/>
      <c r="AM251" s="63"/>
      <c r="AN251" s="63"/>
      <c r="AO251" s="63"/>
      <c r="AP251" s="63"/>
      <c r="AQ251" s="63"/>
      <c r="AR251" s="63"/>
      <c r="AS251" s="63"/>
      <c r="AT251" s="63"/>
      <c r="AU251" s="63"/>
      <c r="AV251" s="63"/>
      <c r="AW251" s="63"/>
      <c r="AX251" s="63"/>
      <c r="AY251" s="63"/>
      <c r="AZ251" s="63"/>
      <c r="BA251" s="63"/>
      <c r="BB251" s="63"/>
      <c r="BC251" s="63"/>
      <c r="BD251" s="63"/>
      <c r="BE251" s="63"/>
      <c r="BF251" s="63"/>
      <c r="BG251" s="63"/>
      <c r="BH251" s="63"/>
      <c r="BI251" s="63"/>
      <c r="BJ251" s="63"/>
      <c r="BK251" s="63"/>
      <c r="BL251" s="63"/>
      <c r="BM251" s="63"/>
      <c r="BN251" s="63"/>
      <c r="BZ251" s="55"/>
    </row>
    <row r="252" spans="13:78" ht="11.25" customHeight="1" x14ac:dyDescent="0.25">
      <c r="M252" s="17" t="str">
        <f t="shared" si="13"/>
        <v/>
      </c>
      <c r="N252" s="65"/>
      <c r="O252" s="65"/>
      <c r="P252" s="62" t="str">
        <f t="shared" si="14"/>
        <v/>
      </c>
      <c r="Q252" s="204"/>
      <c r="R252" s="204"/>
      <c r="S252" s="204"/>
      <c r="T252" s="204"/>
      <c r="U252" s="204"/>
      <c r="V252" s="204"/>
      <c r="W252" s="204"/>
      <c r="X252" s="204"/>
      <c r="Y252" s="204"/>
      <c r="Z252" s="204"/>
      <c r="AA252" s="204"/>
      <c r="AB252" s="204"/>
      <c r="AC252" s="204"/>
      <c r="AD252" s="204"/>
      <c r="AE252" s="204"/>
      <c r="AF252" s="63"/>
      <c r="AG252" s="63"/>
      <c r="AH252" s="63"/>
      <c r="AI252" s="63"/>
      <c r="AJ252" s="63"/>
      <c r="AK252" s="63"/>
      <c r="AL252" s="63"/>
      <c r="AM252" s="63"/>
      <c r="AN252" s="63"/>
      <c r="AO252" s="63"/>
      <c r="AP252" s="63"/>
      <c r="AQ252" s="63"/>
      <c r="AR252" s="63"/>
      <c r="AS252" s="63"/>
      <c r="AT252" s="63"/>
      <c r="AU252" s="63"/>
      <c r="AV252" s="63"/>
      <c r="AW252" s="63"/>
      <c r="AX252" s="63"/>
      <c r="AY252" s="63"/>
      <c r="AZ252" s="63"/>
      <c r="BA252" s="63"/>
      <c r="BB252" s="63"/>
      <c r="BC252" s="63"/>
      <c r="BD252" s="63"/>
      <c r="BE252" s="63"/>
      <c r="BF252" s="63"/>
      <c r="BG252" s="63"/>
      <c r="BH252" s="63"/>
      <c r="BI252" s="63"/>
      <c r="BJ252" s="63"/>
      <c r="BK252" s="63"/>
      <c r="BL252" s="63"/>
      <c r="BM252" s="63"/>
      <c r="BN252" s="63"/>
      <c r="BZ252" s="55"/>
    </row>
    <row r="253" spans="13:78" ht="11.25" customHeight="1" x14ac:dyDescent="0.25">
      <c r="M253" s="17" t="str">
        <f t="shared" si="13"/>
        <v/>
      </c>
      <c r="N253" s="65"/>
      <c r="O253" s="65"/>
      <c r="P253" s="62" t="str">
        <f t="shared" si="14"/>
        <v/>
      </c>
      <c r="Q253" s="204"/>
      <c r="R253" s="204"/>
      <c r="S253" s="204"/>
      <c r="T253" s="204"/>
      <c r="U253" s="204"/>
      <c r="V253" s="204"/>
      <c r="W253" s="204"/>
      <c r="X253" s="204"/>
      <c r="Y253" s="204"/>
      <c r="Z253" s="204"/>
      <c r="AA253" s="204"/>
      <c r="AB253" s="204"/>
      <c r="AC253" s="204"/>
      <c r="AD253" s="204"/>
      <c r="AE253" s="204"/>
      <c r="AF253" s="63"/>
      <c r="AG253" s="63"/>
      <c r="AH253" s="63"/>
      <c r="AI253" s="63"/>
      <c r="AJ253" s="63"/>
      <c r="AK253" s="63"/>
      <c r="AL253" s="63"/>
      <c r="AM253" s="63"/>
      <c r="AN253" s="63"/>
      <c r="AO253" s="63"/>
      <c r="AP253" s="63"/>
      <c r="AQ253" s="63"/>
      <c r="AR253" s="63"/>
      <c r="AS253" s="63"/>
      <c r="AT253" s="63"/>
      <c r="AU253" s="63"/>
      <c r="AV253" s="63"/>
      <c r="AW253" s="63"/>
      <c r="AX253" s="63"/>
      <c r="AY253" s="63"/>
      <c r="AZ253" s="63"/>
      <c r="BA253" s="63"/>
      <c r="BB253" s="63"/>
      <c r="BC253" s="63"/>
      <c r="BD253" s="63"/>
      <c r="BE253" s="63"/>
      <c r="BF253" s="63"/>
      <c r="BG253" s="63"/>
      <c r="BH253" s="63"/>
      <c r="BI253" s="63"/>
      <c r="BJ253" s="63"/>
      <c r="BK253" s="63"/>
      <c r="BL253" s="63"/>
      <c r="BM253" s="63"/>
      <c r="BN253" s="63"/>
      <c r="BZ253" s="55"/>
    </row>
    <row r="254" spans="13:78" ht="11.25" customHeight="1" x14ac:dyDescent="0.25">
      <c r="M254" s="17" t="str">
        <f t="shared" si="13"/>
        <v/>
      </c>
      <c r="N254" s="65"/>
      <c r="O254" s="65"/>
      <c r="P254" s="62" t="str">
        <f t="shared" si="14"/>
        <v/>
      </c>
      <c r="Q254" s="204"/>
      <c r="R254" s="204"/>
      <c r="S254" s="204"/>
      <c r="T254" s="204"/>
      <c r="U254" s="204"/>
      <c r="V254" s="204"/>
      <c r="W254" s="204"/>
      <c r="X254" s="204"/>
      <c r="Y254" s="204"/>
      <c r="Z254" s="204"/>
      <c r="AA254" s="204"/>
      <c r="AB254" s="204"/>
      <c r="AC254" s="204"/>
      <c r="AD254" s="204"/>
      <c r="AE254" s="204"/>
      <c r="AF254" s="63"/>
      <c r="AG254" s="63"/>
      <c r="AH254" s="63"/>
      <c r="AI254" s="63"/>
      <c r="AJ254" s="63"/>
      <c r="AK254" s="63"/>
      <c r="AL254" s="63"/>
      <c r="AM254" s="63"/>
      <c r="AN254" s="63"/>
      <c r="AO254" s="63"/>
      <c r="AP254" s="63"/>
      <c r="AQ254" s="63"/>
      <c r="AR254" s="63"/>
      <c r="AS254" s="63"/>
      <c r="AT254" s="63"/>
      <c r="AU254" s="63"/>
      <c r="AV254" s="63"/>
      <c r="AW254" s="63"/>
      <c r="AX254" s="63"/>
      <c r="AY254" s="63"/>
      <c r="AZ254" s="63"/>
      <c r="BA254" s="63"/>
      <c r="BB254" s="63"/>
      <c r="BC254" s="63"/>
      <c r="BD254" s="63"/>
      <c r="BE254" s="63"/>
      <c r="BF254" s="63"/>
      <c r="BG254" s="63"/>
      <c r="BH254" s="63"/>
      <c r="BI254" s="63"/>
      <c r="BJ254" s="63"/>
      <c r="BK254" s="63"/>
      <c r="BL254" s="63"/>
      <c r="BM254" s="63"/>
      <c r="BN254" s="63"/>
      <c r="BZ254" s="55"/>
    </row>
    <row r="255" spans="13:78" ht="11.25" customHeight="1" x14ac:dyDescent="0.25">
      <c r="M255" s="17" t="str">
        <f t="shared" si="13"/>
        <v/>
      </c>
      <c r="N255" s="65"/>
      <c r="O255" s="65"/>
      <c r="P255" s="62" t="str">
        <f t="shared" si="14"/>
        <v/>
      </c>
      <c r="Q255" s="204"/>
      <c r="R255" s="204"/>
      <c r="S255" s="204"/>
      <c r="T255" s="204"/>
      <c r="U255" s="204"/>
      <c r="V255" s="204"/>
      <c r="W255" s="204"/>
      <c r="X255" s="204"/>
      <c r="Y255" s="204"/>
      <c r="Z255" s="204"/>
      <c r="AA255" s="204"/>
      <c r="AB255" s="204"/>
      <c r="AC255" s="204"/>
      <c r="AD255" s="204"/>
      <c r="AE255" s="204"/>
      <c r="AF255" s="63"/>
      <c r="AG255" s="63"/>
      <c r="AH255" s="63"/>
      <c r="AI255" s="63"/>
      <c r="AJ255" s="63"/>
      <c r="AK255" s="63"/>
      <c r="AL255" s="63"/>
      <c r="AM255" s="63"/>
      <c r="AN255" s="63"/>
      <c r="AO255" s="63"/>
      <c r="AP255" s="63"/>
      <c r="AQ255" s="63"/>
      <c r="AR255" s="63"/>
      <c r="AS255" s="63"/>
      <c r="AT255" s="63"/>
      <c r="AU255" s="63"/>
      <c r="AV255" s="63"/>
      <c r="AW255" s="63"/>
      <c r="AX255" s="63"/>
      <c r="AY255" s="63"/>
      <c r="AZ255" s="63"/>
      <c r="BA255" s="63"/>
      <c r="BB255" s="63"/>
      <c r="BC255" s="63"/>
      <c r="BD255" s="63"/>
      <c r="BE255" s="63"/>
      <c r="BF255" s="63"/>
      <c r="BG255" s="63"/>
      <c r="BH255" s="63"/>
      <c r="BI255" s="63"/>
      <c r="BJ255" s="63"/>
      <c r="BK255" s="63"/>
      <c r="BL255" s="63"/>
      <c r="BM255" s="63"/>
      <c r="BN255" s="63"/>
      <c r="BZ255" s="55"/>
    </row>
    <row r="256" spans="13:78" ht="11.25" customHeight="1" x14ac:dyDescent="0.25">
      <c r="M256" s="17" t="str">
        <f t="shared" si="13"/>
        <v/>
      </c>
      <c r="N256" s="65"/>
      <c r="O256" s="65"/>
      <c r="P256" s="62" t="str">
        <f t="shared" si="14"/>
        <v/>
      </c>
      <c r="Q256" s="204"/>
      <c r="R256" s="204"/>
      <c r="S256" s="204"/>
      <c r="T256" s="204"/>
      <c r="U256" s="204"/>
      <c r="V256" s="204"/>
      <c r="W256" s="204"/>
      <c r="X256" s="204"/>
      <c r="Y256" s="204"/>
      <c r="Z256" s="204"/>
      <c r="AA256" s="204"/>
      <c r="AB256" s="204"/>
      <c r="AC256" s="204"/>
      <c r="AD256" s="204"/>
      <c r="AE256" s="204"/>
      <c r="AF256" s="63"/>
      <c r="AG256" s="63"/>
      <c r="AH256" s="63"/>
      <c r="AI256" s="63"/>
      <c r="AJ256" s="63"/>
      <c r="AK256" s="63"/>
      <c r="AL256" s="63"/>
      <c r="AM256" s="63"/>
      <c r="AN256" s="63"/>
      <c r="AO256" s="63"/>
      <c r="AP256" s="63"/>
      <c r="AQ256" s="63"/>
      <c r="AR256" s="63"/>
      <c r="AS256" s="63"/>
      <c r="AT256" s="63"/>
      <c r="AU256" s="63"/>
      <c r="AV256" s="63"/>
      <c r="AW256" s="63"/>
      <c r="AX256" s="63"/>
      <c r="AY256" s="63"/>
      <c r="AZ256" s="63"/>
      <c r="BA256" s="63"/>
      <c r="BB256" s="63"/>
      <c r="BC256" s="63"/>
      <c r="BD256" s="63"/>
      <c r="BE256" s="63"/>
      <c r="BF256" s="63"/>
      <c r="BG256" s="63"/>
      <c r="BH256" s="63"/>
      <c r="BI256" s="63"/>
      <c r="BJ256" s="63"/>
      <c r="BK256" s="63"/>
      <c r="BL256" s="63"/>
      <c r="BM256" s="63"/>
      <c r="BN256" s="63"/>
      <c r="BZ256" s="55"/>
    </row>
    <row r="257" spans="12:107" ht="11.25" customHeight="1" x14ac:dyDescent="0.25">
      <c r="M257" s="17" t="str">
        <f t="shared" si="13"/>
        <v/>
      </c>
      <c r="N257" s="65"/>
      <c r="O257" s="65"/>
      <c r="P257" s="62" t="str">
        <f t="shared" si="14"/>
        <v/>
      </c>
      <c r="Q257" s="204"/>
      <c r="R257" s="204"/>
      <c r="S257" s="204"/>
      <c r="T257" s="204"/>
      <c r="U257" s="204"/>
      <c r="V257" s="204"/>
      <c r="W257" s="204"/>
      <c r="X257" s="204"/>
      <c r="Y257" s="204"/>
      <c r="Z257" s="204"/>
      <c r="AA257" s="204"/>
      <c r="AB257" s="204"/>
      <c r="AC257" s="204"/>
      <c r="AD257" s="204"/>
      <c r="AE257" s="204"/>
      <c r="AF257" s="63"/>
      <c r="AG257" s="63"/>
      <c r="AH257" s="63"/>
      <c r="AI257" s="63"/>
      <c r="AJ257" s="63"/>
      <c r="AK257" s="63"/>
      <c r="AL257" s="63"/>
      <c r="AM257" s="63"/>
      <c r="AN257" s="63"/>
      <c r="AO257" s="63"/>
      <c r="AP257" s="63"/>
      <c r="AQ257" s="63"/>
      <c r="AR257" s="63"/>
      <c r="AS257" s="63"/>
      <c r="AT257" s="63"/>
      <c r="AU257" s="63"/>
      <c r="AV257" s="63"/>
      <c r="AW257" s="63"/>
      <c r="AX257" s="63"/>
      <c r="AY257" s="63"/>
      <c r="AZ257" s="63"/>
      <c r="BA257" s="63"/>
      <c r="BB257" s="63"/>
      <c r="BC257" s="63"/>
      <c r="BD257" s="63"/>
      <c r="BE257" s="63"/>
      <c r="BF257" s="63"/>
      <c r="BG257" s="63"/>
      <c r="BH257" s="63"/>
      <c r="BI257" s="63"/>
      <c r="BJ257" s="63"/>
      <c r="BK257" s="63"/>
      <c r="BL257" s="63"/>
      <c r="BM257" s="63"/>
      <c r="BN257" s="63"/>
      <c r="BZ257" s="55"/>
    </row>
    <row r="258" spans="12:107" ht="11.25" customHeight="1" x14ac:dyDescent="0.25">
      <c r="M258" s="17" t="str">
        <f t="shared" si="13"/>
        <v/>
      </c>
      <c r="N258" s="65"/>
      <c r="O258" s="65"/>
      <c r="P258" s="62" t="str">
        <f t="shared" si="14"/>
        <v/>
      </c>
      <c r="Q258" s="204"/>
      <c r="R258" s="204"/>
      <c r="S258" s="204"/>
      <c r="T258" s="204"/>
      <c r="U258" s="204"/>
      <c r="V258" s="204"/>
      <c r="W258" s="204"/>
      <c r="X258" s="204"/>
      <c r="Y258" s="204"/>
      <c r="Z258" s="204"/>
      <c r="AA258" s="204"/>
      <c r="AB258" s="204"/>
      <c r="AC258" s="204"/>
      <c r="AD258" s="204"/>
      <c r="AE258" s="204"/>
      <c r="AF258" s="63"/>
      <c r="AG258" s="63"/>
      <c r="AH258" s="63"/>
      <c r="AI258" s="63"/>
      <c r="AJ258" s="63"/>
      <c r="AK258" s="63"/>
      <c r="AL258" s="63"/>
      <c r="AM258" s="63"/>
      <c r="AN258" s="63"/>
      <c r="AO258" s="63"/>
      <c r="AP258" s="63"/>
      <c r="AQ258" s="63"/>
      <c r="AR258" s="63"/>
      <c r="AS258" s="63"/>
      <c r="AT258" s="63"/>
      <c r="AU258" s="63"/>
      <c r="AV258" s="63"/>
      <c r="AW258" s="63"/>
      <c r="AX258" s="63"/>
      <c r="AY258" s="63"/>
      <c r="AZ258" s="63"/>
      <c r="BA258" s="63"/>
      <c r="BB258" s="63"/>
      <c r="BC258" s="63"/>
      <c r="BD258" s="63"/>
      <c r="BE258" s="63"/>
      <c r="BF258" s="63"/>
      <c r="BG258" s="63"/>
      <c r="BH258" s="63"/>
      <c r="BI258" s="63"/>
      <c r="BJ258" s="63"/>
      <c r="BK258" s="63"/>
      <c r="BL258" s="63"/>
      <c r="BM258" s="63"/>
      <c r="BN258" s="63"/>
      <c r="BZ258" s="55"/>
    </row>
    <row r="259" spans="12:107" s="31" customFormat="1" ht="11.25" customHeight="1" x14ac:dyDescent="0.25">
      <c r="L259" s="59"/>
      <c r="M259" s="17"/>
      <c r="N259" s="65"/>
      <c r="O259" s="65"/>
      <c r="P259" s="62"/>
      <c r="Q259" s="63"/>
      <c r="R259" s="63"/>
      <c r="S259" s="63"/>
      <c r="T259" s="63"/>
      <c r="U259" s="63"/>
      <c r="V259" s="63"/>
      <c r="W259" s="63"/>
      <c r="X259" s="63"/>
      <c r="Y259" s="63"/>
      <c r="Z259" s="63"/>
      <c r="AA259" s="63"/>
      <c r="AB259" s="63"/>
      <c r="AC259" s="63"/>
      <c r="AD259" s="63"/>
      <c r="AE259" s="63"/>
      <c r="AF259" s="63"/>
      <c r="AG259" s="63"/>
      <c r="AH259" s="63"/>
      <c r="AI259" s="63"/>
      <c r="AJ259" s="63"/>
      <c r="AK259" s="63"/>
      <c r="AL259" s="63"/>
      <c r="AM259" s="63"/>
      <c r="AN259" s="63"/>
      <c r="AO259" s="63"/>
      <c r="AP259" s="63"/>
      <c r="AQ259" s="63"/>
      <c r="AR259" s="63"/>
      <c r="AS259" s="63"/>
      <c r="AT259" s="63"/>
      <c r="AU259" s="63"/>
      <c r="AV259" s="63"/>
      <c r="AW259" s="63"/>
      <c r="AX259" s="63"/>
      <c r="AY259" s="63"/>
      <c r="AZ259" s="63"/>
      <c r="BA259" s="63"/>
      <c r="BB259" s="63"/>
      <c r="BC259" s="63"/>
      <c r="BD259" s="63"/>
      <c r="BE259" s="63"/>
      <c r="BF259" s="63"/>
      <c r="BG259" s="63"/>
      <c r="BH259" s="63"/>
      <c r="BI259" s="63"/>
      <c r="BJ259" s="63"/>
      <c r="BK259" s="63"/>
      <c r="BL259" s="63"/>
      <c r="BM259" s="63"/>
      <c r="BN259" s="63"/>
      <c r="BZ259" s="61"/>
      <c r="CA259" s="45"/>
      <c r="CZ259" s="45"/>
      <c r="DA259" s="45"/>
      <c r="DB259" s="45"/>
      <c r="DC259" s="45"/>
    </row>
    <row r="260" spans="12:107" s="31" customFormat="1" ht="11.25" customHeight="1" x14ac:dyDescent="0.25">
      <c r="L260" s="59"/>
      <c r="M260" s="17"/>
      <c r="N260" s="65"/>
      <c r="O260" s="65"/>
      <c r="P260" s="62"/>
      <c r="Q260" s="63"/>
      <c r="R260" s="63"/>
      <c r="S260" s="63"/>
      <c r="T260" s="63"/>
      <c r="U260" s="63"/>
      <c r="V260" s="63"/>
      <c r="W260" s="63"/>
      <c r="X260" s="63"/>
      <c r="Y260" s="63"/>
      <c r="Z260" s="63"/>
      <c r="AA260" s="63"/>
      <c r="AB260" s="63"/>
      <c r="AC260" s="63"/>
      <c r="AD260" s="63"/>
      <c r="AE260" s="63"/>
      <c r="AF260" s="63"/>
      <c r="AG260" s="63"/>
      <c r="AH260" s="63"/>
      <c r="AI260" s="63"/>
      <c r="AJ260" s="63"/>
      <c r="AK260" s="63"/>
      <c r="AL260" s="63"/>
      <c r="AM260" s="63"/>
      <c r="AN260" s="63"/>
      <c r="AO260" s="63"/>
      <c r="AP260" s="63"/>
      <c r="AQ260" s="63"/>
      <c r="AR260" s="63"/>
      <c r="AS260" s="63"/>
      <c r="AT260" s="63"/>
      <c r="AU260" s="63"/>
      <c r="AV260" s="63"/>
      <c r="AW260" s="63"/>
      <c r="AX260" s="63"/>
      <c r="AY260" s="63"/>
      <c r="AZ260" s="63"/>
      <c r="BA260" s="63"/>
      <c r="BB260" s="63"/>
      <c r="BC260" s="63"/>
      <c r="BD260" s="63"/>
      <c r="BE260" s="63"/>
      <c r="BF260" s="63"/>
      <c r="BG260" s="63"/>
      <c r="BH260" s="63"/>
      <c r="BI260" s="63"/>
      <c r="BJ260" s="63"/>
      <c r="BK260" s="63"/>
      <c r="BL260" s="63"/>
      <c r="BM260" s="63"/>
      <c r="BN260" s="63"/>
      <c r="BZ260" s="61"/>
      <c r="CA260" s="45"/>
      <c r="CZ260" s="45"/>
      <c r="DA260" s="45"/>
      <c r="DB260" s="45"/>
      <c r="DC260" s="45"/>
    </row>
    <row r="261" spans="12:107" s="31" customFormat="1" ht="11.25" customHeight="1" x14ac:dyDescent="0.25">
      <c r="L261" s="59"/>
      <c r="M261" s="17"/>
      <c r="N261" s="65"/>
      <c r="O261" s="65"/>
      <c r="P261" s="62"/>
      <c r="Q261" s="63"/>
      <c r="R261" s="63"/>
      <c r="S261" s="63"/>
      <c r="T261" s="63"/>
      <c r="U261" s="63"/>
      <c r="V261" s="63"/>
      <c r="W261" s="63"/>
      <c r="X261" s="63"/>
      <c r="Y261" s="63"/>
      <c r="Z261" s="63"/>
      <c r="AA261" s="63"/>
      <c r="AB261" s="63"/>
      <c r="AC261" s="63"/>
      <c r="AD261" s="63"/>
      <c r="AE261" s="63"/>
      <c r="AF261" s="63"/>
      <c r="AG261" s="63"/>
      <c r="AH261" s="63"/>
      <c r="AI261" s="63"/>
      <c r="AJ261" s="63"/>
      <c r="AK261" s="63"/>
      <c r="AL261" s="63"/>
      <c r="AM261" s="63"/>
      <c r="AN261" s="63"/>
      <c r="AO261" s="63"/>
      <c r="AP261" s="63"/>
      <c r="AQ261" s="63"/>
      <c r="AR261" s="63"/>
      <c r="AS261" s="63"/>
      <c r="AT261" s="63"/>
      <c r="AU261" s="63"/>
      <c r="AV261" s="63"/>
      <c r="AW261" s="63"/>
      <c r="AX261" s="63"/>
      <c r="AY261" s="63"/>
      <c r="AZ261" s="63"/>
      <c r="BA261" s="63"/>
      <c r="BB261" s="63"/>
      <c r="BC261" s="63"/>
      <c r="BD261" s="63"/>
      <c r="BE261" s="63"/>
      <c r="BF261" s="63"/>
      <c r="BG261" s="63"/>
      <c r="BH261" s="63"/>
      <c r="BI261" s="63"/>
      <c r="BJ261" s="63"/>
      <c r="BK261" s="63"/>
      <c r="BL261" s="63"/>
      <c r="BM261" s="63"/>
      <c r="BN261" s="63"/>
      <c r="BZ261" s="61"/>
      <c r="CA261" s="45"/>
      <c r="CZ261" s="45"/>
      <c r="DA261" s="45"/>
      <c r="DB261" s="45"/>
      <c r="DC261" s="45"/>
    </row>
    <row r="262" spans="12:107" s="31" customFormat="1" ht="11.25" customHeight="1" x14ac:dyDescent="0.25">
      <c r="L262" s="59"/>
      <c r="M262" s="17"/>
      <c r="N262" s="65"/>
      <c r="O262" s="65"/>
      <c r="P262" s="62"/>
      <c r="Q262" s="63"/>
      <c r="R262" s="63"/>
      <c r="S262" s="63"/>
      <c r="T262" s="63"/>
      <c r="U262" s="63"/>
      <c r="V262" s="63"/>
      <c r="W262" s="63"/>
      <c r="X262" s="63"/>
      <c r="Y262" s="63"/>
      <c r="Z262" s="63"/>
      <c r="AA262" s="63"/>
      <c r="AB262" s="63"/>
      <c r="AC262" s="63"/>
      <c r="AD262" s="63"/>
      <c r="AE262" s="63"/>
      <c r="AF262" s="63"/>
      <c r="AG262" s="63"/>
      <c r="AH262" s="63"/>
      <c r="AI262" s="63"/>
      <c r="AJ262" s="63"/>
      <c r="AK262" s="63"/>
      <c r="AL262" s="63"/>
      <c r="AM262" s="63"/>
      <c r="AN262" s="63"/>
      <c r="AO262" s="63"/>
      <c r="AP262" s="63"/>
      <c r="AQ262" s="63"/>
      <c r="AR262" s="63"/>
      <c r="AS262" s="63"/>
      <c r="AT262" s="63"/>
      <c r="AU262" s="63"/>
      <c r="AV262" s="63"/>
      <c r="AW262" s="63"/>
      <c r="AX262" s="63"/>
      <c r="AY262" s="63"/>
      <c r="AZ262" s="63"/>
      <c r="BA262" s="63"/>
      <c r="BB262" s="63"/>
      <c r="BC262" s="63"/>
      <c r="BD262" s="63"/>
      <c r="BE262" s="63"/>
      <c r="BF262" s="63"/>
      <c r="BG262" s="63"/>
      <c r="BH262" s="63"/>
      <c r="BI262" s="63"/>
      <c r="BJ262" s="63"/>
      <c r="BK262" s="63"/>
      <c r="BL262" s="63"/>
      <c r="BM262" s="63"/>
      <c r="BN262" s="63"/>
      <c r="BZ262" s="61"/>
      <c r="CA262" s="45"/>
      <c r="CZ262" s="45"/>
      <c r="DA262" s="45"/>
      <c r="DB262" s="45"/>
      <c r="DC262" s="45"/>
    </row>
    <row r="263" spans="12:107" s="31" customFormat="1" ht="11.25" customHeight="1" x14ac:dyDescent="0.25">
      <c r="L263" s="59"/>
      <c r="M263" s="17"/>
      <c r="N263" s="65"/>
      <c r="O263" s="65"/>
      <c r="P263" s="62"/>
      <c r="Q263" s="63"/>
      <c r="R263" s="63"/>
      <c r="S263" s="63"/>
      <c r="T263" s="63"/>
      <c r="U263" s="63"/>
      <c r="V263" s="63"/>
      <c r="W263" s="63"/>
      <c r="X263" s="63"/>
      <c r="Y263" s="63"/>
      <c r="Z263" s="63"/>
      <c r="AA263" s="63"/>
      <c r="AB263" s="63"/>
      <c r="AC263" s="63"/>
      <c r="AD263" s="63"/>
      <c r="AE263" s="63"/>
      <c r="AF263" s="63"/>
      <c r="AG263" s="63"/>
      <c r="AH263" s="63"/>
      <c r="AI263" s="63"/>
      <c r="AJ263" s="63"/>
      <c r="AK263" s="63"/>
      <c r="AL263" s="63"/>
      <c r="AM263" s="63"/>
      <c r="AN263" s="63"/>
      <c r="AO263" s="63"/>
      <c r="AP263" s="63"/>
      <c r="AQ263" s="63"/>
      <c r="AR263" s="63"/>
      <c r="AS263" s="63"/>
      <c r="AT263" s="63"/>
      <c r="AU263" s="63"/>
      <c r="AV263" s="63"/>
      <c r="AW263" s="63"/>
      <c r="AX263" s="63"/>
      <c r="AY263" s="63"/>
      <c r="AZ263" s="63"/>
      <c r="BA263" s="63"/>
      <c r="BB263" s="63"/>
      <c r="BC263" s="63"/>
      <c r="BD263" s="63"/>
      <c r="BE263" s="63"/>
      <c r="BF263" s="63"/>
      <c r="BG263" s="63"/>
      <c r="BH263" s="63"/>
      <c r="BI263" s="63"/>
      <c r="BJ263" s="63"/>
      <c r="BK263" s="63"/>
      <c r="BL263" s="63"/>
      <c r="BM263" s="63"/>
      <c r="BN263" s="63"/>
      <c r="BZ263" s="61"/>
      <c r="CA263" s="45"/>
      <c r="CZ263" s="45"/>
      <c r="DA263" s="45"/>
      <c r="DB263" s="45"/>
      <c r="DC263" s="45"/>
    </row>
    <row r="264" spans="12:107" s="31" customFormat="1" ht="11.25" customHeight="1" x14ac:dyDescent="0.25">
      <c r="L264" s="59"/>
      <c r="M264" s="17"/>
      <c r="N264" s="65"/>
      <c r="O264" s="65"/>
      <c r="P264" s="62"/>
      <c r="Q264" s="63"/>
      <c r="R264" s="63"/>
      <c r="S264" s="63"/>
      <c r="T264" s="63"/>
      <c r="U264" s="63"/>
      <c r="V264" s="63"/>
      <c r="W264" s="63"/>
      <c r="X264" s="63"/>
      <c r="Y264" s="63"/>
      <c r="Z264" s="63"/>
      <c r="AA264" s="63"/>
      <c r="AB264" s="63"/>
      <c r="AC264" s="63"/>
      <c r="AD264" s="63"/>
      <c r="AE264" s="63"/>
      <c r="AF264" s="63"/>
      <c r="AG264" s="63"/>
      <c r="AH264" s="63"/>
      <c r="AI264" s="63"/>
      <c r="AJ264" s="63"/>
      <c r="AK264" s="63"/>
      <c r="AL264" s="63"/>
      <c r="AM264" s="63"/>
      <c r="AN264" s="63"/>
      <c r="AO264" s="63"/>
      <c r="AP264" s="63"/>
      <c r="AQ264" s="63"/>
      <c r="AR264" s="63"/>
      <c r="AS264" s="63"/>
      <c r="AT264" s="63"/>
      <c r="AU264" s="63"/>
      <c r="AV264" s="63"/>
      <c r="AW264" s="63"/>
      <c r="AX264" s="63"/>
      <c r="AY264" s="63"/>
      <c r="AZ264" s="63"/>
      <c r="BA264" s="63"/>
      <c r="BB264" s="63"/>
      <c r="BC264" s="63"/>
      <c r="BD264" s="63"/>
      <c r="BE264" s="63"/>
      <c r="BF264" s="63"/>
      <c r="BG264" s="63"/>
      <c r="BH264" s="63"/>
      <c r="BI264" s="63"/>
      <c r="BJ264" s="63"/>
      <c r="BK264" s="63"/>
      <c r="BL264" s="63"/>
      <c r="BM264" s="63"/>
      <c r="BN264" s="63"/>
      <c r="BZ264" s="61"/>
      <c r="CA264" s="45"/>
      <c r="CZ264" s="45"/>
      <c r="DA264" s="45"/>
      <c r="DB264" s="45"/>
      <c r="DC264" s="45"/>
    </row>
    <row r="265" spans="12:107" s="31" customFormat="1" ht="11.25" customHeight="1" x14ac:dyDescent="0.25">
      <c r="L265" s="59"/>
      <c r="M265" s="17"/>
      <c r="N265" s="65"/>
      <c r="O265" s="65"/>
      <c r="P265" s="62"/>
      <c r="Q265" s="63"/>
      <c r="R265" s="63"/>
      <c r="S265" s="63"/>
      <c r="T265" s="63"/>
      <c r="U265" s="63"/>
      <c r="V265" s="63"/>
      <c r="W265" s="63"/>
      <c r="X265" s="63"/>
      <c r="Y265" s="63"/>
      <c r="Z265" s="63"/>
      <c r="AA265" s="63"/>
      <c r="AB265" s="63"/>
      <c r="AC265" s="63"/>
      <c r="AD265" s="63"/>
      <c r="AE265" s="63"/>
      <c r="AF265" s="63"/>
      <c r="AG265" s="63"/>
      <c r="AH265" s="63"/>
      <c r="AI265" s="63"/>
      <c r="AJ265" s="63"/>
      <c r="AK265" s="63"/>
      <c r="AL265" s="63"/>
      <c r="AM265" s="63"/>
      <c r="AN265" s="63"/>
      <c r="AO265" s="63"/>
      <c r="AP265" s="63"/>
      <c r="AQ265" s="63"/>
      <c r="AR265" s="63"/>
      <c r="AS265" s="63"/>
      <c r="AT265" s="63"/>
      <c r="AU265" s="63"/>
      <c r="AV265" s="63"/>
      <c r="AW265" s="63"/>
      <c r="AX265" s="63"/>
      <c r="AY265" s="63"/>
      <c r="AZ265" s="63"/>
      <c r="BA265" s="63"/>
      <c r="BB265" s="63"/>
      <c r="BC265" s="63"/>
      <c r="BD265" s="63"/>
      <c r="BE265" s="63"/>
      <c r="BF265" s="63"/>
      <c r="BG265" s="63"/>
      <c r="BH265" s="63"/>
      <c r="BI265" s="63"/>
      <c r="BJ265" s="63"/>
      <c r="BK265" s="63"/>
      <c r="BL265" s="63"/>
      <c r="BM265" s="63"/>
      <c r="BN265" s="63"/>
      <c r="BZ265" s="61"/>
      <c r="CA265" s="45"/>
      <c r="CZ265" s="45"/>
      <c r="DA265" s="45"/>
      <c r="DB265" s="45"/>
      <c r="DC265" s="45"/>
    </row>
    <row r="266" spans="12:107" s="31" customFormat="1" ht="11.25" customHeight="1" x14ac:dyDescent="0.25">
      <c r="L266" s="59"/>
      <c r="M266" s="17"/>
      <c r="N266" s="65"/>
      <c r="O266" s="65"/>
      <c r="P266" s="62"/>
      <c r="Q266" s="63"/>
      <c r="R266" s="63"/>
      <c r="S266" s="63"/>
      <c r="T266" s="63"/>
      <c r="U266" s="63"/>
      <c r="V266" s="63"/>
      <c r="W266" s="63"/>
      <c r="X266" s="63"/>
      <c r="Y266" s="63"/>
      <c r="Z266" s="63"/>
      <c r="AA266" s="63"/>
      <c r="AB266" s="63"/>
      <c r="AC266" s="63"/>
      <c r="AD266" s="63"/>
      <c r="AE266" s="63"/>
      <c r="AF266" s="63"/>
      <c r="AG266" s="63"/>
      <c r="AH266" s="63"/>
      <c r="AI266" s="63"/>
      <c r="AJ266" s="63"/>
      <c r="AK266" s="63"/>
      <c r="AL266" s="63"/>
      <c r="AM266" s="63"/>
      <c r="AN266" s="63"/>
      <c r="AO266" s="63"/>
      <c r="AP266" s="63"/>
      <c r="AQ266" s="63"/>
      <c r="AR266" s="63"/>
      <c r="AS266" s="63"/>
      <c r="AT266" s="63"/>
      <c r="AU266" s="63"/>
      <c r="AV266" s="63"/>
      <c r="AW266" s="63"/>
      <c r="AX266" s="63"/>
      <c r="AY266" s="63"/>
      <c r="AZ266" s="63"/>
      <c r="BA266" s="63"/>
      <c r="BB266" s="63"/>
      <c r="BC266" s="63"/>
      <c r="BD266" s="63"/>
      <c r="BE266" s="63"/>
      <c r="BF266" s="63"/>
      <c r="BG266" s="63"/>
      <c r="BH266" s="63"/>
      <c r="BI266" s="63"/>
      <c r="BJ266" s="63"/>
      <c r="BK266" s="63"/>
      <c r="BL266" s="63"/>
      <c r="BM266" s="63"/>
      <c r="BN266" s="63"/>
      <c r="BZ266" s="61"/>
      <c r="CA266" s="45"/>
      <c r="CZ266" s="45"/>
      <c r="DA266" s="45"/>
      <c r="DB266" s="45"/>
      <c r="DC266" s="45"/>
    </row>
    <row r="267" spans="12:107" s="31" customFormat="1" ht="11.25" customHeight="1" x14ac:dyDescent="0.25">
      <c r="L267" s="59"/>
      <c r="M267" s="17"/>
      <c r="N267" s="65"/>
      <c r="O267" s="65"/>
      <c r="P267" s="62"/>
      <c r="Q267" s="63"/>
      <c r="R267" s="63"/>
      <c r="S267" s="63"/>
      <c r="T267" s="63"/>
      <c r="U267" s="63"/>
      <c r="V267" s="63"/>
      <c r="W267" s="63"/>
      <c r="X267" s="63"/>
      <c r="Y267" s="63"/>
      <c r="Z267" s="63"/>
      <c r="AA267" s="63"/>
      <c r="AB267" s="63"/>
      <c r="AC267" s="63"/>
      <c r="AD267" s="63"/>
      <c r="AE267" s="63"/>
      <c r="AF267" s="63"/>
      <c r="AG267" s="63"/>
      <c r="AH267" s="63"/>
      <c r="AI267" s="63"/>
      <c r="AJ267" s="63"/>
      <c r="AK267" s="63"/>
      <c r="AL267" s="63"/>
      <c r="AM267" s="63"/>
      <c r="AN267" s="63"/>
      <c r="AO267" s="63"/>
      <c r="AP267" s="63"/>
      <c r="AQ267" s="63"/>
      <c r="AR267" s="63"/>
      <c r="AS267" s="63"/>
      <c r="AT267" s="63"/>
      <c r="AU267" s="63"/>
      <c r="AV267" s="63"/>
      <c r="AW267" s="63"/>
      <c r="AX267" s="63"/>
      <c r="AY267" s="63"/>
      <c r="AZ267" s="63"/>
      <c r="BA267" s="63"/>
      <c r="BB267" s="63"/>
      <c r="BC267" s="63"/>
      <c r="BD267" s="63"/>
      <c r="BE267" s="63"/>
      <c r="BF267" s="63"/>
      <c r="BG267" s="63"/>
      <c r="BH267" s="63"/>
      <c r="BI267" s="63"/>
      <c r="BJ267" s="63"/>
      <c r="BK267" s="63"/>
      <c r="BL267" s="63"/>
      <c r="BM267" s="63"/>
      <c r="BN267" s="63"/>
      <c r="BZ267" s="61"/>
      <c r="CA267" s="45"/>
      <c r="CZ267" s="45"/>
      <c r="DA267" s="45"/>
      <c r="DB267" s="45"/>
      <c r="DC267" s="45"/>
    </row>
    <row r="268" spans="12:107" s="31" customFormat="1" ht="11.25" customHeight="1" x14ac:dyDescent="0.25">
      <c r="L268" s="59"/>
      <c r="M268" s="17"/>
      <c r="N268" s="65"/>
      <c r="O268" s="65"/>
      <c r="P268" s="62"/>
      <c r="Q268" s="63"/>
      <c r="R268" s="63"/>
      <c r="S268" s="63"/>
      <c r="T268" s="63"/>
      <c r="U268" s="63"/>
      <c r="V268" s="63"/>
      <c r="W268" s="63"/>
      <c r="X268" s="63"/>
      <c r="Y268" s="63"/>
      <c r="Z268" s="63"/>
      <c r="AA268" s="63"/>
      <c r="AB268" s="63"/>
      <c r="AC268" s="63"/>
      <c r="AD268" s="63"/>
      <c r="AE268" s="63"/>
      <c r="AF268" s="63"/>
      <c r="AG268" s="63"/>
      <c r="AH268" s="63"/>
      <c r="AI268" s="63"/>
      <c r="AJ268" s="63"/>
      <c r="AK268" s="63"/>
      <c r="AL268" s="63"/>
      <c r="AM268" s="63"/>
      <c r="AN268" s="63"/>
      <c r="AO268" s="63"/>
      <c r="AP268" s="63"/>
      <c r="AQ268" s="63"/>
      <c r="AR268" s="63"/>
      <c r="AS268" s="63"/>
      <c r="AT268" s="63"/>
      <c r="AU268" s="63"/>
      <c r="AV268" s="63"/>
      <c r="AW268" s="63"/>
      <c r="AX268" s="63"/>
      <c r="AY268" s="63"/>
      <c r="AZ268" s="63"/>
      <c r="BA268" s="63"/>
      <c r="BB268" s="63"/>
      <c r="BC268" s="63"/>
      <c r="BD268" s="63"/>
      <c r="BE268" s="63"/>
      <c r="BF268" s="63"/>
      <c r="BG268" s="63"/>
      <c r="BH268" s="63"/>
      <c r="BI268" s="63"/>
      <c r="BJ268" s="63"/>
      <c r="BK268" s="63"/>
      <c r="BL268" s="63"/>
      <c r="BM268" s="63"/>
      <c r="BN268" s="63"/>
      <c r="BZ268" s="61"/>
      <c r="CA268" s="45"/>
      <c r="CZ268" s="45"/>
      <c r="DA268" s="45"/>
      <c r="DB268" s="45"/>
      <c r="DC268" s="45"/>
    </row>
    <row r="269" spans="12:107" s="31" customFormat="1" ht="11.25" customHeight="1" x14ac:dyDescent="0.25">
      <c r="L269" s="59"/>
      <c r="M269" s="17"/>
      <c r="N269" s="65"/>
      <c r="O269" s="65"/>
      <c r="P269" s="62"/>
      <c r="Q269" s="63"/>
      <c r="R269" s="63"/>
      <c r="S269" s="63"/>
      <c r="T269" s="63"/>
      <c r="U269" s="63"/>
      <c r="V269" s="63"/>
      <c r="W269" s="63"/>
      <c r="X269" s="63"/>
      <c r="Y269" s="63"/>
      <c r="Z269" s="63"/>
      <c r="AA269" s="63"/>
      <c r="AB269" s="63"/>
      <c r="AC269" s="63"/>
      <c r="AD269" s="63"/>
      <c r="AE269" s="63"/>
      <c r="AF269" s="63"/>
      <c r="AG269" s="63"/>
      <c r="AH269" s="63"/>
      <c r="AI269" s="63"/>
      <c r="AJ269" s="63"/>
      <c r="AK269" s="63"/>
      <c r="AL269" s="63"/>
      <c r="AM269" s="63"/>
      <c r="AN269" s="63"/>
      <c r="AO269" s="63"/>
      <c r="AP269" s="63"/>
      <c r="AQ269" s="63"/>
      <c r="AR269" s="63"/>
      <c r="AS269" s="63"/>
      <c r="AT269" s="63"/>
      <c r="AU269" s="63"/>
      <c r="AV269" s="63"/>
      <c r="AW269" s="63"/>
      <c r="AX269" s="63"/>
      <c r="AY269" s="63"/>
      <c r="AZ269" s="63"/>
      <c r="BA269" s="63"/>
      <c r="BB269" s="63"/>
      <c r="BC269" s="63"/>
      <c r="BD269" s="63"/>
      <c r="BE269" s="63"/>
      <c r="BF269" s="63"/>
      <c r="BG269" s="63"/>
      <c r="BH269" s="63"/>
      <c r="BI269" s="63"/>
      <c r="BJ269" s="63"/>
      <c r="BK269" s="63"/>
      <c r="BL269" s="63"/>
      <c r="BM269" s="63"/>
      <c r="BN269" s="63"/>
      <c r="BZ269" s="61"/>
      <c r="CA269" s="45"/>
      <c r="CZ269" s="45"/>
      <c r="DA269" s="45"/>
      <c r="DB269" s="45"/>
      <c r="DC269" s="45"/>
    </row>
    <row r="270" spans="12:107" s="31" customFormat="1" ht="11.25" customHeight="1" x14ac:dyDescent="0.25">
      <c r="L270" s="59"/>
      <c r="M270" s="17"/>
      <c r="N270" s="65"/>
      <c r="O270" s="65"/>
      <c r="P270" s="62"/>
      <c r="Q270" s="63"/>
      <c r="R270" s="63"/>
      <c r="S270" s="63"/>
      <c r="T270" s="63"/>
      <c r="U270" s="63"/>
      <c r="V270" s="63"/>
      <c r="W270" s="63"/>
      <c r="X270" s="63"/>
      <c r="Y270" s="63"/>
      <c r="Z270" s="63"/>
      <c r="AA270" s="63"/>
      <c r="AB270" s="63"/>
      <c r="AC270" s="63"/>
      <c r="AD270" s="63"/>
      <c r="AE270" s="63"/>
      <c r="AF270" s="63"/>
      <c r="AG270" s="63"/>
      <c r="AH270" s="63"/>
      <c r="AI270" s="63"/>
      <c r="AJ270" s="63"/>
      <c r="AK270" s="63"/>
      <c r="AL270" s="63"/>
      <c r="AM270" s="63"/>
      <c r="AN270" s="63"/>
      <c r="AO270" s="63"/>
      <c r="AP270" s="63"/>
      <c r="AQ270" s="63"/>
      <c r="AR270" s="63"/>
      <c r="AS270" s="63"/>
      <c r="AT270" s="63"/>
      <c r="AU270" s="63"/>
      <c r="AV270" s="63"/>
      <c r="AW270" s="63"/>
      <c r="AX270" s="63"/>
      <c r="AY270" s="63"/>
      <c r="AZ270" s="63"/>
      <c r="BA270" s="63"/>
      <c r="BB270" s="63"/>
      <c r="BC270" s="63"/>
      <c r="BD270" s="63"/>
      <c r="BE270" s="63"/>
      <c r="BF270" s="63"/>
      <c r="BG270" s="63"/>
      <c r="BH270" s="63"/>
      <c r="BI270" s="63"/>
      <c r="BJ270" s="63"/>
      <c r="BK270" s="63"/>
      <c r="BL270" s="63"/>
      <c r="BM270" s="63"/>
      <c r="BN270" s="63"/>
      <c r="BZ270" s="61"/>
      <c r="CA270" s="45"/>
      <c r="CZ270" s="45"/>
      <c r="DA270" s="45"/>
      <c r="DB270" s="45"/>
      <c r="DC270" s="45"/>
    </row>
    <row r="271" spans="12:107" s="31" customFormat="1" ht="11.25" customHeight="1" x14ac:dyDescent="0.25">
      <c r="L271" s="59"/>
      <c r="M271" s="17"/>
      <c r="N271" s="65"/>
      <c r="O271" s="65"/>
      <c r="P271" s="62"/>
      <c r="Q271" s="63"/>
      <c r="R271" s="63"/>
      <c r="S271" s="63"/>
      <c r="T271" s="63"/>
      <c r="U271" s="63"/>
      <c r="V271" s="63"/>
      <c r="W271" s="63"/>
      <c r="X271" s="63"/>
      <c r="Y271" s="63"/>
      <c r="Z271" s="63"/>
      <c r="AA271" s="63"/>
      <c r="AB271" s="63"/>
      <c r="AC271" s="63"/>
      <c r="AD271" s="63"/>
      <c r="AE271" s="63"/>
      <c r="AF271" s="63"/>
      <c r="AG271" s="63"/>
      <c r="AH271" s="63"/>
      <c r="AI271" s="63"/>
      <c r="AJ271" s="63"/>
      <c r="AK271" s="63"/>
      <c r="AL271" s="63"/>
      <c r="AM271" s="63"/>
      <c r="AN271" s="63"/>
      <c r="AO271" s="63"/>
      <c r="AP271" s="63"/>
      <c r="AQ271" s="63"/>
      <c r="AR271" s="63"/>
      <c r="AS271" s="63"/>
      <c r="AT271" s="63"/>
      <c r="AU271" s="63"/>
      <c r="AV271" s="63"/>
      <c r="AW271" s="63"/>
      <c r="AX271" s="63"/>
      <c r="AY271" s="63"/>
      <c r="AZ271" s="63"/>
      <c r="BA271" s="63"/>
      <c r="BB271" s="63"/>
      <c r="BC271" s="63"/>
      <c r="BD271" s="63"/>
      <c r="BE271" s="63"/>
      <c r="BF271" s="63"/>
      <c r="BG271" s="63"/>
      <c r="BH271" s="63"/>
      <c r="BI271" s="63"/>
      <c r="BJ271" s="63"/>
      <c r="BK271" s="63"/>
      <c r="BL271" s="63"/>
      <c r="BM271" s="63"/>
      <c r="BN271" s="63"/>
      <c r="BZ271" s="61"/>
      <c r="CA271" s="45"/>
      <c r="CZ271" s="45"/>
      <c r="DA271" s="45"/>
      <c r="DB271" s="45"/>
      <c r="DC271" s="45"/>
    </row>
    <row r="272" spans="12:107" s="31" customFormat="1" ht="11.25" customHeight="1" x14ac:dyDescent="0.25">
      <c r="L272" s="59"/>
      <c r="M272" s="17"/>
      <c r="N272" s="65"/>
      <c r="O272" s="65"/>
      <c r="P272" s="62"/>
      <c r="Q272" s="63"/>
      <c r="R272" s="63"/>
      <c r="S272" s="63"/>
      <c r="T272" s="63"/>
      <c r="U272" s="63"/>
      <c r="V272" s="63"/>
      <c r="W272" s="63"/>
      <c r="X272" s="63"/>
      <c r="Y272" s="63"/>
      <c r="Z272" s="63"/>
      <c r="AA272" s="63"/>
      <c r="AB272" s="63"/>
      <c r="AC272" s="63"/>
      <c r="AD272" s="63"/>
      <c r="AE272" s="63"/>
      <c r="AF272" s="63"/>
      <c r="AG272" s="63"/>
      <c r="AH272" s="63"/>
      <c r="AI272" s="63"/>
      <c r="AJ272" s="63"/>
      <c r="AK272" s="63"/>
      <c r="AL272" s="63"/>
      <c r="AM272" s="63"/>
      <c r="AN272" s="63"/>
      <c r="AO272" s="63"/>
      <c r="AP272" s="63"/>
      <c r="AQ272" s="63"/>
      <c r="AR272" s="63"/>
      <c r="AS272" s="63"/>
      <c r="AT272" s="63"/>
      <c r="AU272" s="63"/>
      <c r="AV272" s="63"/>
      <c r="AW272" s="63"/>
      <c r="AX272" s="63"/>
      <c r="AY272" s="63"/>
      <c r="AZ272" s="63"/>
      <c r="BA272" s="63"/>
      <c r="BB272" s="63"/>
      <c r="BC272" s="63"/>
      <c r="BD272" s="63"/>
      <c r="BE272" s="63"/>
      <c r="BF272" s="63"/>
      <c r="BG272" s="63"/>
      <c r="BH272" s="63"/>
      <c r="BI272" s="63"/>
      <c r="BJ272" s="63"/>
      <c r="BK272" s="63"/>
      <c r="BL272" s="63"/>
      <c r="BM272" s="63"/>
      <c r="BN272" s="63"/>
      <c r="BZ272" s="61"/>
      <c r="CA272" s="45"/>
      <c r="CZ272" s="45"/>
      <c r="DA272" s="45"/>
      <c r="DB272" s="45"/>
      <c r="DC272" s="45"/>
    </row>
    <row r="273" spans="12:107" s="31" customFormat="1" ht="11.25" customHeight="1" x14ac:dyDescent="0.25">
      <c r="L273" s="59"/>
      <c r="M273" s="17"/>
      <c r="N273" s="65"/>
      <c r="O273" s="65"/>
      <c r="P273" s="62"/>
      <c r="Q273" s="63"/>
      <c r="R273" s="63"/>
      <c r="S273" s="63"/>
      <c r="T273" s="63"/>
      <c r="U273" s="63"/>
      <c r="V273" s="63"/>
      <c r="W273" s="63"/>
      <c r="X273" s="63"/>
      <c r="Y273" s="63"/>
      <c r="Z273" s="63"/>
      <c r="AA273" s="63"/>
      <c r="AB273" s="63"/>
      <c r="AC273" s="63"/>
      <c r="AD273" s="63"/>
      <c r="AE273" s="63"/>
      <c r="AF273" s="63"/>
      <c r="AG273" s="63"/>
      <c r="AH273" s="63"/>
      <c r="AI273" s="63"/>
      <c r="AJ273" s="63"/>
      <c r="AK273" s="63"/>
      <c r="AL273" s="63"/>
      <c r="AM273" s="63"/>
      <c r="AN273" s="63"/>
      <c r="AO273" s="63"/>
      <c r="AP273" s="63"/>
      <c r="AQ273" s="63"/>
      <c r="AR273" s="63"/>
      <c r="AS273" s="63"/>
      <c r="AT273" s="63"/>
      <c r="AU273" s="63"/>
      <c r="AV273" s="63"/>
      <c r="AW273" s="63"/>
      <c r="AX273" s="63"/>
      <c r="AY273" s="63"/>
      <c r="AZ273" s="63"/>
      <c r="BA273" s="63"/>
      <c r="BB273" s="63"/>
      <c r="BC273" s="63"/>
      <c r="BD273" s="63"/>
      <c r="BE273" s="63"/>
      <c r="BF273" s="63"/>
      <c r="BG273" s="63"/>
      <c r="BH273" s="63"/>
      <c r="BI273" s="63"/>
      <c r="BJ273" s="63"/>
      <c r="BK273" s="63"/>
      <c r="BL273" s="63"/>
      <c r="BM273" s="63"/>
      <c r="BN273" s="63"/>
      <c r="BZ273" s="61"/>
      <c r="CA273" s="45"/>
      <c r="CZ273" s="45"/>
      <c r="DA273" s="45"/>
      <c r="DB273" s="45"/>
      <c r="DC273" s="45"/>
    </row>
    <row r="274" spans="12:107" s="31" customFormat="1" ht="11.25" customHeight="1" x14ac:dyDescent="0.25">
      <c r="L274" s="59"/>
      <c r="M274" s="17"/>
      <c r="N274" s="65"/>
      <c r="O274" s="65"/>
      <c r="P274" s="62"/>
      <c r="Q274" s="63"/>
      <c r="R274" s="63"/>
      <c r="S274" s="63"/>
      <c r="T274" s="63"/>
      <c r="U274" s="63"/>
      <c r="V274" s="63"/>
      <c r="W274" s="63"/>
      <c r="X274" s="63"/>
      <c r="Y274" s="63"/>
      <c r="Z274" s="63"/>
      <c r="AA274" s="63"/>
      <c r="AB274" s="63"/>
      <c r="AC274" s="63"/>
      <c r="AD274" s="63"/>
      <c r="AE274" s="63"/>
      <c r="AF274" s="63"/>
      <c r="AG274" s="63"/>
      <c r="AH274" s="63"/>
      <c r="AI274" s="63"/>
      <c r="AJ274" s="63"/>
      <c r="AK274" s="63"/>
      <c r="AL274" s="63"/>
      <c r="AM274" s="63"/>
      <c r="AN274" s="63"/>
      <c r="AO274" s="63"/>
      <c r="AP274" s="63"/>
      <c r="AQ274" s="63"/>
      <c r="AR274" s="63"/>
      <c r="AS274" s="63"/>
      <c r="AT274" s="63"/>
      <c r="AU274" s="63"/>
      <c r="AV274" s="63"/>
      <c r="AW274" s="63"/>
      <c r="AX274" s="63"/>
      <c r="AY274" s="63"/>
      <c r="AZ274" s="63"/>
      <c r="BA274" s="63"/>
      <c r="BB274" s="63"/>
      <c r="BC274" s="63"/>
      <c r="BD274" s="63"/>
      <c r="BE274" s="63"/>
      <c r="BF274" s="63"/>
      <c r="BG274" s="63"/>
      <c r="BH274" s="63"/>
      <c r="BI274" s="63"/>
      <c r="BJ274" s="63"/>
      <c r="BK274" s="63"/>
      <c r="BL274" s="63"/>
      <c r="BM274" s="63"/>
      <c r="BN274" s="63"/>
      <c r="BZ274" s="61"/>
      <c r="CA274" s="45"/>
      <c r="CZ274" s="45"/>
      <c r="DA274" s="45"/>
      <c r="DB274" s="45"/>
      <c r="DC274" s="45"/>
    </row>
    <row r="275" spans="12:107" s="31" customFormat="1" ht="11.25" customHeight="1" x14ac:dyDescent="0.25">
      <c r="L275" s="59"/>
      <c r="M275" s="17"/>
      <c r="N275" s="65"/>
      <c r="O275" s="65"/>
      <c r="P275" s="62"/>
      <c r="Q275" s="63"/>
      <c r="R275" s="63"/>
      <c r="S275" s="63"/>
      <c r="T275" s="63"/>
      <c r="U275" s="63"/>
      <c r="V275" s="63"/>
      <c r="W275" s="63"/>
      <c r="X275" s="63"/>
      <c r="Y275" s="63"/>
      <c r="Z275" s="63"/>
      <c r="AA275" s="63"/>
      <c r="AB275" s="63"/>
      <c r="AC275" s="63"/>
      <c r="AD275" s="63"/>
      <c r="AE275" s="63"/>
      <c r="AF275" s="63"/>
      <c r="AG275" s="63"/>
      <c r="AH275" s="63"/>
      <c r="AI275" s="63"/>
      <c r="AJ275" s="63"/>
      <c r="AK275" s="63"/>
      <c r="AL275" s="63"/>
      <c r="AM275" s="63"/>
      <c r="AN275" s="63"/>
      <c r="AO275" s="63"/>
      <c r="AP275" s="63"/>
      <c r="AQ275" s="63"/>
      <c r="AR275" s="63"/>
      <c r="AS275" s="63"/>
      <c r="AT275" s="63"/>
      <c r="AU275" s="63"/>
      <c r="AV275" s="63"/>
      <c r="AW275" s="63"/>
      <c r="AX275" s="63"/>
      <c r="AY275" s="63"/>
      <c r="AZ275" s="63"/>
      <c r="BA275" s="63"/>
      <c r="BB275" s="63"/>
      <c r="BC275" s="63"/>
      <c r="BD275" s="63"/>
      <c r="BE275" s="63"/>
      <c r="BF275" s="63"/>
      <c r="BG275" s="63"/>
      <c r="BH275" s="63"/>
      <c r="BI275" s="63"/>
      <c r="BJ275" s="63"/>
      <c r="BK275" s="63"/>
      <c r="BL275" s="63"/>
      <c r="BM275" s="63"/>
      <c r="BN275" s="63"/>
      <c r="BZ275" s="61"/>
      <c r="CA275" s="45"/>
      <c r="CZ275" s="45"/>
      <c r="DA275" s="45"/>
      <c r="DB275" s="45"/>
      <c r="DC275" s="45"/>
    </row>
    <row r="276" spans="12:107" s="31" customFormat="1" ht="11.25" customHeight="1" x14ac:dyDescent="0.25">
      <c r="L276" s="59"/>
      <c r="M276" s="17"/>
      <c r="N276" s="65"/>
      <c r="O276" s="65"/>
      <c r="P276" s="62"/>
      <c r="Q276" s="63"/>
      <c r="R276" s="63"/>
      <c r="S276" s="63"/>
      <c r="T276" s="63"/>
      <c r="U276" s="63"/>
      <c r="V276" s="63"/>
      <c r="W276" s="63"/>
      <c r="X276" s="63"/>
      <c r="Y276" s="63"/>
      <c r="Z276" s="63"/>
      <c r="AA276" s="63"/>
      <c r="AB276" s="63"/>
      <c r="AC276" s="63"/>
      <c r="AD276" s="63"/>
      <c r="AE276" s="63"/>
      <c r="AF276" s="63"/>
      <c r="AG276" s="63"/>
      <c r="AH276" s="63"/>
      <c r="AI276" s="63"/>
      <c r="AJ276" s="63"/>
      <c r="AK276" s="63"/>
      <c r="AL276" s="63"/>
      <c r="AM276" s="63"/>
      <c r="AN276" s="63"/>
      <c r="AO276" s="63"/>
      <c r="AP276" s="63"/>
      <c r="AQ276" s="63"/>
      <c r="AR276" s="63"/>
      <c r="AS276" s="63"/>
      <c r="AT276" s="63"/>
      <c r="AU276" s="63"/>
      <c r="AV276" s="63"/>
      <c r="AW276" s="63"/>
      <c r="AX276" s="63"/>
      <c r="AY276" s="63"/>
      <c r="AZ276" s="63"/>
      <c r="BA276" s="63"/>
      <c r="BB276" s="63"/>
      <c r="BC276" s="63"/>
      <c r="BD276" s="63"/>
      <c r="BE276" s="63"/>
      <c r="BF276" s="63"/>
      <c r="BG276" s="63"/>
      <c r="BH276" s="63"/>
      <c r="BI276" s="63"/>
      <c r="BJ276" s="63"/>
      <c r="BK276" s="63"/>
      <c r="BL276" s="63"/>
      <c r="BM276" s="63"/>
      <c r="BN276" s="63"/>
      <c r="BZ276" s="61"/>
      <c r="CA276" s="45"/>
      <c r="CZ276" s="45"/>
      <c r="DA276" s="45"/>
      <c r="DB276" s="45"/>
      <c r="DC276" s="45"/>
    </row>
    <row r="277" spans="12:107" s="31" customFormat="1" ht="11.25" customHeight="1" x14ac:dyDescent="0.25">
      <c r="L277" s="59"/>
      <c r="M277" s="17"/>
      <c r="N277" s="65"/>
      <c r="O277" s="65"/>
      <c r="P277" s="62"/>
      <c r="Q277" s="63"/>
      <c r="R277" s="63"/>
      <c r="S277" s="63"/>
      <c r="T277" s="63"/>
      <c r="U277" s="63"/>
      <c r="V277" s="63"/>
      <c r="W277" s="63"/>
      <c r="X277" s="63"/>
      <c r="Y277" s="63"/>
      <c r="Z277" s="63"/>
      <c r="AA277" s="63"/>
      <c r="AB277" s="63"/>
      <c r="AC277" s="63"/>
      <c r="AD277" s="63"/>
      <c r="AE277" s="63"/>
      <c r="AF277" s="63"/>
      <c r="AG277" s="63"/>
      <c r="AH277" s="63"/>
      <c r="AI277" s="63"/>
      <c r="AJ277" s="63"/>
      <c r="AK277" s="63"/>
      <c r="AL277" s="63"/>
      <c r="AM277" s="63"/>
      <c r="AN277" s="63"/>
      <c r="AO277" s="63"/>
      <c r="AP277" s="63"/>
      <c r="AQ277" s="63"/>
      <c r="AR277" s="63"/>
      <c r="AS277" s="63"/>
      <c r="AT277" s="63"/>
      <c r="AU277" s="63"/>
      <c r="AV277" s="63"/>
      <c r="AW277" s="63"/>
      <c r="AX277" s="63"/>
      <c r="AY277" s="63"/>
      <c r="AZ277" s="63"/>
      <c r="BA277" s="63"/>
      <c r="BB277" s="63"/>
      <c r="BC277" s="63"/>
      <c r="BD277" s="63"/>
      <c r="BE277" s="63"/>
      <c r="BF277" s="63"/>
      <c r="BG277" s="63"/>
      <c r="BH277" s="63"/>
      <c r="BI277" s="63"/>
      <c r="BJ277" s="63"/>
      <c r="BK277" s="63"/>
      <c r="BL277" s="63"/>
      <c r="BM277" s="63"/>
      <c r="BN277" s="63"/>
      <c r="BZ277" s="61"/>
      <c r="CA277" s="45"/>
      <c r="CZ277" s="45"/>
      <c r="DA277" s="45"/>
      <c r="DB277" s="45"/>
      <c r="DC277" s="45"/>
    </row>
    <row r="278" spans="12:107" s="31" customFormat="1" ht="11.25" customHeight="1" x14ac:dyDescent="0.25">
      <c r="L278" s="59"/>
      <c r="M278" s="17"/>
      <c r="N278" s="65"/>
      <c r="O278" s="65"/>
      <c r="P278" s="62"/>
      <c r="Q278" s="63"/>
      <c r="R278" s="63"/>
      <c r="S278" s="63"/>
      <c r="T278" s="63"/>
      <c r="U278" s="63"/>
      <c r="V278" s="63"/>
      <c r="W278" s="63"/>
      <c r="X278" s="63"/>
      <c r="Y278" s="63"/>
      <c r="Z278" s="63"/>
      <c r="AA278" s="63"/>
      <c r="AB278" s="63"/>
      <c r="AC278" s="63"/>
      <c r="AD278" s="63"/>
      <c r="AE278" s="63"/>
      <c r="AF278" s="63"/>
      <c r="AG278" s="63"/>
      <c r="AH278" s="63"/>
      <c r="AI278" s="63"/>
      <c r="AJ278" s="63"/>
      <c r="AK278" s="63"/>
      <c r="AL278" s="63"/>
      <c r="AM278" s="63"/>
      <c r="AN278" s="63"/>
      <c r="AO278" s="63"/>
      <c r="AP278" s="63"/>
      <c r="AQ278" s="63"/>
      <c r="AR278" s="63"/>
      <c r="AS278" s="63"/>
      <c r="AT278" s="63"/>
      <c r="AU278" s="63"/>
      <c r="AV278" s="63"/>
      <c r="AW278" s="63"/>
      <c r="AX278" s="63"/>
      <c r="AY278" s="63"/>
      <c r="AZ278" s="63"/>
      <c r="BA278" s="63"/>
      <c r="BB278" s="63"/>
      <c r="BC278" s="63"/>
      <c r="BD278" s="63"/>
      <c r="BE278" s="63"/>
      <c r="BF278" s="63"/>
      <c r="BG278" s="63"/>
      <c r="BH278" s="63"/>
      <c r="BI278" s="63"/>
      <c r="BJ278" s="63"/>
      <c r="BK278" s="63"/>
      <c r="BL278" s="63"/>
      <c r="BM278" s="63"/>
      <c r="BN278" s="63"/>
      <c r="BZ278" s="61"/>
      <c r="CA278" s="45"/>
      <c r="CZ278" s="45"/>
      <c r="DA278" s="45"/>
      <c r="DB278" s="45"/>
      <c r="DC278" s="45"/>
    </row>
    <row r="279" spans="12:107" s="31" customFormat="1" ht="11.25" customHeight="1" x14ac:dyDescent="0.25">
      <c r="L279" s="59"/>
      <c r="M279" s="17"/>
      <c r="N279" s="65"/>
      <c r="O279" s="65"/>
      <c r="P279" s="62"/>
      <c r="Q279" s="63"/>
      <c r="R279" s="63"/>
      <c r="S279" s="63"/>
      <c r="T279" s="63"/>
      <c r="U279" s="63"/>
      <c r="V279" s="63"/>
      <c r="W279" s="63"/>
      <c r="X279" s="63"/>
      <c r="Y279" s="63"/>
      <c r="Z279" s="63"/>
      <c r="AA279" s="63"/>
      <c r="AB279" s="63"/>
      <c r="AC279" s="63"/>
      <c r="AD279" s="63"/>
      <c r="AE279" s="63"/>
      <c r="AF279" s="63"/>
      <c r="AG279" s="63"/>
      <c r="AH279" s="63"/>
      <c r="AI279" s="63"/>
      <c r="AJ279" s="63"/>
      <c r="AK279" s="63"/>
      <c r="AL279" s="63"/>
      <c r="AM279" s="63"/>
      <c r="AN279" s="63"/>
      <c r="AO279" s="63"/>
      <c r="AP279" s="63"/>
      <c r="AQ279" s="63"/>
      <c r="AR279" s="63"/>
      <c r="AS279" s="63"/>
      <c r="AT279" s="63"/>
      <c r="AU279" s="63"/>
      <c r="AV279" s="63"/>
      <c r="AW279" s="63"/>
      <c r="AX279" s="63"/>
      <c r="AY279" s="63"/>
      <c r="AZ279" s="63"/>
      <c r="BA279" s="63"/>
      <c r="BB279" s="63"/>
      <c r="BC279" s="63"/>
      <c r="BD279" s="63"/>
      <c r="BE279" s="63"/>
      <c r="BF279" s="63"/>
      <c r="BG279" s="63"/>
      <c r="BH279" s="63"/>
      <c r="BI279" s="63"/>
      <c r="BJ279" s="63"/>
      <c r="BK279" s="63"/>
      <c r="BL279" s="63"/>
      <c r="BM279" s="63"/>
      <c r="BN279" s="63"/>
      <c r="BZ279" s="61"/>
      <c r="CA279" s="45"/>
      <c r="CZ279" s="45"/>
      <c r="DA279" s="45"/>
      <c r="DB279" s="45"/>
      <c r="DC279" s="45"/>
    </row>
    <row r="280" spans="12:107" s="31" customFormat="1" ht="11.25" customHeight="1" x14ac:dyDescent="0.25">
      <c r="L280" s="59"/>
      <c r="M280" s="17"/>
      <c r="N280" s="65"/>
      <c r="O280" s="65"/>
      <c r="P280" s="62"/>
      <c r="Q280" s="63"/>
      <c r="R280" s="63"/>
      <c r="S280" s="63"/>
      <c r="T280" s="63"/>
      <c r="U280" s="63"/>
      <c r="V280" s="63"/>
      <c r="W280" s="63"/>
      <c r="X280" s="63"/>
      <c r="Y280" s="63"/>
      <c r="Z280" s="63"/>
      <c r="AA280" s="63"/>
      <c r="AB280" s="63"/>
      <c r="AC280" s="63"/>
      <c r="AD280" s="63"/>
      <c r="AE280" s="63"/>
      <c r="AF280" s="63"/>
      <c r="AG280" s="63"/>
      <c r="AH280" s="63"/>
      <c r="AI280" s="63"/>
      <c r="AJ280" s="63"/>
      <c r="AK280" s="63"/>
      <c r="AL280" s="63"/>
      <c r="AM280" s="63"/>
      <c r="AN280" s="63"/>
      <c r="AO280" s="63"/>
      <c r="AP280" s="63"/>
      <c r="AQ280" s="63"/>
      <c r="AR280" s="63"/>
      <c r="AS280" s="63"/>
      <c r="AT280" s="63"/>
      <c r="AU280" s="63"/>
      <c r="AV280" s="63"/>
      <c r="AW280" s="63"/>
      <c r="AX280" s="63"/>
      <c r="AY280" s="63"/>
      <c r="AZ280" s="63"/>
      <c r="BA280" s="63"/>
      <c r="BB280" s="63"/>
      <c r="BC280" s="63"/>
      <c r="BD280" s="63"/>
      <c r="BE280" s="63"/>
      <c r="BF280" s="63"/>
      <c r="BG280" s="63"/>
      <c r="BH280" s="63"/>
      <c r="BI280" s="63"/>
      <c r="BJ280" s="63"/>
      <c r="BK280" s="63"/>
      <c r="BL280" s="63"/>
      <c r="BM280" s="63"/>
      <c r="BN280" s="63"/>
      <c r="BZ280" s="61"/>
      <c r="CA280" s="45"/>
      <c r="CZ280" s="45"/>
      <c r="DA280" s="45"/>
      <c r="DB280" s="45"/>
      <c r="DC280" s="45"/>
    </row>
    <row r="281" spans="12:107" s="31" customFormat="1" ht="11.25" customHeight="1" x14ac:dyDescent="0.25">
      <c r="L281" s="59"/>
      <c r="M281" s="17"/>
      <c r="N281" s="65"/>
      <c r="O281" s="65"/>
      <c r="P281" s="62"/>
      <c r="Q281" s="63"/>
      <c r="R281" s="63"/>
      <c r="S281" s="63"/>
      <c r="T281" s="63"/>
      <c r="U281" s="63"/>
      <c r="V281" s="63"/>
      <c r="W281" s="63"/>
      <c r="X281" s="63"/>
      <c r="Y281" s="63"/>
      <c r="Z281" s="63"/>
      <c r="AA281" s="63"/>
      <c r="AB281" s="63"/>
      <c r="AC281" s="63"/>
      <c r="AD281" s="63"/>
      <c r="AE281" s="63"/>
      <c r="AF281" s="63"/>
      <c r="AG281" s="63"/>
      <c r="AH281" s="63"/>
      <c r="AI281" s="63"/>
      <c r="AJ281" s="63"/>
      <c r="AK281" s="63"/>
      <c r="AL281" s="63"/>
      <c r="AM281" s="63"/>
      <c r="AN281" s="63"/>
      <c r="AO281" s="63"/>
      <c r="AP281" s="63"/>
      <c r="AQ281" s="63"/>
      <c r="AR281" s="63"/>
      <c r="AS281" s="63"/>
      <c r="AT281" s="63"/>
      <c r="AU281" s="63"/>
      <c r="AV281" s="63"/>
      <c r="AW281" s="63"/>
      <c r="AX281" s="63"/>
      <c r="AY281" s="63"/>
      <c r="AZ281" s="63"/>
      <c r="BA281" s="63"/>
      <c r="BB281" s="63"/>
      <c r="BC281" s="63"/>
      <c r="BD281" s="63"/>
      <c r="BE281" s="63"/>
      <c r="BF281" s="63"/>
      <c r="BG281" s="63"/>
      <c r="BH281" s="63"/>
      <c r="BI281" s="63"/>
      <c r="BJ281" s="63"/>
      <c r="BK281" s="63"/>
      <c r="BL281" s="63"/>
      <c r="BM281" s="63"/>
      <c r="BN281" s="63"/>
      <c r="BZ281" s="61"/>
      <c r="CA281" s="45"/>
      <c r="CZ281" s="45"/>
      <c r="DA281" s="45"/>
      <c r="DB281" s="45"/>
      <c r="DC281" s="45"/>
    </row>
    <row r="282" spans="12:107" s="31" customFormat="1" ht="11.25" customHeight="1" x14ac:dyDescent="0.25">
      <c r="L282" s="59"/>
      <c r="M282" s="17"/>
      <c r="N282" s="65"/>
      <c r="O282" s="65"/>
      <c r="P282" s="62"/>
      <c r="Q282" s="63"/>
      <c r="R282" s="63"/>
      <c r="S282" s="63"/>
      <c r="T282" s="63"/>
      <c r="U282" s="63"/>
      <c r="V282" s="63"/>
      <c r="W282" s="63"/>
      <c r="X282" s="63"/>
      <c r="Y282" s="63"/>
      <c r="Z282" s="63"/>
      <c r="AA282" s="63"/>
      <c r="AB282" s="63"/>
      <c r="AC282" s="63"/>
      <c r="AD282" s="63"/>
      <c r="AE282" s="63"/>
      <c r="AF282" s="63"/>
      <c r="AG282" s="63"/>
      <c r="AH282" s="63"/>
      <c r="AI282" s="63"/>
      <c r="AJ282" s="63"/>
      <c r="AK282" s="63"/>
      <c r="AL282" s="63"/>
      <c r="AM282" s="63"/>
      <c r="AN282" s="63"/>
      <c r="AO282" s="63"/>
      <c r="AP282" s="63"/>
      <c r="AQ282" s="63"/>
      <c r="AR282" s="63"/>
      <c r="AS282" s="63"/>
      <c r="AT282" s="63"/>
      <c r="AU282" s="63"/>
      <c r="AV282" s="63"/>
      <c r="AW282" s="63"/>
      <c r="AX282" s="63"/>
      <c r="AY282" s="63"/>
      <c r="AZ282" s="63"/>
      <c r="BA282" s="63"/>
      <c r="BB282" s="63"/>
      <c r="BC282" s="63"/>
      <c r="BD282" s="63"/>
      <c r="BE282" s="63"/>
      <c r="BF282" s="63"/>
      <c r="BG282" s="63"/>
      <c r="BH282" s="63"/>
      <c r="BI282" s="63"/>
      <c r="BJ282" s="63"/>
      <c r="BK282" s="63"/>
      <c r="BL282" s="63"/>
      <c r="BM282" s="63"/>
      <c r="BN282" s="63"/>
      <c r="BZ282" s="61"/>
      <c r="CA282" s="45"/>
      <c r="CZ282" s="45"/>
      <c r="DA282" s="45"/>
      <c r="DB282" s="45"/>
      <c r="DC282" s="45"/>
    </row>
    <row r="283" spans="12:107" s="31" customFormat="1" ht="11.25" customHeight="1" x14ac:dyDescent="0.25">
      <c r="L283" s="59"/>
      <c r="M283" s="17"/>
      <c r="N283" s="65"/>
      <c r="O283" s="65"/>
      <c r="P283" s="62"/>
      <c r="Q283" s="63"/>
      <c r="R283" s="63"/>
      <c r="S283" s="63"/>
      <c r="T283" s="63"/>
      <c r="U283" s="63"/>
      <c r="V283" s="63"/>
      <c r="W283" s="63"/>
      <c r="X283" s="63"/>
      <c r="Y283" s="63"/>
      <c r="Z283" s="63"/>
      <c r="AA283" s="63"/>
      <c r="AB283" s="63"/>
      <c r="AC283" s="63"/>
      <c r="AD283" s="63"/>
      <c r="AE283" s="63"/>
      <c r="AF283" s="63"/>
      <c r="AG283" s="63"/>
      <c r="AH283" s="63"/>
      <c r="AI283" s="63"/>
      <c r="AJ283" s="63"/>
      <c r="AK283" s="63"/>
      <c r="AL283" s="63"/>
      <c r="AM283" s="63"/>
      <c r="AN283" s="63"/>
      <c r="AO283" s="63"/>
      <c r="AP283" s="63"/>
      <c r="AQ283" s="63"/>
      <c r="AR283" s="63"/>
      <c r="AS283" s="63"/>
      <c r="AT283" s="63"/>
      <c r="AU283" s="63"/>
      <c r="AV283" s="63"/>
      <c r="AW283" s="63"/>
      <c r="AX283" s="63"/>
      <c r="AY283" s="63"/>
      <c r="AZ283" s="63"/>
      <c r="BA283" s="63"/>
      <c r="BB283" s="63"/>
      <c r="BC283" s="63"/>
      <c r="BD283" s="63"/>
      <c r="BE283" s="63"/>
      <c r="BF283" s="63"/>
      <c r="BG283" s="63"/>
      <c r="BH283" s="63"/>
      <c r="BI283" s="63"/>
      <c r="BJ283" s="63"/>
      <c r="BK283" s="63"/>
      <c r="BL283" s="63"/>
      <c r="BM283" s="63"/>
      <c r="BN283" s="63"/>
      <c r="BZ283" s="61"/>
      <c r="CA283" s="45"/>
      <c r="CZ283" s="45"/>
      <c r="DA283" s="45"/>
      <c r="DB283" s="45"/>
      <c r="DC283" s="45"/>
    </row>
    <row r="284" spans="12:107" s="31" customFormat="1" ht="11.25" customHeight="1" x14ac:dyDescent="0.25">
      <c r="L284" s="59"/>
      <c r="M284" s="17"/>
      <c r="N284" s="65"/>
      <c r="O284" s="65"/>
      <c r="P284" s="62"/>
      <c r="Q284" s="63"/>
      <c r="R284" s="63"/>
      <c r="S284" s="63"/>
      <c r="T284" s="63"/>
      <c r="U284" s="63"/>
      <c r="V284" s="63"/>
      <c r="W284" s="63"/>
      <c r="X284" s="63"/>
      <c r="Y284" s="63"/>
      <c r="Z284" s="63"/>
      <c r="AA284" s="63"/>
      <c r="AB284" s="63"/>
      <c r="AC284" s="63"/>
      <c r="AD284" s="63"/>
      <c r="AE284" s="63"/>
      <c r="AF284" s="63"/>
      <c r="AG284" s="63"/>
      <c r="AH284" s="63"/>
      <c r="AI284" s="63"/>
      <c r="AJ284" s="63"/>
      <c r="AK284" s="63"/>
      <c r="AL284" s="63"/>
      <c r="AM284" s="63"/>
      <c r="AN284" s="63"/>
      <c r="AO284" s="63"/>
      <c r="AP284" s="63"/>
      <c r="AQ284" s="63"/>
      <c r="AR284" s="63"/>
      <c r="AS284" s="63"/>
      <c r="AT284" s="63"/>
      <c r="AU284" s="63"/>
      <c r="AV284" s="63"/>
      <c r="AW284" s="63"/>
      <c r="AX284" s="63"/>
      <c r="AY284" s="63"/>
      <c r="AZ284" s="63"/>
      <c r="BA284" s="63"/>
      <c r="BB284" s="63"/>
      <c r="BC284" s="63"/>
      <c r="BD284" s="63"/>
      <c r="BE284" s="63"/>
      <c r="BF284" s="63"/>
      <c r="BG284" s="63"/>
      <c r="BH284" s="63"/>
      <c r="BI284" s="63"/>
      <c r="BJ284" s="63"/>
      <c r="BK284" s="63"/>
      <c r="BL284" s="63"/>
      <c r="BM284" s="63"/>
      <c r="BN284" s="63"/>
      <c r="BZ284" s="61"/>
      <c r="CA284" s="45"/>
      <c r="CZ284" s="45"/>
      <c r="DA284" s="45"/>
      <c r="DB284" s="45"/>
      <c r="DC284" s="45"/>
    </row>
    <row r="285" spans="12:107" s="31" customFormat="1" ht="11.25" customHeight="1" x14ac:dyDescent="0.25">
      <c r="L285" s="59"/>
      <c r="M285" s="17"/>
      <c r="N285" s="65"/>
      <c r="O285" s="65"/>
      <c r="P285" s="62"/>
      <c r="Q285" s="63"/>
      <c r="R285" s="63"/>
      <c r="S285" s="63"/>
      <c r="T285" s="63"/>
      <c r="U285" s="63"/>
      <c r="V285" s="63"/>
      <c r="W285" s="63"/>
      <c r="X285" s="63"/>
      <c r="Y285" s="63"/>
      <c r="Z285" s="63"/>
      <c r="AA285" s="63"/>
      <c r="AB285" s="63"/>
      <c r="AC285" s="63"/>
      <c r="AD285" s="63"/>
      <c r="AE285" s="63"/>
      <c r="AF285" s="63"/>
      <c r="AG285" s="63"/>
      <c r="AH285" s="63"/>
      <c r="AI285" s="63"/>
      <c r="AJ285" s="63"/>
      <c r="AK285" s="63"/>
      <c r="AL285" s="63"/>
      <c r="AM285" s="63"/>
      <c r="AN285" s="63"/>
      <c r="AO285" s="63"/>
      <c r="AP285" s="63"/>
      <c r="AQ285" s="63"/>
      <c r="AR285" s="63"/>
      <c r="AS285" s="63"/>
      <c r="AT285" s="63"/>
      <c r="AU285" s="63"/>
      <c r="AV285" s="63"/>
      <c r="AW285" s="63"/>
      <c r="AX285" s="63"/>
      <c r="AY285" s="63"/>
      <c r="AZ285" s="63"/>
      <c r="BA285" s="63"/>
      <c r="BB285" s="63"/>
      <c r="BC285" s="63"/>
      <c r="BD285" s="63"/>
      <c r="BE285" s="63"/>
      <c r="BF285" s="63"/>
      <c r="BG285" s="63"/>
      <c r="BH285" s="63"/>
      <c r="BI285" s="63"/>
      <c r="BJ285" s="63"/>
      <c r="BK285" s="63"/>
      <c r="BL285" s="63"/>
      <c r="BM285" s="63"/>
      <c r="BN285" s="63"/>
      <c r="BZ285" s="61"/>
      <c r="CA285" s="45"/>
      <c r="CZ285" s="45"/>
      <c r="DA285" s="45"/>
      <c r="DB285" s="45"/>
      <c r="DC285" s="45"/>
    </row>
    <row r="286" spans="12:107" s="31" customFormat="1" ht="11.25" customHeight="1" x14ac:dyDescent="0.25">
      <c r="L286" s="59"/>
      <c r="M286" s="17"/>
      <c r="N286" s="65"/>
      <c r="O286" s="65"/>
      <c r="P286" s="62"/>
      <c r="Q286" s="63"/>
      <c r="R286" s="63"/>
      <c r="S286" s="63"/>
      <c r="T286" s="63"/>
      <c r="U286" s="63"/>
      <c r="V286" s="63"/>
      <c r="W286" s="63"/>
      <c r="X286" s="63"/>
      <c r="Y286" s="63"/>
      <c r="Z286" s="63"/>
      <c r="AA286" s="63"/>
      <c r="AB286" s="63"/>
      <c r="AC286" s="63"/>
      <c r="AD286" s="63"/>
      <c r="AE286" s="63"/>
      <c r="AF286" s="63"/>
      <c r="AG286" s="63"/>
      <c r="AH286" s="63"/>
      <c r="AI286" s="63"/>
      <c r="AJ286" s="63"/>
      <c r="AK286" s="63"/>
      <c r="AL286" s="63"/>
      <c r="AM286" s="63"/>
      <c r="AN286" s="63"/>
      <c r="AO286" s="63"/>
      <c r="AP286" s="63"/>
      <c r="AQ286" s="63"/>
      <c r="AR286" s="63"/>
      <c r="AS286" s="63"/>
      <c r="AT286" s="63"/>
      <c r="AU286" s="63"/>
      <c r="AV286" s="63"/>
      <c r="AW286" s="63"/>
      <c r="AX286" s="63"/>
      <c r="AY286" s="63"/>
      <c r="AZ286" s="63"/>
      <c r="BA286" s="63"/>
      <c r="BB286" s="63"/>
      <c r="BC286" s="63"/>
      <c r="BD286" s="63"/>
      <c r="BE286" s="63"/>
      <c r="BF286" s="63"/>
      <c r="BG286" s="63"/>
      <c r="BH286" s="63"/>
      <c r="BI286" s="63"/>
      <c r="BJ286" s="63"/>
      <c r="BK286" s="63"/>
      <c r="BL286" s="63"/>
      <c r="BM286" s="63"/>
      <c r="BN286" s="63"/>
      <c r="BZ286" s="61"/>
      <c r="CA286" s="45"/>
      <c r="CZ286" s="45"/>
      <c r="DA286" s="45"/>
      <c r="DB286" s="45"/>
      <c r="DC286" s="45"/>
    </row>
    <row r="287" spans="12:107" s="31" customFormat="1" ht="11.25" customHeight="1" x14ac:dyDescent="0.25">
      <c r="L287" s="59"/>
      <c r="M287" s="17"/>
      <c r="N287" s="65"/>
      <c r="O287" s="65"/>
      <c r="P287" s="62"/>
      <c r="Q287" s="63"/>
      <c r="R287" s="63"/>
      <c r="S287" s="63"/>
      <c r="T287" s="63"/>
      <c r="U287" s="63"/>
      <c r="V287" s="63"/>
      <c r="W287" s="63"/>
      <c r="X287" s="63"/>
      <c r="Y287" s="63"/>
      <c r="Z287" s="63"/>
      <c r="AA287" s="63"/>
      <c r="AB287" s="63"/>
      <c r="AC287" s="63"/>
      <c r="AD287" s="63"/>
      <c r="AE287" s="63"/>
      <c r="AF287" s="63"/>
      <c r="AG287" s="63"/>
      <c r="AH287" s="63"/>
      <c r="AI287" s="63"/>
      <c r="AJ287" s="63"/>
      <c r="AK287" s="63"/>
      <c r="AL287" s="63"/>
      <c r="AM287" s="63"/>
      <c r="AN287" s="63"/>
      <c r="AO287" s="63"/>
      <c r="AP287" s="63"/>
      <c r="AQ287" s="63"/>
      <c r="AR287" s="63"/>
      <c r="AS287" s="63"/>
      <c r="AT287" s="63"/>
      <c r="AU287" s="63"/>
      <c r="AV287" s="63"/>
      <c r="AW287" s="63"/>
      <c r="AX287" s="63"/>
      <c r="AY287" s="63"/>
      <c r="AZ287" s="63"/>
      <c r="BA287" s="63"/>
      <c r="BB287" s="63"/>
      <c r="BC287" s="63"/>
      <c r="BD287" s="63"/>
      <c r="BE287" s="63"/>
      <c r="BF287" s="63"/>
      <c r="BG287" s="63"/>
      <c r="BH287" s="63"/>
      <c r="BI287" s="63"/>
      <c r="BJ287" s="63"/>
      <c r="BK287" s="63"/>
      <c r="BL287" s="63"/>
      <c r="BM287" s="63"/>
      <c r="BN287" s="63"/>
      <c r="BZ287" s="61"/>
      <c r="CA287" s="45"/>
      <c r="CZ287" s="45"/>
      <c r="DA287" s="45"/>
      <c r="DB287" s="45"/>
      <c r="DC287" s="45"/>
    </row>
    <row r="288" spans="12:107" s="31" customFormat="1" ht="11.25" customHeight="1" x14ac:dyDescent="0.25">
      <c r="L288" s="59"/>
      <c r="M288" s="17"/>
      <c r="N288" s="65"/>
      <c r="O288" s="65"/>
      <c r="P288" s="62"/>
      <c r="Q288" s="63"/>
      <c r="R288" s="63"/>
      <c r="S288" s="63"/>
      <c r="T288" s="63"/>
      <c r="U288" s="63"/>
      <c r="V288" s="63"/>
      <c r="W288" s="63"/>
      <c r="X288" s="63"/>
      <c r="Y288" s="63"/>
      <c r="Z288" s="63"/>
      <c r="AA288" s="63"/>
      <c r="AB288" s="63"/>
      <c r="AC288" s="63"/>
      <c r="AD288" s="63"/>
      <c r="AE288" s="63"/>
      <c r="AF288" s="63"/>
      <c r="AG288" s="63"/>
      <c r="AH288" s="63"/>
      <c r="AI288" s="63"/>
      <c r="AJ288" s="63"/>
      <c r="AK288" s="63"/>
      <c r="AL288" s="63"/>
      <c r="AM288" s="63"/>
      <c r="AN288" s="63"/>
      <c r="AO288" s="63"/>
      <c r="AP288" s="63"/>
      <c r="AQ288" s="63"/>
      <c r="AR288" s="63"/>
      <c r="AS288" s="63"/>
      <c r="AT288" s="63"/>
      <c r="AU288" s="63"/>
      <c r="AV288" s="63"/>
      <c r="AW288" s="63"/>
      <c r="AX288" s="63"/>
      <c r="AY288" s="63"/>
      <c r="AZ288" s="63"/>
      <c r="BA288" s="63"/>
      <c r="BB288" s="63"/>
      <c r="BC288" s="63"/>
      <c r="BD288" s="63"/>
      <c r="BE288" s="63"/>
      <c r="BF288" s="63"/>
      <c r="BG288" s="63"/>
      <c r="BH288" s="63"/>
      <c r="BI288" s="63"/>
      <c r="BJ288" s="63"/>
      <c r="BK288" s="63"/>
      <c r="BL288" s="63"/>
      <c r="BM288" s="63"/>
      <c r="BN288" s="63"/>
      <c r="BZ288" s="61"/>
      <c r="CA288" s="45"/>
      <c r="CZ288" s="45"/>
      <c r="DA288" s="45"/>
      <c r="DB288" s="45"/>
      <c r="DC288" s="45"/>
    </row>
    <row r="289" spans="12:107" s="31" customFormat="1" ht="11.25" customHeight="1" x14ac:dyDescent="0.25">
      <c r="L289" s="59"/>
      <c r="M289" s="17"/>
      <c r="N289" s="65"/>
      <c r="O289" s="65"/>
      <c r="P289" s="62"/>
      <c r="Q289" s="63"/>
      <c r="R289" s="63"/>
      <c r="S289" s="63"/>
      <c r="T289" s="63"/>
      <c r="U289" s="63"/>
      <c r="V289" s="63"/>
      <c r="W289" s="63"/>
      <c r="X289" s="63"/>
      <c r="Y289" s="63"/>
      <c r="Z289" s="63"/>
      <c r="AA289" s="63"/>
      <c r="AB289" s="63"/>
      <c r="AC289" s="63"/>
      <c r="AD289" s="63"/>
      <c r="AE289" s="63"/>
      <c r="AF289" s="63"/>
      <c r="AG289" s="63"/>
      <c r="AH289" s="63"/>
      <c r="AI289" s="63"/>
      <c r="AJ289" s="63"/>
      <c r="AK289" s="63"/>
      <c r="AL289" s="63"/>
      <c r="AM289" s="63"/>
      <c r="AN289" s="63"/>
      <c r="AO289" s="63"/>
      <c r="AP289" s="63"/>
      <c r="AQ289" s="63"/>
      <c r="AR289" s="63"/>
      <c r="AS289" s="63"/>
      <c r="AT289" s="63"/>
      <c r="AU289" s="63"/>
      <c r="AV289" s="63"/>
      <c r="AW289" s="63"/>
      <c r="AX289" s="63"/>
      <c r="AY289" s="63"/>
      <c r="AZ289" s="63"/>
      <c r="BA289" s="63"/>
      <c r="BB289" s="63"/>
      <c r="BC289" s="63"/>
      <c r="BD289" s="63"/>
      <c r="BE289" s="63"/>
      <c r="BF289" s="63"/>
      <c r="BG289" s="63"/>
      <c r="BH289" s="63"/>
      <c r="BI289" s="63"/>
      <c r="BJ289" s="63"/>
      <c r="BK289" s="63"/>
      <c r="BL289" s="63"/>
      <c r="BM289" s="63"/>
      <c r="BN289" s="63"/>
      <c r="BZ289" s="61"/>
      <c r="CA289" s="45"/>
      <c r="CZ289" s="45"/>
      <c r="DA289" s="45"/>
      <c r="DB289" s="45"/>
      <c r="DC289" s="45"/>
    </row>
    <row r="290" spans="12:107" s="31" customFormat="1" ht="11.25" customHeight="1" x14ac:dyDescent="0.25">
      <c r="L290" s="59"/>
      <c r="M290" s="17"/>
      <c r="N290" s="65"/>
      <c r="O290" s="65"/>
      <c r="P290" s="62"/>
      <c r="Q290" s="63"/>
      <c r="R290" s="63"/>
      <c r="S290" s="63"/>
      <c r="T290" s="63"/>
      <c r="U290" s="63"/>
      <c r="V290" s="63"/>
      <c r="W290" s="63"/>
      <c r="X290" s="63"/>
      <c r="Y290" s="63"/>
      <c r="Z290" s="63"/>
      <c r="AA290" s="63"/>
      <c r="AB290" s="63"/>
      <c r="AC290" s="63"/>
      <c r="AD290" s="63"/>
      <c r="AE290" s="63"/>
      <c r="AF290" s="63"/>
      <c r="AG290" s="63"/>
      <c r="AH290" s="63"/>
      <c r="AI290" s="63"/>
      <c r="AJ290" s="63"/>
      <c r="AK290" s="63"/>
      <c r="AL290" s="63"/>
      <c r="AM290" s="63"/>
      <c r="AN290" s="63"/>
      <c r="AO290" s="63"/>
      <c r="AP290" s="63"/>
      <c r="AQ290" s="63"/>
      <c r="AR290" s="63"/>
      <c r="AS290" s="63"/>
      <c r="AT290" s="63"/>
      <c r="AU290" s="63"/>
      <c r="AV290" s="63"/>
      <c r="AW290" s="63"/>
      <c r="AX290" s="63"/>
      <c r="AY290" s="63"/>
      <c r="AZ290" s="63"/>
      <c r="BA290" s="63"/>
      <c r="BB290" s="63"/>
      <c r="BC290" s="63"/>
      <c r="BD290" s="63"/>
      <c r="BE290" s="63"/>
      <c r="BF290" s="63"/>
      <c r="BG290" s="63"/>
      <c r="BH290" s="63"/>
      <c r="BI290" s="63"/>
      <c r="BJ290" s="63"/>
      <c r="BK290" s="63"/>
      <c r="BL290" s="63"/>
      <c r="BM290" s="63"/>
      <c r="BN290" s="63"/>
      <c r="BZ290" s="61"/>
      <c r="CA290" s="45"/>
      <c r="CZ290" s="45"/>
      <c r="DA290" s="45"/>
      <c r="DB290" s="45"/>
      <c r="DC290" s="45"/>
    </row>
    <row r="291" spans="12:107" s="31" customFormat="1" ht="11.25" customHeight="1" x14ac:dyDescent="0.25">
      <c r="L291" s="59"/>
      <c r="M291" s="17"/>
      <c r="N291" s="65"/>
      <c r="O291" s="65"/>
      <c r="P291" s="62"/>
      <c r="Q291" s="63"/>
      <c r="R291" s="63"/>
      <c r="S291" s="63"/>
      <c r="T291" s="63"/>
      <c r="U291" s="63"/>
      <c r="V291" s="63"/>
      <c r="W291" s="63"/>
      <c r="X291" s="63"/>
      <c r="Y291" s="63"/>
      <c r="Z291" s="63"/>
      <c r="AA291" s="63"/>
      <c r="AB291" s="63"/>
      <c r="AC291" s="63"/>
      <c r="AD291" s="63"/>
      <c r="AE291" s="63"/>
      <c r="AF291" s="63"/>
      <c r="AG291" s="63"/>
      <c r="AH291" s="63"/>
      <c r="AI291" s="63"/>
      <c r="AJ291" s="63"/>
      <c r="AK291" s="63"/>
      <c r="AL291" s="63"/>
      <c r="AM291" s="63"/>
      <c r="AN291" s="63"/>
      <c r="AO291" s="63"/>
      <c r="AP291" s="63"/>
      <c r="AQ291" s="63"/>
      <c r="AR291" s="63"/>
      <c r="AS291" s="63"/>
      <c r="AT291" s="63"/>
      <c r="AU291" s="63"/>
      <c r="AV291" s="63"/>
      <c r="AW291" s="63"/>
      <c r="AX291" s="63"/>
      <c r="AY291" s="63"/>
      <c r="AZ291" s="63"/>
      <c r="BA291" s="63"/>
      <c r="BB291" s="63"/>
      <c r="BC291" s="63"/>
      <c r="BD291" s="63"/>
      <c r="BE291" s="63"/>
      <c r="BF291" s="63"/>
      <c r="BG291" s="63"/>
      <c r="BH291" s="63"/>
      <c r="BI291" s="63"/>
      <c r="BJ291" s="63"/>
      <c r="BK291" s="63"/>
      <c r="BL291" s="63"/>
      <c r="BM291" s="63"/>
      <c r="BN291" s="63"/>
      <c r="BZ291" s="61"/>
      <c r="CA291" s="45"/>
      <c r="CZ291" s="45"/>
      <c r="DA291" s="45"/>
      <c r="DB291" s="45"/>
      <c r="DC291" s="45"/>
    </row>
    <row r="292" spans="12:107" s="31" customFormat="1" ht="11.25" customHeight="1" x14ac:dyDescent="0.25">
      <c r="L292" s="59"/>
      <c r="M292" s="17"/>
      <c r="N292" s="65"/>
      <c r="O292" s="65"/>
      <c r="P292" s="62"/>
      <c r="Q292" s="63"/>
      <c r="R292" s="63"/>
      <c r="S292" s="63"/>
      <c r="T292" s="63"/>
      <c r="U292" s="63"/>
      <c r="V292" s="63"/>
      <c r="W292" s="63"/>
      <c r="X292" s="63"/>
      <c r="Y292" s="63"/>
      <c r="Z292" s="63"/>
      <c r="AA292" s="63"/>
      <c r="AB292" s="63"/>
      <c r="AC292" s="63"/>
      <c r="AD292" s="63"/>
      <c r="AE292" s="63"/>
      <c r="AF292" s="63"/>
      <c r="AG292" s="63"/>
      <c r="AH292" s="63"/>
      <c r="AI292" s="63"/>
      <c r="AJ292" s="63"/>
      <c r="AK292" s="63"/>
      <c r="AL292" s="63"/>
      <c r="AM292" s="63"/>
      <c r="AN292" s="63"/>
      <c r="AO292" s="63"/>
      <c r="AP292" s="63"/>
      <c r="AQ292" s="63"/>
      <c r="AR292" s="63"/>
      <c r="AS292" s="63"/>
      <c r="AT292" s="63"/>
      <c r="AU292" s="63"/>
      <c r="AV292" s="63"/>
      <c r="AW292" s="63"/>
      <c r="AX292" s="63"/>
      <c r="AY292" s="63"/>
      <c r="AZ292" s="63"/>
      <c r="BA292" s="63"/>
      <c r="BB292" s="63"/>
      <c r="BC292" s="63"/>
      <c r="BD292" s="63"/>
      <c r="BE292" s="63"/>
      <c r="BF292" s="63"/>
      <c r="BG292" s="63"/>
      <c r="BH292" s="63"/>
      <c r="BI292" s="63"/>
      <c r="BJ292" s="63"/>
      <c r="BK292" s="63"/>
      <c r="BL292" s="63"/>
      <c r="BM292" s="63"/>
      <c r="BN292" s="63"/>
      <c r="BZ292" s="61"/>
      <c r="CA292" s="45"/>
      <c r="CZ292" s="45"/>
      <c r="DA292" s="45"/>
      <c r="DB292" s="45"/>
      <c r="DC292" s="45"/>
    </row>
    <row r="293" spans="12:107" s="31" customFormat="1" ht="11.25" customHeight="1" x14ac:dyDescent="0.25">
      <c r="L293" s="59"/>
      <c r="M293" s="17"/>
      <c r="N293" s="65"/>
      <c r="O293" s="65"/>
      <c r="P293" s="62"/>
      <c r="Q293" s="63"/>
      <c r="R293" s="63"/>
      <c r="S293" s="63"/>
      <c r="T293" s="63"/>
      <c r="U293" s="63"/>
      <c r="V293" s="63"/>
      <c r="W293" s="63"/>
      <c r="X293" s="63"/>
      <c r="Y293" s="63"/>
      <c r="Z293" s="63"/>
      <c r="AA293" s="63"/>
      <c r="AB293" s="63"/>
      <c r="AC293" s="63"/>
      <c r="AD293" s="63"/>
      <c r="AE293" s="63"/>
      <c r="AF293" s="63"/>
      <c r="AG293" s="63"/>
      <c r="AH293" s="63"/>
      <c r="AI293" s="63"/>
      <c r="AJ293" s="63"/>
      <c r="AK293" s="63"/>
      <c r="AL293" s="63"/>
      <c r="AM293" s="63"/>
      <c r="AN293" s="63"/>
      <c r="AO293" s="63"/>
      <c r="AP293" s="63"/>
      <c r="AQ293" s="63"/>
      <c r="AR293" s="63"/>
      <c r="AS293" s="63"/>
      <c r="AT293" s="63"/>
      <c r="AU293" s="63"/>
      <c r="AV293" s="63"/>
      <c r="AW293" s="63"/>
      <c r="AX293" s="63"/>
      <c r="AY293" s="63"/>
      <c r="AZ293" s="63"/>
      <c r="BA293" s="63"/>
      <c r="BB293" s="63"/>
      <c r="BC293" s="63"/>
      <c r="BD293" s="63"/>
      <c r="BE293" s="63"/>
      <c r="BF293" s="63"/>
      <c r="BG293" s="63"/>
      <c r="BH293" s="63"/>
      <c r="BI293" s="63"/>
      <c r="BJ293" s="63"/>
      <c r="BK293" s="63"/>
      <c r="BL293" s="63"/>
      <c r="BM293" s="63"/>
      <c r="BN293" s="63"/>
      <c r="BZ293" s="61"/>
      <c r="CA293" s="45"/>
      <c r="CZ293" s="45"/>
      <c r="DA293" s="45"/>
      <c r="DB293" s="45"/>
      <c r="DC293" s="45"/>
    </row>
    <row r="294" spans="12:107" s="31" customFormat="1" ht="11.25" customHeight="1" x14ac:dyDescent="0.25">
      <c r="L294" s="59"/>
      <c r="M294" s="17"/>
      <c r="N294" s="65"/>
      <c r="O294" s="65"/>
      <c r="P294" s="62"/>
      <c r="Q294" s="63"/>
      <c r="R294" s="63"/>
      <c r="S294" s="63"/>
      <c r="T294" s="63"/>
      <c r="U294" s="63"/>
      <c r="V294" s="63"/>
      <c r="W294" s="63"/>
      <c r="X294" s="63"/>
      <c r="Y294" s="63"/>
      <c r="Z294" s="63"/>
      <c r="AA294" s="63"/>
      <c r="AB294" s="63"/>
      <c r="AC294" s="63"/>
      <c r="AD294" s="63"/>
      <c r="AE294" s="63"/>
      <c r="AF294" s="63"/>
      <c r="AG294" s="63"/>
      <c r="AH294" s="63"/>
      <c r="AI294" s="63"/>
      <c r="AJ294" s="63"/>
      <c r="AK294" s="63"/>
      <c r="AL294" s="63"/>
      <c r="AM294" s="63"/>
      <c r="AN294" s="63"/>
      <c r="AO294" s="63"/>
      <c r="AP294" s="63"/>
      <c r="AQ294" s="63"/>
      <c r="AR294" s="63"/>
      <c r="AS294" s="63"/>
      <c r="AT294" s="63"/>
      <c r="AU294" s="63"/>
      <c r="AV294" s="63"/>
      <c r="AW294" s="63"/>
      <c r="AX294" s="63"/>
      <c r="AY294" s="63"/>
      <c r="AZ294" s="63"/>
      <c r="BA294" s="63"/>
      <c r="BB294" s="63"/>
      <c r="BC294" s="63"/>
      <c r="BD294" s="63"/>
      <c r="BE294" s="63"/>
      <c r="BF294" s="63"/>
      <c r="BG294" s="63"/>
      <c r="BH294" s="63"/>
      <c r="BI294" s="63"/>
      <c r="BJ294" s="63"/>
      <c r="BK294" s="63"/>
      <c r="BL294" s="63"/>
      <c r="BM294" s="63"/>
      <c r="BN294" s="63"/>
      <c r="BZ294" s="61"/>
      <c r="CA294" s="45"/>
      <c r="CZ294" s="45"/>
      <c r="DA294" s="45"/>
      <c r="DB294" s="45"/>
      <c r="DC294" s="45"/>
    </row>
    <row r="295" spans="12:107" s="31" customFormat="1" ht="11.25" customHeight="1" x14ac:dyDescent="0.25">
      <c r="L295" s="59"/>
      <c r="M295" s="17"/>
      <c r="N295" s="65"/>
      <c r="O295" s="65"/>
      <c r="P295" s="62"/>
      <c r="Q295" s="63"/>
      <c r="R295" s="63"/>
      <c r="S295" s="63"/>
      <c r="T295" s="63"/>
      <c r="U295" s="63"/>
      <c r="V295" s="63"/>
      <c r="W295" s="63"/>
      <c r="X295" s="63"/>
      <c r="Y295" s="63"/>
      <c r="Z295" s="63"/>
      <c r="AA295" s="63"/>
      <c r="AB295" s="63"/>
      <c r="AC295" s="63"/>
      <c r="AD295" s="63"/>
      <c r="AE295" s="63"/>
      <c r="AF295" s="63"/>
      <c r="AG295" s="63"/>
      <c r="AH295" s="63"/>
      <c r="AI295" s="63"/>
      <c r="AJ295" s="63"/>
      <c r="AK295" s="63"/>
      <c r="AL295" s="63"/>
      <c r="AM295" s="63"/>
      <c r="AN295" s="63"/>
      <c r="AO295" s="63"/>
      <c r="AP295" s="63"/>
      <c r="AQ295" s="63"/>
      <c r="AR295" s="63"/>
      <c r="AS295" s="63"/>
      <c r="AT295" s="63"/>
      <c r="AU295" s="63"/>
      <c r="AV295" s="63"/>
      <c r="AW295" s="63"/>
      <c r="AX295" s="63"/>
      <c r="AY295" s="63"/>
      <c r="AZ295" s="63"/>
      <c r="BA295" s="63"/>
      <c r="BB295" s="63"/>
      <c r="BC295" s="63"/>
      <c r="BD295" s="63"/>
      <c r="BE295" s="63"/>
      <c r="BF295" s="63"/>
      <c r="BG295" s="63"/>
      <c r="BH295" s="63"/>
      <c r="BI295" s="63"/>
      <c r="BJ295" s="63"/>
      <c r="BK295" s="63"/>
      <c r="BL295" s="63"/>
      <c r="BM295" s="63"/>
      <c r="BN295" s="63"/>
      <c r="BZ295" s="61"/>
      <c r="CA295" s="45"/>
      <c r="CZ295" s="45"/>
      <c r="DA295" s="45"/>
      <c r="DB295" s="45"/>
      <c r="DC295" s="45"/>
    </row>
    <row r="296" spans="12:107" s="31" customFormat="1" ht="11.25" customHeight="1" x14ac:dyDescent="0.25">
      <c r="L296" s="59"/>
      <c r="M296" s="17"/>
      <c r="N296" s="65"/>
      <c r="O296" s="65"/>
      <c r="P296" s="62"/>
      <c r="Q296" s="63"/>
      <c r="R296" s="63"/>
      <c r="S296" s="63"/>
      <c r="T296" s="63"/>
      <c r="U296" s="63"/>
      <c r="V296" s="63"/>
      <c r="W296" s="63"/>
      <c r="X296" s="63"/>
      <c r="Y296" s="63"/>
      <c r="Z296" s="63"/>
      <c r="AA296" s="63"/>
      <c r="AB296" s="63"/>
      <c r="AC296" s="63"/>
      <c r="AD296" s="63"/>
      <c r="AE296" s="63"/>
      <c r="AF296" s="63"/>
      <c r="AG296" s="63"/>
      <c r="AH296" s="63"/>
      <c r="AI296" s="63"/>
      <c r="AJ296" s="63"/>
      <c r="AK296" s="63"/>
      <c r="AL296" s="63"/>
      <c r="AM296" s="63"/>
      <c r="AN296" s="63"/>
      <c r="AO296" s="63"/>
      <c r="AP296" s="63"/>
      <c r="AQ296" s="63"/>
      <c r="AR296" s="63"/>
      <c r="AS296" s="63"/>
      <c r="AT296" s="63"/>
      <c r="AU296" s="63"/>
      <c r="AV296" s="63"/>
      <c r="AW296" s="63"/>
      <c r="AX296" s="63"/>
      <c r="AY296" s="63"/>
      <c r="AZ296" s="63"/>
      <c r="BA296" s="63"/>
      <c r="BB296" s="63"/>
      <c r="BC296" s="63"/>
      <c r="BD296" s="63"/>
      <c r="BE296" s="63"/>
      <c r="BF296" s="63"/>
      <c r="BG296" s="63"/>
      <c r="BH296" s="63"/>
      <c r="BI296" s="63"/>
      <c r="BJ296" s="63"/>
      <c r="BK296" s="63"/>
      <c r="BL296" s="63"/>
      <c r="BM296" s="63"/>
      <c r="BN296" s="63"/>
      <c r="BZ296" s="61"/>
      <c r="CA296" s="45"/>
      <c r="CZ296" s="45"/>
      <c r="DA296" s="45"/>
      <c r="DB296" s="45"/>
      <c r="DC296" s="45"/>
    </row>
    <row r="297" spans="12:107" s="31" customFormat="1" ht="11.25" customHeight="1" x14ac:dyDescent="0.25">
      <c r="L297" s="59"/>
      <c r="M297" s="17"/>
      <c r="N297" s="65"/>
      <c r="O297" s="65"/>
      <c r="P297" s="62"/>
      <c r="Q297" s="63"/>
      <c r="R297" s="63"/>
      <c r="S297" s="63"/>
      <c r="T297" s="63"/>
      <c r="U297" s="63"/>
      <c r="V297" s="63"/>
      <c r="W297" s="63"/>
      <c r="X297" s="63"/>
      <c r="Y297" s="63"/>
      <c r="Z297" s="63"/>
      <c r="AA297" s="63"/>
      <c r="AB297" s="63"/>
      <c r="AC297" s="63"/>
      <c r="AD297" s="63"/>
      <c r="AE297" s="63"/>
      <c r="AF297" s="63"/>
      <c r="AG297" s="63"/>
      <c r="AH297" s="63"/>
      <c r="AI297" s="63"/>
      <c r="AJ297" s="63"/>
      <c r="AK297" s="63"/>
      <c r="AL297" s="63"/>
      <c r="AM297" s="63"/>
      <c r="AN297" s="63"/>
      <c r="AO297" s="63"/>
      <c r="AP297" s="63"/>
      <c r="AQ297" s="63"/>
      <c r="AR297" s="63"/>
      <c r="AS297" s="63"/>
      <c r="AT297" s="63"/>
      <c r="AU297" s="63"/>
      <c r="AV297" s="63"/>
      <c r="AW297" s="63"/>
      <c r="AX297" s="63"/>
      <c r="AY297" s="63"/>
      <c r="AZ297" s="63"/>
      <c r="BA297" s="63"/>
      <c r="BB297" s="63"/>
      <c r="BC297" s="63"/>
      <c r="BD297" s="63"/>
      <c r="BE297" s="63"/>
      <c r="BF297" s="63"/>
      <c r="BG297" s="63"/>
      <c r="BH297" s="63"/>
      <c r="BI297" s="63"/>
      <c r="BJ297" s="63"/>
      <c r="BK297" s="63"/>
      <c r="BL297" s="63"/>
      <c r="BM297" s="63"/>
      <c r="BN297" s="63"/>
      <c r="BZ297" s="61"/>
      <c r="CA297" s="45"/>
      <c r="CZ297" s="45"/>
      <c r="DA297" s="45"/>
      <c r="DB297" s="45"/>
      <c r="DC297" s="45"/>
    </row>
    <row r="298" spans="12:107" s="31" customFormat="1" ht="11.25" customHeight="1" x14ac:dyDescent="0.25">
      <c r="L298" s="59"/>
      <c r="M298" s="17"/>
      <c r="N298" s="65"/>
      <c r="O298" s="65"/>
      <c r="P298" s="62"/>
      <c r="Q298" s="63"/>
      <c r="R298" s="63"/>
      <c r="S298" s="63"/>
      <c r="T298" s="63"/>
      <c r="U298" s="63"/>
      <c r="V298" s="63"/>
      <c r="W298" s="63"/>
      <c r="X298" s="63"/>
      <c r="Y298" s="63"/>
      <c r="Z298" s="63"/>
      <c r="AA298" s="63"/>
      <c r="AB298" s="63"/>
      <c r="AC298" s="63"/>
      <c r="AD298" s="63"/>
      <c r="AE298" s="63"/>
      <c r="AF298" s="63"/>
      <c r="AG298" s="63"/>
      <c r="AH298" s="63"/>
      <c r="AI298" s="63"/>
      <c r="AJ298" s="63"/>
      <c r="AK298" s="63"/>
      <c r="AL298" s="63"/>
      <c r="AM298" s="63"/>
      <c r="AN298" s="63"/>
      <c r="AO298" s="63"/>
      <c r="AP298" s="63"/>
      <c r="AQ298" s="63"/>
      <c r="AR298" s="63"/>
      <c r="AS298" s="63"/>
      <c r="AT298" s="63"/>
      <c r="AU298" s="63"/>
      <c r="AV298" s="63"/>
      <c r="AW298" s="63"/>
      <c r="AX298" s="63"/>
      <c r="AY298" s="63"/>
      <c r="AZ298" s="63"/>
      <c r="BA298" s="63"/>
      <c r="BB298" s="63"/>
      <c r="BC298" s="63"/>
      <c r="BD298" s="63"/>
      <c r="BE298" s="63"/>
      <c r="BF298" s="63"/>
      <c r="BG298" s="63"/>
      <c r="BH298" s="63"/>
      <c r="BI298" s="63"/>
      <c r="BJ298" s="63"/>
      <c r="BK298" s="63"/>
      <c r="BL298" s="63"/>
      <c r="BM298" s="63"/>
      <c r="BN298" s="63"/>
      <c r="BZ298" s="61"/>
      <c r="CA298" s="45"/>
      <c r="CZ298" s="45"/>
      <c r="DA298" s="45"/>
      <c r="DB298" s="45"/>
      <c r="DC298" s="45"/>
    </row>
    <row r="299" spans="12:107" s="31" customFormat="1" ht="11.25" customHeight="1" x14ac:dyDescent="0.25">
      <c r="L299" s="59"/>
      <c r="M299" s="17"/>
      <c r="N299" s="65"/>
      <c r="O299" s="65"/>
      <c r="P299" s="62"/>
      <c r="Q299" s="63"/>
      <c r="R299" s="63"/>
      <c r="S299" s="63"/>
      <c r="T299" s="63"/>
      <c r="U299" s="63"/>
      <c r="V299" s="63"/>
      <c r="W299" s="63"/>
      <c r="X299" s="63"/>
      <c r="Y299" s="63"/>
      <c r="Z299" s="63"/>
      <c r="AA299" s="63"/>
      <c r="AB299" s="63"/>
      <c r="AC299" s="63"/>
      <c r="AD299" s="63"/>
      <c r="AE299" s="63"/>
      <c r="AF299" s="63"/>
      <c r="AG299" s="63"/>
      <c r="AH299" s="63"/>
      <c r="AI299" s="63"/>
      <c r="AJ299" s="63"/>
      <c r="AK299" s="63"/>
      <c r="AL299" s="63"/>
      <c r="AM299" s="63"/>
      <c r="AN299" s="63"/>
      <c r="AO299" s="63"/>
      <c r="AP299" s="63"/>
      <c r="AQ299" s="63"/>
      <c r="AR299" s="63"/>
      <c r="AS299" s="63"/>
      <c r="AT299" s="63"/>
      <c r="AU299" s="63"/>
      <c r="AV299" s="63"/>
      <c r="AW299" s="63"/>
      <c r="AX299" s="63"/>
      <c r="AY299" s="63"/>
      <c r="AZ299" s="63"/>
      <c r="BA299" s="63"/>
      <c r="BB299" s="63"/>
      <c r="BC299" s="63"/>
      <c r="BD299" s="63"/>
      <c r="BE299" s="63"/>
      <c r="BF299" s="63"/>
      <c r="BG299" s="63"/>
      <c r="BH299" s="63"/>
      <c r="BI299" s="63"/>
      <c r="BJ299" s="63"/>
      <c r="BK299" s="63"/>
      <c r="BL299" s="63"/>
      <c r="BM299" s="63"/>
      <c r="BN299" s="63"/>
      <c r="BZ299" s="61"/>
      <c r="CA299" s="45"/>
      <c r="CZ299" s="45"/>
      <c r="DA299" s="45"/>
      <c r="DB299" s="45"/>
      <c r="DC299" s="45"/>
    </row>
    <row r="300" spans="12:107" s="31" customFormat="1" ht="11.25" customHeight="1" x14ac:dyDescent="0.25">
      <c r="L300" s="59"/>
      <c r="M300" s="17"/>
      <c r="N300" s="65"/>
      <c r="O300" s="65"/>
      <c r="P300" s="62"/>
      <c r="Q300" s="63"/>
      <c r="R300" s="63"/>
      <c r="S300" s="63"/>
      <c r="T300" s="63"/>
      <c r="U300" s="63"/>
      <c r="V300" s="63"/>
      <c r="W300" s="63"/>
      <c r="X300" s="63"/>
      <c r="Y300" s="63"/>
      <c r="Z300" s="63"/>
      <c r="AA300" s="63"/>
      <c r="AB300" s="63"/>
      <c r="AC300" s="63"/>
      <c r="AD300" s="63"/>
      <c r="AE300" s="63"/>
      <c r="AF300" s="63"/>
      <c r="AG300" s="63"/>
      <c r="AH300" s="63"/>
      <c r="AI300" s="63"/>
      <c r="AJ300" s="63"/>
      <c r="AK300" s="63"/>
      <c r="AL300" s="63"/>
      <c r="AM300" s="63"/>
      <c r="AN300" s="63"/>
      <c r="AO300" s="63"/>
      <c r="AP300" s="63"/>
      <c r="AQ300" s="63"/>
      <c r="AR300" s="63"/>
      <c r="AS300" s="63"/>
      <c r="AT300" s="63"/>
      <c r="AU300" s="63"/>
      <c r="AV300" s="63"/>
      <c r="AW300" s="63"/>
      <c r="AX300" s="63"/>
      <c r="AY300" s="63"/>
      <c r="AZ300" s="63"/>
      <c r="BA300" s="63"/>
      <c r="BB300" s="63"/>
      <c r="BC300" s="63"/>
      <c r="BD300" s="63"/>
      <c r="BE300" s="63"/>
      <c r="BF300" s="63"/>
      <c r="BG300" s="63"/>
      <c r="BH300" s="63"/>
      <c r="BI300" s="63"/>
      <c r="BJ300" s="63"/>
      <c r="BK300" s="63"/>
      <c r="BL300" s="63"/>
      <c r="BM300" s="63"/>
      <c r="BN300" s="63"/>
      <c r="BZ300" s="61"/>
      <c r="CA300" s="45"/>
      <c r="CZ300" s="45"/>
      <c r="DA300" s="45"/>
      <c r="DB300" s="45"/>
      <c r="DC300" s="45"/>
    </row>
    <row r="301" spans="12:107" s="31" customFormat="1" ht="11.25" customHeight="1" x14ac:dyDescent="0.25">
      <c r="L301" s="59"/>
      <c r="M301" s="17"/>
      <c r="N301" s="65"/>
      <c r="O301" s="65"/>
      <c r="P301" s="62"/>
      <c r="Q301" s="63"/>
      <c r="R301" s="63"/>
      <c r="S301" s="63"/>
      <c r="T301" s="63"/>
      <c r="U301" s="63"/>
      <c r="V301" s="63"/>
      <c r="W301" s="63"/>
      <c r="X301" s="63"/>
      <c r="Y301" s="63"/>
      <c r="Z301" s="63"/>
      <c r="AA301" s="63"/>
      <c r="AB301" s="63"/>
      <c r="AC301" s="63"/>
      <c r="AD301" s="63"/>
      <c r="AE301" s="63"/>
      <c r="AF301" s="63"/>
      <c r="AG301" s="63"/>
      <c r="AH301" s="63"/>
      <c r="AI301" s="63"/>
      <c r="AJ301" s="63"/>
      <c r="AK301" s="63"/>
      <c r="AL301" s="63"/>
      <c r="AM301" s="63"/>
      <c r="AN301" s="63"/>
      <c r="AO301" s="63"/>
      <c r="AP301" s="63"/>
      <c r="AQ301" s="63"/>
      <c r="AR301" s="63"/>
      <c r="AS301" s="63"/>
      <c r="AT301" s="63"/>
      <c r="AU301" s="63"/>
      <c r="AV301" s="63"/>
      <c r="AW301" s="63"/>
      <c r="AX301" s="63"/>
      <c r="AY301" s="63"/>
      <c r="AZ301" s="63"/>
      <c r="BA301" s="63"/>
      <c r="BB301" s="63"/>
      <c r="BC301" s="63"/>
      <c r="BD301" s="63"/>
      <c r="BE301" s="63"/>
      <c r="BF301" s="63"/>
      <c r="BG301" s="63"/>
      <c r="BH301" s="63"/>
      <c r="BI301" s="63"/>
      <c r="BJ301" s="63"/>
      <c r="BK301" s="63"/>
      <c r="BL301" s="63"/>
      <c r="BM301" s="63"/>
      <c r="BN301" s="63"/>
      <c r="BZ301" s="61"/>
      <c r="CA301" s="45"/>
      <c r="CZ301" s="45"/>
      <c r="DA301" s="45"/>
      <c r="DB301" s="45"/>
      <c r="DC301" s="45"/>
    </row>
    <row r="302" spans="12:107" s="31" customFormat="1" ht="11.25" customHeight="1" x14ac:dyDescent="0.25">
      <c r="L302" s="59"/>
      <c r="M302" s="17"/>
      <c r="N302" s="65"/>
      <c r="O302" s="65"/>
      <c r="P302" s="62"/>
      <c r="Q302" s="63"/>
      <c r="R302" s="63"/>
      <c r="S302" s="63"/>
      <c r="T302" s="63"/>
      <c r="U302" s="63"/>
      <c r="V302" s="63"/>
      <c r="W302" s="63"/>
      <c r="X302" s="63"/>
      <c r="Y302" s="63"/>
      <c r="Z302" s="63"/>
      <c r="AA302" s="63"/>
      <c r="AB302" s="63"/>
      <c r="AC302" s="63"/>
      <c r="AD302" s="63"/>
      <c r="AE302" s="63"/>
      <c r="AF302" s="63"/>
      <c r="AG302" s="63"/>
      <c r="AH302" s="63"/>
      <c r="AI302" s="63"/>
      <c r="AJ302" s="63"/>
      <c r="AK302" s="63"/>
      <c r="AL302" s="63"/>
      <c r="AM302" s="63"/>
      <c r="AN302" s="63"/>
      <c r="AO302" s="63"/>
      <c r="AP302" s="63"/>
      <c r="AQ302" s="63"/>
      <c r="AR302" s="63"/>
      <c r="AS302" s="63"/>
      <c r="AT302" s="63"/>
      <c r="AU302" s="63"/>
      <c r="AV302" s="63"/>
      <c r="AW302" s="63"/>
      <c r="AX302" s="63"/>
      <c r="AY302" s="63"/>
      <c r="AZ302" s="63"/>
      <c r="BA302" s="63"/>
      <c r="BB302" s="63"/>
      <c r="BC302" s="63"/>
      <c r="BD302" s="63"/>
      <c r="BE302" s="63"/>
      <c r="BF302" s="63"/>
      <c r="BG302" s="63"/>
      <c r="BH302" s="63"/>
      <c r="BI302" s="63"/>
      <c r="BJ302" s="63"/>
      <c r="BK302" s="63"/>
      <c r="BL302" s="63"/>
      <c r="BM302" s="63"/>
      <c r="BN302" s="63"/>
      <c r="BZ302" s="61"/>
      <c r="CA302" s="45"/>
      <c r="CZ302" s="45"/>
      <c r="DA302" s="45"/>
      <c r="DB302" s="45"/>
      <c r="DC302" s="45"/>
    </row>
    <row r="303" spans="12:107" s="31" customFormat="1" ht="11.25" customHeight="1" x14ac:dyDescent="0.25">
      <c r="L303" s="59"/>
      <c r="M303" s="17"/>
      <c r="N303" s="65"/>
      <c r="O303" s="65"/>
      <c r="P303" s="62"/>
      <c r="Q303" s="63"/>
      <c r="R303" s="63"/>
      <c r="S303" s="63"/>
      <c r="T303" s="63"/>
      <c r="U303" s="63"/>
      <c r="V303" s="63"/>
      <c r="W303" s="63"/>
      <c r="X303" s="63"/>
      <c r="Y303" s="63"/>
      <c r="Z303" s="63"/>
      <c r="AA303" s="63"/>
      <c r="AB303" s="63"/>
      <c r="AC303" s="63"/>
      <c r="AD303" s="63"/>
      <c r="AE303" s="63"/>
      <c r="AF303" s="63"/>
      <c r="AG303" s="63"/>
      <c r="AH303" s="63"/>
      <c r="AI303" s="63"/>
      <c r="AJ303" s="63"/>
      <c r="AK303" s="63"/>
      <c r="AL303" s="63"/>
      <c r="AM303" s="63"/>
      <c r="AN303" s="63"/>
      <c r="AO303" s="63"/>
      <c r="AP303" s="63"/>
      <c r="AQ303" s="63"/>
      <c r="AR303" s="63"/>
      <c r="AS303" s="63"/>
      <c r="AT303" s="63"/>
      <c r="AU303" s="63"/>
      <c r="AV303" s="63"/>
      <c r="AW303" s="63"/>
      <c r="AX303" s="63"/>
      <c r="AY303" s="63"/>
      <c r="AZ303" s="63"/>
      <c r="BA303" s="63"/>
      <c r="BB303" s="63"/>
      <c r="BC303" s="63"/>
      <c r="BD303" s="63"/>
      <c r="BE303" s="63"/>
      <c r="BF303" s="63"/>
      <c r="BG303" s="63"/>
      <c r="BH303" s="63"/>
      <c r="BI303" s="63"/>
      <c r="BJ303" s="63"/>
      <c r="BK303" s="63"/>
      <c r="BL303" s="63"/>
      <c r="BM303" s="63"/>
      <c r="BN303" s="63"/>
      <c r="BZ303" s="61"/>
      <c r="CA303" s="45"/>
      <c r="CZ303" s="45"/>
      <c r="DA303" s="45"/>
      <c r="DB303" s="45"/>
      <c r="DC303" s="45"/>
    </row>
    <row r="304" spans="12:107" s="31" customFormat="1" ht="11.25" customHeight="1" x14ac:dyDescent="0.25">
      <c r="L304" s="59"/>
      <c r="M304" s="17"/>
      <c r="N304" s="65"/>
      <c r="O304" s="65"/>
      <c r="P304" s="62"/>
      <c r="Q304" s="63"/>
      <c r="R304" s="63"/>
      <c r="S304" s="63"/>
      <c r="T304" s="63"/>
      <c r="U304" s="63"/>
      <c r="V304" s="63"/>
      <c r="W304" s="63"/>
      <c r="X304" s="63"/>
      <c r="Y304" s="63"/>
      <c r="Z304" s="63"/>
      <c r="AA304" s="63"/>
      <c r="AB304" s="63"/>
      <c r="AC304" s="63"/>
      <c r="AD304" s="63"/>
      <c r="AE304" s="63"/>
      <c r="AF304" s="63"/>
      <c r="AG304" s="63"/>
      <c r="AH304" s="63"/>
      <c r="AI304" s="63"/>
      <c r="AJ304" s="63"/>
      <c r="AK304" s="63"/>
      <c r="AL304" s="63"/>
      <c r="AM304" s="63"/>
      <c r="AN304" s="63"/>
      <c r="AO304" s="63"/>
      <c r="AP304" s="63"/>
      <c r="AQ304" s="63"/>
      <c r="AR304" s="63"/>
      <c r="AS304" s="63"/>
      <c r="AT304" s="63"/>
      <c r="AU304" s="63"/>
      <c r="AV304" s="63"/>
      <c r="AW304" s="63"/>
      <c r="AX304" s="63"/>
      <c r="AY304" s="63"/>
      <c r="AZ304" s="63"/>
      <c r="BA304" s="63"/>
      <c r="BB304" s="63"/>
      <c r="BC304" s="63"/>
      <c r="BD304" s="63"/>
      <c r="BE304" s="63"/>
      <c r="BF304" s="63"/>
      <c r="BG304" s="63"/>
      <c r="BH304" s="63"/>
      <c r="BI304" s="63"/>
      <c r="BJ304" s="63"/>
      <c r="BK304" s="63"/>
      <c r="BL304" s="63"/>
      <c r="BM304" s="63"/>
      <c r="BN304" s="63"/>
      <c r="BZ304" s="61"/>
      <c r="CA304" s="45"/>
      <c r="CZ304" s="45"/>
      <c r="DA304" s="45"/>
      <c r="DB304" s="45"/>
      <c r="DC304" s="45"/>
    </row>
    <row r="305" spans="12:107" s="31" customFormat="1" ht="11.25" customHeight="1" x14ac:dyDescent="0.25">
      <c r="L305" s="59"/>
      <c r="M305" s="17"/>
      <c r="N305" s="65"/>
      <c r="O305" s="65"/>
      <c r="P305" s="62"/>
      <c r="Q305" s="63"/>
      <c r="R305" s="63"/>
      <c r="S305" s="63"/>
      <c r="T305" s="63"/>
      <c r="U305" s="63"/>
      <c r="V305" s="63"/>
      <c r="W305" s="63"/>
      <c r="X305" s="63"/>
      <c r="Y305" s="63"/>
      <c r="Z305" s="63"/>
      <c r="AA305" s="63"/>
      <c r="AB305" s="63"/>
      <c r="AC305" s="63"/>
      <c r="AD305" s="63"/>
      <c r="AE305" s="63"/>
      <c r="AF305" s="63"/>
      <c r="AG305" s="63"/>
      <c r="AH305" s="63"/>
      <c r="AI305" s="63"/>
      <c r="AJ305" s="63"/>
      <c r="AK305" s="63"/>
      <c r="AL305" s="63"/>
      <c r="AM305" s="63"/>
      <c r="AN305" s="63"/>
      <c r="AO305" s="63"/>
      <c r="AP305" s="63"/>
      <c r="AQ305" s="63"/>
      <c r="AR305" s="63"/>
      <c r="AS305" s="63"/>
      <c r="AT305" s="63"/>
      <c r="AU305" s="63"/>
      <c r="AV305" s="63"/>
      <c r="AW305" s="63"/>
      <c r="AX305" s="63"/>
      <c r="AY305" s="63"/>
      <c r="AZ305" s="63"/>
      <c r="BA305" s="63"/>
      <c r="BB305" s="63"/>
      <c r="BC305" s="63"/>
      <c r="BD305" s="63"/>
      <c r="BE305" s="63"/>
      <c r="BF305" s="63"/>
      <c r="BG305" s="63"/>
      <c r="BH305" s="63"/>
      <c r="BI305" s="63"/>
      <c r="BJ305" s="63"/>
      <c r="BK305" s="63"/>
      <c r="BL305" s="63"/>
      <c r="BM305" s="63"/>
      <c r="BN305" s="63"/>
      <c r="BZ305" s="61"/>
      <c r="CA305" s="45"/>
      <c r="CZ305" s="45"/>
      <c r="DA305" s="45"/>
      <c r="DB305" s="45"/>
      <c r="DC305" s="45"/>
    </row>
    <row r="306" spans="12:107" s="31" customFormat="1" ht="11.25" customHeight="1" x14ac:dyDescent="0.25">
      <c r="L306" s="59"/>
      <c r="M306" s="17"/>
      <c r="N306" s="65"/>
      <c r="O306" s="65"/>
      <c r="P306" s="62"/>
      <c r="Q306" s="63"/>
      <c r="R306" s="63"/>
      <c r="S306" s="63"/>
      <c r="T306" s="63"/>
      <c r="U306" s="63"/>
      <c r="V306" s="63"/>
      <c r="W306" s="63"/>
      <c r="X306" s="63"/>
      <c r="Y306" s="63"/>
      <c r="Z306" s="63"/>
      <c r="AA306" s="63"/>
      <c r="AB306" s="63"/>
      <c r="AC306" s="63"/>
      <c r="AD306" s="63"/>
      <c r="AE306" s="63"/>
      <c r="AF306" s="63"/>
      <c r="AG306" s="63"/>
      <c r="AH306" s="63"/>
      <c r="AI306" s="63"/>
      <c r="AJ306" s="63"/>
      <c r="AK306" s="63"/>
      <c r="AL306" s="63"/>
      <c r="AM306" s="63"/>
      <c r="AN306" s="63"/>
      <c r="AO306" s="63"/>
      <c r="AP306" s="63"/>
      <c r="AQ306" s="63"/>
      <c r="AR306" s="63"/>
      <c r="AS306" s="63"/>
      <c r="AT306" s="63"/>
      <c r="AU306" s="63"/>
      <c r="AV306" s="63"/>
      <c r="AW306" s="63"/>
      <c r="AX306" s="63"/>
      <c r="AY306" s="63"/>
      <c r="AZ306" s="63"/>
      <c r="BA306" s="63"/>
      <c r="BB306" s="63"/>
      <c r="BC306" s="63"/>
      <c r="BD306" s="63"/>
      <c r="BE306" s="63"/>
      <c r="BF306" s="63"/>
      <c r="BG306" s="63"/>
      <c r="BH306" s="63"/>
      <c r="BI306" s="63"/>
      <c r="BJ306" s="63"/>
      <c r="BK306" s="63"/>
      <c r="BL306" s="63"/>
      <c r="BM306" s="63"/>
      <c r="BN306" s="63"/>
      <c r="BZ306" s="61"/>
      <c r="CA306" s="45"/>
      <c r="CZ306" s="45"/>
      <c r="DA306" s="45"/>
      <c r="DB306" s="45"/>
      <c r="DC306" s="45"/>
    </row>
    <row r="307" spans="12:107" s="31" customFormat="1" ht="11.25" customHeight="1" x14ac:dyDescent="0.25">
      <c r="L307" s="59"/>
      <c r="M307" s="17"/>
      <c r="N307" s="65"/>
      <c r="O307" s="65"/>
      <c r="P307" s="62"/>
      <c r="Q307" s="63"/>
      <c r="R307" s="63"/>
      <c r="S307" s="63"/>
      <c r="T307" s="63"/>
      <c r="U307" s="63"/>
      <c r="V307" s="63"/>
      <c r="W307" s="63"/>
      <c r="X307" s="63"/>
      <c r="Y307" s="63"/>
      <c r="Z307" s="63"/>
      <c r="AA307" s="63"/>
      <c r="AB307" s="63"/>
      <c r="AC307" s="63"/>
      <c r="AD307" s="63"/>
      <c r="AE307" s="63"/>
      <c r="AF307" s="63"/>
      <c r="AG307" s="63"/>
      <c r="AH307" s="63"/>
      <c r="AI307" s="63"/>
      <c r="AJ307" s="63"/>
      <c r="AK307" s="63"/>
      <c r="AL307" s="63"/>
      <c r="AM307" s="63"/>
      <c r="AN307" s="63"/>
      <c r="AO307" s="63"/>
      <c r="AP307" s="63"/>
      <c r="AQ307" s="63"/>
      <c r="AR307" s="63"/>
      <c r="AS307" s="63"/>
      <c r="AT307" s="63"/>
      <c r="AU307" s="63"/>
      <c r="AV307" s="63"/>
      <c r="AW307" s="63"/>
      <c r="AX307" s="63"/>
      <c r="AY307" s="63"/>
      <c r="AZ307" s="63"/>
      <c r="BA307" s="63"/>
      <c r="BB307" s="63"/>
      <c r="BC307" s="63"/>
      <c r="BD307" s="63"/>
      <c r="BE307" s="63"/>
      <c r="BF307" s="63"/>
      <c r="BG307" s="63"/>
      <c r="BH307" s="63"/>
      <c r="BI307" s="63"/>
      <c r="BJ307" s="63"/>
      <c r="BK307" s="63"/>
      <c r="BL307" s="63"/>
      <c r="BM307" s="63"/>
      <c r="BN307" s="63"/>
      <c r="BZ307" s="61"/>
      <c r="CA307" s="45"/>
      <c r="CZ307" s="45"/>
      <c r="DA307" s="45"/>
      <c r="DB307" s="45"/>
      <c r="DC307" s="45"/>
    </row>
    <row r="308" spans="12:107" s="31" customFormat="1" ht="11.25" customHeight="1" x14ac:dyDescent="0.25">
      <c r="L308" s="59"/>
      <c r="M308" s="17"/>
      <c r="N308" s="65"/>
      <c r="O308" s="65"/>
      <c r="P308" s="62"/>
      <c r="Q308" s="63"/>
      <c r="R308" s="63"/>
      <c r="S308" s="63"/>
      <c r="T308" s="63"/>
      <c r="U308" s="63"/>
      <c r="V308" s="63"/>
      <c r="W308" s="63"/>
      <c r="X308" s="63"/>
      <c r="Y308" s="63"/>
      <c r="Z308" s="63"/>
      <c r="AA308" s="63"/>
      <c r="AB308" s="63"/>
      <c r="AC308" s="63"/>
      <c r="AD308" s="63"/>
      <c r="AE308" s="63"/>
      <c r="AF308" s="63"/>
      <c r="AG308" s="63"/>
      <c r="AH308" s="63"/>
      <c r="AI308" s="63"/>
      <c r="AJ308" s="63"/>
      <c r="AK308" s="63"/>
      <c r="AL308" s="63"/>
      <c r="AM308" s="63"/>
      <c r="AN308" s="63"/>
      <c r="AO308" s="63"/>
      <c r="AP308" s="63"/>
      <c r="AQ308" s="63"/>
      <c r="AR308" s="63"/>
      <c r="AS308" s="63"/>
      <c r="AT308" s="63"/>
      <c r="AU308" s="63"/>
      <c r="AV308" s="63"/>
      <c r="AW308" s="63"/>
      <c r="AX308" s="63"/>
      <c r="AY308" s="63"/>
      <c r="AZ308" s="63"/>
      <c r="BA308" s="63"/>
      <c r="BB308" s="63"/>
      <c r="BC308" s="63"/>
      <c r="BD308" s="63"/>
      <c r="BE308" s="63"/>
      <c r="BF308" s="63"/>
      <c r="BG308" s="63"/>
      <c r="BH308" s="63"/>
      <c r="BI308" s="63"/>
      <c r="BJ308" s="63"/>
      <c r="BK308" s="63"/>
      <c r="BL308" s="63"/>
      <c r="BM308" s="63"/>
      <c r="BN308" s="63"/>
      <c r="BZ308" s="61"/>
      <c r="CA308" s="45"/>
      <c r="CZ308" s="45"/>
      <c r="DA308" s="45"/>
      <c r="DB308" s="45"/>
      <c r="DC308" s="45"/>
    </row>
    <row r="400" spans="17:66" x14ac:dyDescent="0.25">
      <c r="Q400" s="27"/>
      <c r="R400" s="27"/>
      <c r="S400" s="27"/>
      <c r="T400" s="27"/>
      <c r="U400" s="27"/>
      <c r="V400" s="27"/>
      <c r="W400" s="27"/>
      <c r="X400" s="27"/>
      <c r="Y400" s="27"/>
      <c r="Z400" s="27"/>
      <c r="AA400" s="27"/>
      <c r="AB400" s="27"/>
      <c r="AC400" s="27"/>
      <c r="AD400" s="27"/>
      <c r="AE400" s="27"/>
      <c r="AF400" s="66"/>
      <c r="AG400" s="66"/>
      <c r="AH400" s="66"/>
      <c r="AI400" s="66"/>
      <c r="AJ400" s="66"/>
      <c r="AK400" s="66"/>
      <c r="AL400" s="66"/>
      <c r="AM400" s="66"/>
      <c r="AN400" s="66"/>
      <c r="AO400" s="66"/>
      <c r="AP400" s="66"/>
      <c r="AQ400" s="66"/>
      <c r="AR400" s="66"/>
      <c r="AS400" s="66"/>
      <c r="AT400" s="66"/>
      <c r="AU400" s="66"/>
      <c r="AV400" s="66"/>
      <c r="AW400" s="66"/>
      <c r="AX400" s="66"/>
      <c r="AY400" s="66"/>
      <c r="AZ400" s="66"/>
      <c r="BA400" s="66"/>
      <c r="BB400" s="66"/>
      <c r="BC400" s="66"/>
      <c r="BD400" s="66"/>
      <c r="BE400" s="66"/>
      <c r="BF400" s="66"/>
      <c r="BG400" s="66"/>
      <c r="BH400" s="66"/>
      <c r="BI400" s="66"/>
      <c r="BJ400" s="66"/>
      <c r="BK400" s="66"/>
      <c r="BL400" s="66"/>
      <c r="BM400" s="66"/>
      <c r="BN400" s="66"/>
    </row>
    <row r="401" spans="17:66" x14ac:dyDescent="0.25">
      <c r="Q401" s="27"/>
      <c r="R401" s="27"/>
      <c r="S401" s="27"/>
      <c r="T401" s="27"/>
      <c r="U401" s="27"/>
      <c r="V401" s="27"/>
      <c r="W401" s="27"/>
      <c r="X401" s="27"/>
      <c r="Y401" s="27"/>
      <c r="Z401" s="27"/>
      <c r="AA401" s="27"/>
      <c r="AB401" s="27"/>
      <c r="AC401" s="27"/>
      <c r="AD401" s="27"/>
      <c r="AE401" s="27"/>
      <c r="AF401" s="66"/>
      <c r="AG401" s="66"/>
      <c r="AH401" s="66"/>
      <c r="AI401" s="66"/>
      <c r="AJ401" s="66"/>
      <c r="AK401" s="66"/>
      <c r="AL401" s="66"/>
      <c r="AM401" s="66"/>
      <c r="AN401" s="66"/>
      <c r="AO401" s="66"/>
      <c r="AP401" s="66"/>
      <c r="AQ401" s="66"/>
      <c r="AR401" s="66"/>
      <c r="AS401" s="66"/>
      <c r="AT401" s="66"/>
      <c r="AU401" s="66"/>
      <c r="AV401" s="66"/>
      <c r="AW401" s="66"/>
      <c r="AX401" s="66"/>
      <c r="AY401" s="66"/>
      <c r="AZ401" s="66"/>
      <c r="BA401" s="66"/>
      <c r="BB401" s="66"/>
      <c r="BC401" s="66"/>
      <c r="BD401" s="66"/>
      <c r="BE401" s="66"/>
      <c r="BF401" s="66"/>
      <c r="BG401" s="66"/>
      <c r="BH401" s="66"/>
      <c r="BI401" s="66"/>
      <c r="BJ401" s="66"/>
      <c r="BK401" s="66"/>
      <c r="BL401" s="66"/>
      <c r="BM401" s="66"/>
      <c r="BN401" s="66"/>
    </row>
    <row r="402" spans="17:66" x14ac:dyDescent="0.25">
      <c r="Q402" s="27"/>
      <c r="R402" s="27"/>
      <c r="S402" s="27"/>
      <c r="T402" s="27"/>
      <c r="U402" s="27"/>
      <c r="V402" s="27"/>
      <c r="W402" s="27"/>
      <c r="X402" s="27"/>
      <c r="Y402" s="27"/>
      <c r="Z402" s="27"/>
      <c r="AA402" s="27"/>
      <c r="AB402" s="27"/>
      <c r="AC402" s="27"/>
      <c r="AD402" s="27"/>
      <c r="AE402" s="27"/>
      <c r="AF402" s="66"/>
      <c r="AG402" s="66"/>
      <c r="AH402" s="66"/>
      <c r="AI402" s="66"/>
      <c r="AJ402" s="66"/>
      <c r="AK402" s="66"/>
      <c r="AL402" s="66"/>
      <c r="AM402" s="66"/>
      <c r="AN402" s="66"/>
      <c r="AO402" s="66"/>
      <c r="AP402" s="66"/>
      <c r="AQ402" s="66"/>
      <c r="AR402" s="66"/>
      <c r="AS402" s="66"/>
      <c r="AT402" s="66"/>
      <c r="AU402" s="66"/>
      <c r="AV402" s="66"/>
      <c r="AW402" s="66"/>
      <c r="AX402" s="66"/>
      <c r="AY402" s="66"/>
      <c r="AZ402" s="66"/>
      <c r="BA402" s="66"/>
      <c r="BB402" s="66"/>
      <c r="BC402" s="66"/>
      <c r="BD402" s="66"/>
      <c r="BE402" s="66"/>
      <c r="BF402" s="66"/>
      <c r="BG402" s="66"/>
      <c r="BH402" s="66"/>
      <c r="BI402" s="66"/>
      <c r="BJ402" s="66"/>
      <c r="BK402" s="66"/>
      <c r="BL402" s="66"/>
      <c r="BM402" s="66"/>
      <c r="BN402" s="66"/>
    </row>
    <row r="403" spans="17:66" x14ac:dyDescent="0.25">
      <c r="Q403" s="27"/>
      <c r="R403" s="27"/>
      <c r="S403" s="27"/>
      <c r="T403" s="27"/>
      <c r="U403" s="27"/>
      <c r="V403" s="27"/>
      <c r="W403" s="27"/>
      <c r="X403" s="27"/>
      <c r="Y403" s="27"/>
      <c r="Z403" s="27"/>
      <c r="AA403" s="27"/>
      <c r="AB403" s="27"/>
      <c r="AC403" s="27"/>
      <c r="AD403" s="27"/>
      <c r="AE403" s="27"/>
      <c r="AF403" s="66"/>
      <c r="AG403" s="66"/>
      <c r="AH403" s="66"/>
      <c r="AI403" s="66"/>
      <c r="AJ403" s="66"/>
      <c r="AK403" s="66"/>
      <c r="AL403" s="66"/>
      <c r="AM403" s="66"/>
      <c r="AN403" s="66"/>
      <c r="AO403" s="66"/>
      <c r="AP403" s="66"/>
      <c r="AQ403" s="66"/>
      <c r="AR403" s="66"/>
      <c r="AS403" s="66"/>
      <c r="AT403" s="66"/>
      <c r="AU403" s="66"/>
      <c r="AV403" s="66"/>
      <c r="AW403" s="66"/>
      <c r="AX403" s="66"/>
      <c r="AY403" s="66"/>
      <c r="AZ403" s="66"/>
      <c r="BA403" s="66"/>
      <c r="BB403" s="66"/>
      <c r="BC403" s="66"/>
      <c r="BD403" s="66"/>
      <c r="BE403" s="66"/>
      <c r="BF403" s="66"/>
      <c r="BG403" s="66"/>
      <c r="BH403" s="66"/>
      <c r="BI403" s="66"/>
      <c r="BJ403" s="66"/>
      <c r="BK403" s="66"/>
      <c r="BL403" s="66"/>
      <c r="BM403" s="66"/>
      <c r="BN403" s="66"/>
    </row>
    <row r="404" spans="17:66" x14ac:dyDescent="0.25">
      <c r="Q404" s="27"/>
      <c r="R404" s="27"/>
      <c r="S404" s="27"/>
      <c r="T404" s="27"/>
      <c r="U404" s="27"/>
      <c r="V404" s="27"/>
      <c r="W404" s="27"/>
      <c r="X404" s="27"/>
      <c r="Y404" s="27"/>
      <c r="Z404" s="27"/>
      <c r="AA404" s="27"/>
      <c r="AB404" s="27"/>
      <c r="AC404" s="27"/>
      <c r="AD404" s="27"/>
      <c r="AE404" s="27"/>
      <c r="AF404" s="66"/>
      <c r="AG404" s="66"/>
      <c r="AH404" s="66"/>
      <c r="AI404" s="66"/>
      <c r="AJ404" s="66"/>
      <c r="AK404" s="66"/>
      <c r="AL404" s="66"/>
      <c r="AM404" s="66"/>
      <c r="AN404" s="66"/>
      <c r="AO404" s="66"/>
      <c r="AP404" s="66"/>
      <c r="AQ404" s="66"/>
      <c r="AR404" s="66"/>
      <c r="AS404" s="66"/>
      <c r="AT404" s="66"/>
      <c r="AU404" s="66"/>
      <c r="AV404" s="66"/>
      <c r="AW404" s="66"/>
      <c r="AX404" s="66"/>
      <c r="AY404" s="66"/>
      <c r="AZ404" s="66"/>
      <c r="BA404" s="66"/>
      <c r="BB404" s="66"/>
      <c r="BC404" s="66"/>
      <c r="BD404" s="66"/>
      <c r="BE404" s="66"/>
      <c r="BF404" s="66"/>
      <c r="BG404" s="66"/>
      <c r="BH404" s="66"/>
      <c r="BI404" s="66"/>
      <c r="BJ404" s="66"/>
      <c r="BK404" s="66"/>
      <c r="BL404" s="66"/>
      <c r="BM404" s="66"/>
      <c r="BN404" s="66"/>
    </row>
    <row r="405" spans="17:66" x14ac:dyDescent="0.25">
      <c r="Q405" s="27"/>
      <c r="R405" s="27"/>
      <c r="S405" s="27"/>
      <c r="T405" s="27"/>
      <c r="U405" s="27"/>
      <c r="V405" s="27"/>
      <c r="W405" s="27"/>
      <c r="X405" s="27"/>
      <c r="Y405" s="27"/>
      <c r="Z405" s="27"/>
      <c r="AA405" s="27"/>
      <c r="AB405" s="27"/>
      <c r="AC405" s="27"/>
      <c r="AD405" s="27"/>
      <c r="AE405" s="27"/>
      <c r="AF405" s="66"/>
      <c r="AG405" s="66"/>
      <c r="AH405" s="66"/>
      <c r="AI405" s="66"/>
      <c r="AJ405" s="66"/>
      <c r="AK405" s="66"/>
      <c r="AL405" s="66"/>
      <c r="AM405" s="66"/>
      <c r="AN405" s="66"/>
      <c r="AO405" s="66"/>
      <c r="AP405" s="66"/>
      <c r="AQ405" s="66"/>
      <c r="AR405" s="66"/>
      <c r="AS405" s="66"/>
      <c r="AT405" s="66"/>
      <c r="AU405" s="66"/>
      <c r="AV405" s="66"/>
      <c r="AW405" s="66"/>
      <c r="AX405" s="66"/>
      <c r="AY405" s="66"/>
      <c r="AZ405" s="66"/>
      <c r="BA405" s="66"/>
      <c r="BB405" s="66"/>
      <c r="BC405" s="66"/>
      <c r="BD405" s="66"/>
      <c r="BE405" s="66"/>
      <c r="BF405" s="66"/>
      <c r="BG405" s="66"/>
      <c r="BH405" s="66"/>
      <c r="BI405" s="66"/>
      <c r="BJ405" s="66"/>
      <c r="BK405" s="66"/>
      <c r="BL405" s="66"/>
      <c r="BM405" s="66"/>
      <c r="BN405" s="66"/>
    </row>
    <row r="406" spans="17:66" x14ac:dyDescent="0.25"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7"/>
      <c r="AB406" s="27"/>
      <c r="AC406" s="27"/>
      <c r="AD406" s="27"/>
      <c r="AE406" s="27"/>
      <c r="AF406" s="66"/>
      <c r="AG406" s="66"/>
      <c r="AH406" s="66"/>
      <c r="AI406" s="66"/>
      <c r="AJ406" s="66"/>
      <c r="AK406" s="66"/>
      <c r="AL406" s="66"/>
      <c r="AM406" s="66"/>
      <c r="AN406" s="66"/>
      <c r="AO406" s="66"/>
      <c r="AP406" s="66"/>
      <c r="AQ406" s="66"/>
      <c r="AR406" s="66"/>
      <c r="AS406" s="66"/>
      <c r="AT406" s="66"/>
      <c r="AU406" s="66"/>
      <c r="AV406" s="66"/>
      <c r="AW406" s="66"/>
      <c r="AX406" s="66"/>
      <c r="AY406" s="66"/>
      <c r="AZ406" s="66"/>
      <c r="BA406" s="66"/>
      <c r="BB406" s="66"/>
      <c r="BC406" s="66"/>
      <c r="BD406" s="66"/>
      <c r="BE406" s="66"/>
      <c r="BF406" s="66"/>
      <c r="BG406" s="66"/>
      <c r="BH406" s="66"/>
      <c r="BI406" s="66"/>
      <c r="BJ406" s="66"/>
      <c r="BK406" s="66"/>
      <c r="BL406" s="66"/>
      <c r="BM406" s="66"/>
      <c r="BN406" s="66"/>
    </row>
    <row r="407" spans="17:66" x14ac:dyDescent="0.25"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7"/>
      <c r="AB407" s="27"/>
      <c r="AC407" s="27"/>
      <c r="AD407" s="27"/>
      <c r="AE407" s="27"/>
      <c r="AF407" s="66"/>
      <c r="AG407" s="66"/>
      <c r="AH407" s="66"/>
      <c r="AI407" s="66"/>
      <c r="AJ407" s="66"/>
      <c r="AK407" s="66"/>
      <c r="AL407" s="66"/>
      <c r="AM407" s="66"/>
      <c r="AN407" s="66"/>
      <c r="AO407" s="66"/>
      <c r="AP407" s="66"/>
      <c r="AQ407" s="66"/>
      <c r="AR407" s="66"/>
      <c r="AS407" s="66"/>
      <c r="AT407" s="66"/>
      <c r="AU407" s="66"/>
      <c r="AV407" s="66"/>
      <c r="AW407" s="66"/>
      <c r="AX407" s="66"/>
      <c r="AY407" s="66"/>
      <c r="AZ407" s="66"/>
      <c r="BA407" s="66"/>
      <c r="BB407" s="66"/>
      <c r="BC407" s="66"/>
      <c r="BD407" s="66"/>
      <c r="BE407" s="66"/>
      <c r="BF407" s="66"/>
      <c r="BG407" s="66"/>
      <c r="BH407" s="66"/>
      <c r="BI407" s="66"/>
      <c r="BJ407" s="66"/>
      <c r="BK407" s="66"/>
      <c r="BL407" s="66"/>
      <c r="BM407" s="66"/>
      <c r="BN407" s="66"/>
    </row>
    <row r="408" spans="17:66" x14ac:dyDescent="0.25"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7"/>
      <c r="AB408" s="27"/>
      <c r="AC408" s="27"/>
      <c r="AD408" s="27"/>
      <c r="AE408" s="27"/>
      <c r="AF408" s="66"/>
      <c r="AG408" s="66"/>
      <c r="AH408" s="66"/>
      <c r="AI408" s="66"/>
      <c r="AJ408" s="66"/>
      <c r="AK408" s="66"/>
      <c r="AL408" s="66"/>
      <c r="AM408" s="66"/>
      <c r="AN408" s="66"/>
      <c r="AO408" s="66"/>
      <c r="AP408" s="66"/>
      <c r="AQ408" s="66"/>
      <c r="AR408" s="66"/>
      <c r="AS408" s="66"/>
      <c r="AT408" s="66"/>
      <c r="AU408" s="66"/>
      <c r="AV408" s="66"/>
      <c r="AW408" s="66"/>
      <c r="AX408" s="66"/>
      <c r="AY408" s="66"/>
      <c r="AZ408" s="66"/>
      <c r="BA408" s="66"/>
      <c r="BB408" s="66"/>
      <c r="BC408" s="66"/>
      <c r="BD408" s="66"/>
      <c r="BE408" s="66"/>
      <c r="BF408" s="66"/>
      <c r="BG408" s="66"/>
      <c r="BH408" s="66"/>
      <c r="BI408" s="66"/>
      <c r="BJ408" s="66"/>
      <c r="BK408" s="66"/>
      <c r="BL408" s="66"/>
      <c r="BM408" s="66"/>
      <c r="BN408" s="66"/>
    </row>
    <row r="409" spans="17:66" x14ac:dyDescent="0.25"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7"/>
      <c r="AB409" s="27"/>
      <c r="AC409" s="27"/>
      <c r="AD409" s="27"/>
      <c r="AE409" s="27"/>
      <c r="AF409" s="66"/>
      <c r="AG409" s="66"/>
      <c r="AH409" s="66"/>
      <c r="AI409" s="66"/>
      <c r="AJ409" s="66"/>
      <c r="AK409" s="66"/>
      <c r="AL409" s="66"/>
      <c r="AM409" s="66"/>
      <c r="AN409" s="66"/>
      <c r="AO409" s="66"/>
      <c r="AP409" s="66"/>
      <c r="AQ409" s="66"/>
      <c r="AR409" s="66"/>
      <c r="AS409" s="66"/>
      <c r="AT409" s="66"/>
      <c r="AU409" s="66"/>
      <c r="AV409" s="66"/>
      <c r="AW409" s="66"/>
      <c r="AX409" s="66"/>
      <c r="AY409" s="66"/>
      <c r="AZ409" s="66"/>
      <c r="BA409" s="66"/>
      <c r="BB409" s="66"/>
      <c r="BC409" s="66"/>
      <c r="BD409" s="66"/>
      <c r="BE409" s="66"/>
      <c r="BF409" s="66"/>
      <c r="BG409" s="66"/>
      <c r="BH409" s="66"/>
      <c r="BI409" s="66"/>
      <c r="BJ409" s="66"/>
      <c r="BK409" s="66"/>
      <c r="BL409" s="66"/>
      <c r="BM409" s="66"/>
      <c r="BN409" s="66"/>
    </row>
    <row r="410" spans="17:66" x14ac:dyDescent="0.25"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7"/>
      <c r="AB410" s="27"/>
      <c r="AC410" s="27"/>
      <c r="AD410" s="27"/>
      <c r="AE410" s="27"/>
      <c r="AF410" s="66"/>
      <c r="AG410" s="66"/>
      <c r="AH410" s="66"/>
      <c r="AI410" s="66"/>
      <c r="AJ410" s="66"/>
      <c r="AK410" s="66"/>
      <c r="AL410" s="66"/>
      <c r="AM410" s="66"/>
      <c r="AN410" s="66"/>
      <c r="AO410" s="66"/>
      <c r="AP410" s="66"/>
      <c r="AQ410" s="66"/>
      <c r="AR410" s="66"/>
      <c r="AS410" s="66"/>
      <c r="AT410" s="66"/>
      <c r="AU410" s="66"/>
      <c r="AV410" s="66"/>
      <c r="AW410" s="66"/>
      <c r="AX410" s="66"/>
      <c r="AY410" s="66"/>
      <c r="AZ410" s="66"/>
      <c r="BA410" s="66"/>
      <c r="BB410" s="66"/>
      <c r="BC410" s="66"/>
      <c r="BD410" s="66"/>
      <c r="BE410" s="66"/>
      <c r="BF410" s="66"/>
      <c r="BG410" s="66"/>
      <c r="BH410" s="66"/>
      <c r="BI410" s="66"/>
      <c r="BJ410" s="66"/>
      <c r="BK410" s="66"/>
      <c r="BL410" s="66"/>
      <c r="BM410" s="66"/>
      <c r="BN410" s="66"/>
    </row>
    <row r="411" spans="17:66" x14ac:dyDescent="0.25">
      <c r="Q411" s="27"/>
      <c r="R411" s="27"/>
      <c r="S411" s="27"/>
      <c r="T411" s="27"/>
      <c r="U411" s="27"/>
      <c r="V411" s="27"/>
      <c r="W411" s="27"/>
      <c r="X411" s="27"/>
      <c r="Y411" s="27"/>
      <c r="Z411" s="27"/>
      <c r="AA411" s="27"/>
      <c r="AB411" s="27"/>
      <c r="AC411" s="27"/>
      <c r="AD411" s="27"/>
      <c r="AE411" s="27"/>
      <c r="AF411" s="66"/>
      <c r="AG411" s="66"/>
      <c r="AH411" s="66"/>
      <c r="AI411" s="66"/>
      <c r="AJ411" s="66"/>
      <c r="AK411" s="66"/>
      <c r="AL411" s="66"/>
      <c r="AM411" s="66"/>
      <c r="AN411" s="66"/>
      <c r="AO411" s="66"/>
      <c r="AP411" s="66"/>
      <c r="AQ411" s="66"/>
      <c r="AR411" s="66"/>
      <c r="AS411" s="66"/>
      <c r="AT411" s="66"/>
      <c r="AU411" s="66"/>
      <c r="AV411" s="66"/>
      <c r="AW411" s="66"/>
      <c r="AX411" s="66"/>
      <c r="AY411" s="66"/>
      <c r="AZ411" s="66"/>
      <c r="BA411" s="66"/>
      <c r="BB411" s="66"/>
      <c r="BC411" s="66"/>
      <c r="BD411" s="66"/>
      <c r="BE411" s="66"/>
      <c r="BF411" s="66"/>
      <c r="BG411" s="66"/>
      <c r="BH411" s="66"/>
      <c r="BI411" s="66"/>
      <c r="BJ411" s="66"/>
      <c r="BK411" s="66"/>
      <c r="BL411" s="66"/>
      <c r="BM411" s="66"/>
      <c r="BN411" s="66"/>
    </row>
    <row r="412" spans="17:66" x14ac:dyDescent="0.25">
      <c r="Q412" s="27"/>
      <c r="R412" s="27"/>
      <c r="S412" s="27"/>
      <c r="T412" s="27"/>
      <c r="U412" s="27"/>
      <c r="V412" s="27"/>
      <c r="W412" s="27"/>
      <c r="X412" s="27"/>
      <c r="Y412" s="27"/>
      <c r="Z412" s="27"/>
      <c r="AA412" s="27"/>
      <c r="AB412" s="27"/>
      <c r="AC412" s="27"/>
      <c r="AD412" s="27"/>
      <c r="AE412" s="27"/>
      <c r="AF412" s="66"/>
      <c r="AG412" s="66"/>
      <c r="AH412" s="66"/>
      <c r="AI412" s="66"/>
      <c r="AJ412" s="66"/>
      <c r="AK412" s="66"/>
      <c r="AL412" s="66"/>
      <c r="AM412" s="66"/>
      <c r="AN412" s="66"/>
      <c r="AO412" s="66"/>
      <c r="AP412" s="66"/>
      <c r="AQ412" s="66"/>
      <c r="AR412" s="66"/>
      <c r="AS412" s="66"/>
      <c r="AT412" s="66"/>
      <c r="AU412" s="66"/>
      <c r="AV412" s="66"/>
      <c r="AW412" s="66"/>
      <c r="AX412" s="66"/>
      <c r="AY412" s="66"/>
      <c r="AZ412" s="66"/>
      <c r="BA412" s="66"/>
      <c r="BB412" s="66"/>
      <c r="BC412" s="66"/>
      <c r="BD412" s="66"/>
      <c r="BE412" s="66"/>
      <c r="BF412" s="66"/>
      <c r="BG412" s="66"/>
      <c r="BH412" s="66"/>
      <c r="BI412" s="66"/>
      <c r="BJ412" s="66"/>
      <c r="BK412" s="66"/>
      <c r="BL412" s="66"/>
      <c r="BM412" s="66"/>
      <c r="BN412" s="66"/>
    </row>
    <row r="413" spans="17:66" x14ac:dyDescent="0.25">
      <c r="Q413" s="27"/>
      <c r="R413" s="27"/>
      <c r="S413" s="27"/>
      <c r="T413" s="27"/>
      <c r="U413" s="27"/>
      <c r="V413" s="27"/>
      <c r="W413" s="27"/>
      <c r="X413" s="27"/>
      <c r="Y413" s="27"/>
      <c r="Z413" s="27"/>
      <c r="AA413" s="27"/>
      <c r="AB413" s="27"/>
      <c r="AC413" s="27"/>
      <c r="AD413" s="27"/>
      <c r="AE413" s="27"/>
      <c r="AF413" s="66"/>
      <c r="AG413" s="66"/>
      <c r="AH413" s="66"/>
      <c r="AI413" s="66"/>
      <c r="AJ413" s="66"/>
      <c r="AK413" s="66"/>
      <c r="AL413" s="66"/>
      <c r="AM413" s="66"/>
      <c r="AN413" s="66"/>
      <c r="AO413" s="66"/>
      <c r="AP413" s="66"/>
      <c r="AQ413" s="66"/>
      <c r="AR413" s="66"/>
      <c r="AS413" s="66"/>
      <c r="AT413" s="66"/>
      <c r="AU413" s="66"/>
      <c r="AV413" s="66"/>
      <c r="AW413" s="66"/>
      <c r="AX413" s="66"/>
      <c r="AY413" s="66"/>
      <c r="AZ413" s="66"/>
      <c r="BA413" s="66"/>
      <c r="BB413" s="66"/>
      <c r="BC413" s="66"/>
      <c r="BD413" s="66"/>
      <c r="BE413" s="66"/>
      <c r="BF413" s="66"/>
      <c r="BG413" s="66"/>
      <c r="BH413" s="66"/>
      <c r="BI413" s="66"/>
      <c r="BJ413" s="66"/>
      <c r="BK413" s="66"/>
      <c r="BL413" s="66"/>
      <c r="BM413" s="66"/>
      <c r="BN413" s="66"/>
    </row>
    <row r="414" spans="17:66" x14ac:dyDescent="0.25">
      <c r="Q414" s="27"/>
      <c r="R414" s="27"/>
      <c r="S414" s="27"/>
      <c r="T414" s="27"/>
      <c r="U414" s="27"/>
      <c r="V414" s="27"/>
      <c r="W414" s="27"/>
      <c r="X414" s="27"/>
      <c r="Y414" s="27"/>
      <c r="Z414" s="27"/>
      <c r="AA414" s="27"/>
      <c r="AB414" s="27"/>
      <c r="AC414" s="27"/>
      <c r="AD414" s="27"/>
      <c r="AE414" s="27"/>
      <c r="AF414" s="66"/>
      <c r="AG414" s="66"/>
      <c r="AH414" s="66"/>
      <c r="AI414" s="66"/>
      <c r="AJ414" s="66"/>
      <c r="AK414" s="66"/>
      <c r="AL414" s="66"/>
      <c r="AM414" s="66"/>
      <c r="AN414" s="66"/>
      <c r="AO414" s="66"/>
      <c r="AP414" s="66"/>
      <c r="AQ414" s="66"/>
      <c r="AR414" s="66"/>
      <c r="AS414" s="66"/>
      <c r="AT414" s="66"/>
      <c r="AU414" s="66"/>
      <c r="AV414" s="66"/>
      <c r="AW414" s="66"/>
      <c r="AX414" s="66"/>
      <c r="AY414" s="66"/>
      <c r="AZ414" s="66"/>
      <c r="BA414" s="66"/>
      <c r="BB414" s="66"/>
      <c r="BC414" s="66"/>
      <c r="BD414" s="66"/>
      <c r="BE414" s="66"/>
      <c r="BF414" s="66"/>
      <c r="BG414" s="66"/>
      <c r="BH414" s="66"/>
      <c r="BI414" s="66"/>
      <c r="BJ414" s="66"/>
      <c r="BK414" s="66"/>
      <c r="BL414" s="66"/>
      <c r="BM414" s="66"/>
      <c r="BN414" s="66"/>
    </row>
    <row r="415" spans="17:66" x14ac:dyDescent="0.25"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7"/>
      <c r="AB415" s="27"/>
      <c r="AC415" s="27"/>
      <c r="AD415" s="27"/>
      <c r="AE415" s="27"/>
      <c r="AF415" s="66"/>
      <c r="AG415" s="66"/>
      <c r="AH415" s="66"/>
      <c r="AI415" s="66"/>
      <c r="AJ415" s="66"/>
      <c r="AK415" s="66"/>
      <c r="AL415" s="66"/>
      <c r="AM415" s="66"/>
      <c r="AN415" s="66"/>
      <c r="AO415" s="66"/>
      <c r="AP415" s="66"/>
      <c r="AQ415" s="66"/>
      <c r="AR415" s="66"/>
      <c r="AS415" s="66"/>
      <c r="AT415" s="66"/>
      <c r="AU415" s="66"/>
      <c r="AV415" s="66"/>
      <c r="AW415" s="66"/>
      <c r="AX415" s="66"/>
      <c r="AY415" s="66"/>
      <c r="AZ415" s="66"/>
      <c r="BA415" s="66"/>
      <c r="BB415" s="66"/>
      <c r="BC415" s="66"/>
      <c r="BD415" s="66"/>
      <c r="BE415" s="66"/>
      <c r="BF415" s="66"/>
      <c r="BG415" s="66"/>
      <c r="BH415" s="66"/>
      <c r="BI415" s="66"/>
      <c r="BJ415" s="66"/>
      <c r="BK415" s="66"/>
      <c r="BL415" s="66"/>
      <c r="BM415" s="66"/>
      <c r="BN415" s="66"/>
    </row>
    <row r="416" spans="17:66" x14ac:dyDescent="0.25"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7"/>
      <c r="AB416" s="27"/>
      <c r="AC416" s="27"/>
      <c r="AD416" s="27"/>
      <c r="AE416" s="27"/>
      <c r="AF416" s="66"/>
      <c r="AG416" s="66"/>
      <c r="AH416" s="66"/>
      <c r="AI416" s="66"/>
      <c r="AJ416" s="66"/>
      <c r="AK416" s="66"/>
      <c r="AL416" s="66"/>
      <c r="AM416" s="66"/>
      <c r="AN416" s="66"/>
      <c r="AO416" s="66"/>
      <c r="AP416" s="66"/>
      <c r="AQ416" s="66"/>
      <c r="AR416" s="66"/>
      <c r="AS416" s="66"/>
      <c r="AT416" s="66"/>
      <c r="AU416" s="66"/>
      <c r="AV416" s="66"/>
      <c r="AW416" s="66"/>
      <c r="AX416" s="66"/>
      <c r="AY416" s="66"/>
      <c r="AZ416" s="66"/>
      <c r="BA416" s="66"/>
      <c r="BB416" s="66"/>
      <c r="BC416" s="66"/>
      <c r="BD416" s="66"/>
      <c r="BE416" s="66"/>
      <c r="BF416" s="66"/>
      <c r="BG416" s="66"/>
      <c r="BH416" s="66"/>
      <c r="BI416" s="66"/>
      <c r="BJ416" s="66"/>
      <c r="BK416" s="66"/>
      <c r="BL416" s="66"/>
      <c r="BM416" s="66"/>
      <c r="BN416" s="66"/>
    </row>
    <row r="417" spans="17:66" x14ac:dyDescent="0.25"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7"/>
      <c r="AB417" s="27"/>
      <c r="AC417" s="27"/>
      <c r="AD417" s="27"/>
      <c r="AE417" s="27"/>
      <c r="AF417" s="66"/>
      <c r="AG417" s="66"/>
      <c r="AH417" s="66"/>
      <c r="AI417" s="66"/>
      <c r="AJ417" s="66"/>
      <c r="AK417" s="66"/>
      <c r="AL417" s="66"/>
      <c r="AM417" s="66"/>
      <c r="AN417" s="66"/>
      <c r="AO417" s="66"/>
      <c r="AP417" s="66"/>
      <c r="AQ417" s="66"/>
      <c r="AR417" s="66"/>
      <c r="AS417" s="66"/>
      <c r="AT417" s="66"/>
      <c r="AU417" s="66"/>
      <c r="AV417" s="66"/>
      <c r="AW417" s="66"/>
      <c r="AX417" s="66"/>
      <c r="AY417" s="66"/>
      <c r="AZ417" s="66"/>
      <c r="BA417" s="66"/>
      <c r="BB417" s="66"/>
      <c r="BC417" s="66"/>
      <c r="BD417" s="66"/>
      <c r="BE417" s="66"/>
      <c r="BF417" s="66"/>
      <c r="BG417" s="66"/>
      <c r="BH417" s="66"/>
      <c r="BI417" s="66"/>
      <c r="BJ417" s="66"/>
      <c r="BK417" s="66"/>
      <c r="BL417" s="66"/>
      <c r="BM417" s="66"/>
      <c r="BN417" s="66"/>
    </row>
    <row r="418" spans="17:66" x14ac:dyDescent="0.25">
      <c r="Q418" s="27"/>
      <c r="R418" s="27"/>
      <c r="S418" s="27"/>
      <c r="T418" s="27"/>
      <c r="U418" s="27"/>
      <c r="V418" s="27"/>
      <c r="W418" s="27"/>
      <c r="X418" s="27"/>
      <c r="Y418" s="27"/>
      <c r="Z418" s="27"/>
      <c r="AA418" s="27"/>
      <c r="AB418" s="27"/>
      <c r="AC418" s="27"/>
      <c r="AD418" s="27"/>
      <c r="AE418" s="27"/>
      <c r="AF418" s="66"/>
      <c r="AG418" s="66"/>
      <c r="AH418" s="66"/>
      <c r="AI418" s="66"/>
      <c r="AJ418" s="66"/>
      <c r="AK418" s="66"/>
      <c r="AL418" s="66"/>
      <c r="AM418" s="66"/>
      <c r="AN418" s="66"/>
      <c r="AO418" s="66"/>
      <c r="AP418" s="66"/>
      <c r="AQ418" s="66"/>
      <c r="AR418" s="66"/>
      <c r="AS418" s="66"/>
      <c r="AT418" s="66"/>
      <c r="AU418" s="66"/>
      <c r="AV418" s="66"/>
      <c r="AW418" s="66"/>
      <c r="AX418" s="66"/>
      <c r="AY418" s="66"/>
      <c r="AZ418" s="66"/>
      <c r="BA418" s="66"/>
      <c r="BB418" s="66"/>
      <c r="BC418" s="66"/>
      <c r="BD418" s="66"/>
      <c r="BE418" s="66"/>
      <c r="BF418" s="66"/>
      <c r="BG418" s="66"/>
      <c r="BH418" s="66"/>
      <c r="BI418" s="66"/>
      <c r="BJ418" s="66"/>
      <c r="BK418" s="66"/>
      <c r="BL418" s="66"/>
      <c r="BM418" s="66"/>
      <c r="BN418" s="66"/>
    </row>
    <row r="419" spans="17:66" x14ac:dyDescent="0.25"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7"/>
      <c r="AB419" s="27"/>
      <c r="AC419" s="27"/>
      <c r="AD419" s="27"/>
      <c r="AE419" s="27"/>
      <c r="AF419" s="66"/>
      <c r="AG419" s="66"/>
      <c r="AH419" s="66"/>
      <c r="AI419" s="66"/>
      <c r="AJ419" s="66"/>
      <c r="AK419" s="66"/>
      <c r="AL419" s="66"/>
      <c r="AM419" s="66"/>
      <c r="AN419" s="66"/>
      <c r="AO419" s="66"/>
      <c r="AP419" s="66"/>
      <c r="AQ419" s="66"/>
      <c r="AR419" s="66"/>
      <c r="AS419" s="66"/>
      <c r="AT419" s="66"/>
      <c r="AU419" s="66"/>
      <c r="AV419" s="66"/>
      <c r="AW419" s="66"/>
      <c r="AX419" s="66"/>
      <c r="AY419" s="66"/>
      <c r="AZ419" s="66"/>
      <c r="BA419" s="66"/>
      <c r="BB419" s="66"/>
      <c r="BC419" s="66"/>
      <c r="BD419" s="66"/>
      <c r="BE419" s="66"/>
      <c r="BF419" s="66"/>
      <c r="BG419" s="66"/>
      <c r="BH419" s="66"/>
      <c r="BI419" s="66"/>
      <c r="BJ419" s="66"/>
      <c r="BK419" s="66"/>
      <c r="BL419" s="66"/>
      <c r="BM419" s="66"/>
      <c r="BN419" s="66"/>
    </row>
    <row r="420" spans="17:66" x14ac:dyDescent="0.25"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7"/>
      <c r="AB420" s="27"/>
      <c r="AC420" s="27"/>
      <c r="AD420" s="27"/>
      <c r="AE420" s="27"/>
      <c r="AF420" s="66"/>
      <c r="AG420" s="66"/>
      <c r="AH420" s="66"/>
      <c r="AI420" s="66"/>
      <c r="AJ420" s="66"/>
      <c r="AK420" s="66"/>
      <c r="AL420" s="66"/>
      <c r="AM420" s="66"/>
      <c r="AN420" s="66"/>
      <c r="AO420" s="66"/>
      <c r="AP420" s="66"/>
      <c r="AQ420" s="66"/>
      <c r="AR420" s="66"/>
      <c r="AS420" s="66"/>
      <c r="AT420" s="66"/>
      <c r="AU420" s="66"/>
      <c r="AV420" s="66"/>
      <c r="AW420" s="66"/>
      <c r="AX420" s="66"/>
      <c r="AY420" s="66"/>
      <c r="AZ420" s="66"/>
      <c r="BA420" s="66"/>
      <c r="BB420" s="66"/>
      <c r="BC420" s="66"/>
      <c r="BD420" s="66"/>
      <c r="BE420" s="66"/>
      <c r="BF420" s="66"/>
      <c r="BG420" s="66"/>
      <c r="BH420" s="66"/>
      <c r="BI420" s="66"/>
      <c r="BJ420" s="66"/>
      <c r="BK420" s="66"/>
      <c r="BL420" s="66"/>
      <c r="BM420" s="66"/>
      <c r="BN420" s="66"/>
    </row>
  </sheetData>
  <sheetProtection sheet="1" objects="1" scenarios="1" formatCells="0" formatColumns="0" formatRows="0"/>
  <sortState xmlns:xlrd2="http://schemas.microsoft.com/office/spreadsheetml/2017/richdata2" ref="H10:H30">
    <sortCondition ref="H30"/>
  </sortState>
  <mergeCells count="24">
    <mergeCell ref="Q6:AE6"/>
    <mergeCell ref="B1:AE1"/>
    <mergeCell ref="M5:AE5"/>
    <mergeCell ref="B2:AE2"/>
    <mergeCell ref="B59:H59"/>
    <mergeCell ref="M6:M8"/>
    <mergeCell ref="N6:N8"/>
    <mergeCell ref="O6:O8"/>
    <mergeCell ref="M3:N3"/>
    <mergeCell ref="P6:P8"/>
    <mergeCell ref="B60:H60"/>
    <mergeCell ref="J3:K3"/>
    <mergeCell ref="J6:J8"/>
    <mergeCell ref="K6:K8"/>
    <mergeCell ref="B3:D3"/>
    <mergeCell ref="F6:F8"/>
    <mergeCell ref="G5:H5"/>
    <mergeCell ref="B5:D5"/>
    <mergeCell ref="J5:K5"/>
    <mergeCell ref="B6:B8"/>
    <mergeCell ref="D6:D8"/>
    <mergeCell ref="C6:C8"/>
    <mergeCell ref="H6:H8"/>
    <mergeCell ref="G6:G8"/>
  </mergeCells>
  <conditionalFormatting sqref="K10:K108">
    <cfRule type="expression" dxfId="18" priority="13">
      <formula>$K9&lt;&gt;""</formula>
    </cfRule>
  </conditionalFormatting>
  <conditionalFormatting sqref="K9 N9">
    <cfRule type="expression" dxfId="17" priority="16">
      <formula>$E7&lt;&gt;""</formula>
    </cfRule>
  </conditionalFormatting>
  <conditionalFormatting sqref="B10:B23">
    <cfRule type="expression" dxfId="16" priority="9">
      <formula>$C9&lt;&gt;""</formula>
    </cfRule>
  </conditionalFormatting>
  <conditionalFormatting sqref="C10:D23">
    <cfRule type="expression" dxfId="15" priority="8">
      <formula>$C9&lt;&gt;""</formula>
    </cfRule>
  </conditionalFormatting>
  <conditionalFormatting sqref="G10:G43">
    <cfRule type="expression" dxfId="14" priority="7">
      <formula>$H9&lt;&gt;""</formula>
    </cfRule>
  </conditionalFormatting>
  <conditionalFormatting sqref="H10:H43">
    <cfRule type="expression" dxfId="13" priority="6">
      <formula>$H9&lt;&gt;""</formula>
    </cfRule>
  </conditionalFormatting>
  <conditionalFormatting sqref="J10:J108">
    <cfRule type="expression" dxfId="12" priority="5">
      <formula>$K9&lt;&gt;""</formula>
    </cfRule>
  </conditionalFormatting>
  <conditionalFormatting sqref="M10:M258">
    <cfRule type="expression" dxfId="11" priority="4">
      <formula>$N9&lt;&gt;""</formula>
    </cfRule>
  </conditionalFormatting>
  <conditionalFormatting sqref="M10">
    <cfRule type="expression" dxfId="10" priority="3">
      <formula>$K9&lt;&gt;""</formula>
    </cfRule>
  </conditionalFormatting>
  <conditionalFormatting sqref="N10:AE258">
    <cfRule type="expression" dxfId="9" priority="2">
      <formula>$N9&lt;&gt;""</formula>
    </cfRule>
  </conditionalFormatting>
  <conditionalFormatting sqref="B59:B60">
    <cfRule type="expression" dxfId="8" priority="1">
      <formula>$C58&lt;&gt;""</formula>
    </cfRule>
  </conditionalFormatting>
  <dataValidations count="2">
    <dataValidation type="list" allowBlank="1" showInputMessage="1" showErrorMessage="1" sqref="N9:N308" xr:uid="{00000000-0002-0000-0200-000000000000}">
      <formula1>Учитель</formula1>
    </dataValidation>
    <dataValidation type="list" allowBlank="1" showInputMessage="1" showErrorMessage="1" sqref="O9:O308" xr:uid="{00000000-0002-0000-0200-000001000000}">
      <formula1>Предметы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2">
    <tabColor rgb="FFFFFF00"/>
  </sheetPr>
  <dimension ref="A1:JF630"/>
  <sheetViews>
    <sheetView showGridLines="0" showRowColHeaders="0" tabSelected="1" zoomScale="85" zoomScaleNormal="85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J22" sqref="J22"/>
    </sheetView>
  </sheetViews>
  <sheetFormatPr defaultColWidth="9" defaultRowHeight="13.8" x14ac:dyDescent="0.25"/>
  <cols>
    <col min="1" max="1" width="35.8984375" style="27" customWidth="1"/>
    <col min="2" max="2" width="6.5" style="28" customWidth="1"/>
    <col min="3" max="3" width="8.3984375" style="22" customWidth="1"/>
    <col min="4" max="4" width="3" style="23" customWidth="1"/>
    <col min="5" max="5" width="2.59765625" style="23" customWidth="1"/>
    <col min="6" max="20" width="26.59765625" style="23" customWidth="1"/>
    <col min="21" max="55" width="9" style="23" customWidth="1"/>
    <col min="56" max="56" width="9" style="70" customWidth="1"/>
    <col min="57" max="65" width="9" style="31" customWidth="1"/>
    <col min="66" max="78" width="9" style="23"/>
    <col min="79" max="104" width="10.19921875" style="151" hidden="1" customWidth="1"/>
    <col min="105" max="107" width="10.19921875" style="151" customWidth="1"/>
    <col min="108" max="188" width="10.19921875" style="32" customWidth="1"/>
    <col min="189" max="206" width="9" style="23" customWidth="1"/>
    <col min="207" max="266" width="3.3984375" style="24" customWidth="1"/>
    <col min="267" max="286" width="9" style="23" customWidth="1"/>
    <col min="287" max="16384" width="9" style="23"/>
  </cols>
  <sheetData>
    <row r="1" spans="1:247" ht="15" x14ac:dyDescent="0.25">
      <c r="F1" s="26"/>
      <c r="G1" s="26"/>
      <c r="H1" s="29"/>
      <c r="J1" s="30"/>
    </row>
    <row r="2" spans="1:247" x14ac:dyDescent="0.25">
      <c r="A2" s="23"/>
      <c r="F2" s="26"/>
      <c r="G2" s="26"/>
      <c r="H2" s="26"/>
    </row>
    <row r="3" spans="1:247" x14ac:dyDescent="0.25">
      <c r="F3" s="26"/>
      <c r="G3" s="26"/>
      <c r="I3" s="33"/>
    </row>
    <row r="4" spans="1:247" s="24" customFormat="1" x14ac:dyDescent="0.25">
      <c r="A4" s="22"/>
      <c r="B4" s="28"/>
      <c r="C4" s="22"/>
      <c r="F4" s="74"/>
      <c r="G4" s="75"/>
      <c r="BD4" s="70"/>
      <c r="BE4" s="34"/>
      <c r="BF4" s="34"/>
      <c r="BG4" s="34"/>
      <c r="BH4" s="34"/>
      <c r="BI4" s="34"/>
      <c r="BJ4" s="34"/>
      <c r="BK4" s="34"/>
      <c r="BL4" s="34"/>
      <c r="BM4" s="34"/>
      <c r="CA4" s="152"/>
      <c r="CB4" s="152"/>
      <c r="CC4" s="152"/>
      <c r="CD4" s="152"/>
      <c r="CE4" s="153"/>
      <c r="CF4" s="153"/>
      <c r="CG4" s="153"/>
      <c r="CH4" s="153"/>
      <c r="CI4" s="153"/>
      <c r="CJ4" s="153"/>
      <c r="CK4" s="153"/>
      <c r="CL4" s="153"/>
      <c r="CM4" s="153"/>
      <c r="CN4" s="153"/>
      <c r="CO4" s="153"/>
      <c r="CP4" s="153"/>
      <c r="CQ4" s="153"/>
      <c r="CR4" s="153"/>
      <c r="CS4" s="153"/>
      <c r="CT4" s="153"/>
      <c r="CU4" s="153"/>
      <c r="CV4" s="153"/>
      <c r="CW4" s="153"/>
      <c r="CX4" s="153"/>
      <c r="CY4" s="153"/>
      <c r="CZ4" s="153"/>
      <c r="DA4" s="153"/>
      <c r="DB4" s="153"/>
      <c r="DC4" s="153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</row>
    <row r="5" spans="1:247" x14ac:dyDescent="0.25">
      <c r="A5" s="251" t="s">
        <v>28</v>
      </c>
      <c r="B5" s="249" t="s">
        <v>50</v>
      </c>
      <c r="C5" s="247" t="s">
        <v>51</v>
      </c>
      <c r="D5" s="257"/>
      <c r="E5" s="258"/>
      <c r="F5" s="10" t="str">
        <f>ИсхДанные!Q7</f>
        <v>1А</v>
      </c>
      <c r="G5" s="10" t="str">
        <f>ИсхДанные!R7</f>
        <v>5 Б</v>
      </c>
      <c r="H5" s="10" t="str">
        <f>ИсхДанные!S7</f>
        <v>7А</v>
      </c>
      <c r="I5" s="10" t="str">
        <f>ИсхДанные!T7</f>
        <v xml:space="preserve">8А </v>
      </c>
      <c r="J5" s="10" t="str">
        <f>ИсхДанные!U7</f>
        <v>9А</v>
      </c>
      <c r="K5" s="10" t="str">
        <f>ИсхДанные!V7</f>
        <v/>
      </c>
      <c r="L5" s="10" t="str">
        <f>ИсхДанные!W7</f>
        <v/>
      </c>
      <c r="M5" s="10" t="str">
        <f>ИсхДанные!X7</f>
        <v/>
      </c>
      <c r="N5" s="10" t="str">
        <f>ИсхДанные!Y7</f>
        <v/>
      </c>
      <c r="O5" s="10" t="str">
        <f>ИсхДанные!Z7</f>
        <v/>
      </c>
      <c r="P5" s="10" t="str">
        <f>ИсхДанные!AA7</f>
        <v/>
      </c>
      <c r="Q5" s="10" t="str">
        <f>ИсхДанные!AB7</f>
        <v/>
      </c>
      <c r="R5" s="10" t="str">
        <f>ИсхДанные!AC7</f>
        <v/>
      </c>
      <c r="S5" s="10" t="str">
        <f>ИсхДанные!AD7</f>
        <v/>
      </c>
      <c r="T5" s="10" t="str">
        <f>ИсхДанные!AE7</f>
        <v/>
      </c>
      <c r="U5" s="148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150"/>
      <c r="BE5" s="21"/>
      <c r="BF5" s="21"/>
      <c r="BG5" s="21"/>
      <c r="BH5" s="21"/>
      <c r="BI5" s="21"/>
      <c r="BJ5" s="21"/>
      <c r="BK5" s="21"/>
      <c r="BL5" s="21"/>
      <c r="BM5" s="21"/>
    </row>
    <row r="6" spans="1:247" x14ac:dyDescent="0.25">
      <c r="A6" s="252"/>
      <c r="B6" s="250"/>
      <c r="C6" s="248"/>
      <c r="D6" s="259"/>
      <c r="E6" s="260"/>
      <c r="F6" s="13">
        <f>IF(ИсхДанные!Q8&gt;0,ИсхДанные!Q8,"")</f>
        <v>22</v>
      </c>
      <c r="G6" s="13">
        <f>IF(ИсхДанные!R8&gt;0,ИсхДанные!R8,"")</f>
        <v>30</v>
      </c>
      <c r="H6" s="13">
        <f>IF(ИсхДанные!S8&gt;0,ИсхДанные!S8,"")</f>
        <v>33</v>
      </c>
      <c r="I6" s="13">
        <f>IF(ИсхДанные!T8&gt;0,ИсхДанные!T8,"")</f>
        <v>34</v>
      </c>
      <c r="J6" s="13">
        <f>IF(ИсхДанные!U8&gt;0,ИсхДанные!U8,"")</f>
        <v>35</v>
      </c>
      <c r="K6" s="13" t="str">
        <f>IF(ИсхДанные!V8&gt;0,ИсхДанные!V8,"")</f>
        <v/>
      </c>
      <c r="L6" s="13" t="str">
        <f>IF(ИсхДанные!W8&gt;0,ИсхДанные!W8,"")</f>
        <v/>
      </c>
      <c r="M6" s="13" t="str">
        <f>IF(ИсхДанные!X8&gt;0,ИсхДанные!X8,"")</f>
        <v/>
      </c>
      <c r="N6" s="13" t="str">
        <f>IF(ИсхДанные!Y8&gt;0,ИсхДанные!Y8,"")</f>
        <v/>
      </c>
      <c r="O6" s="13" t="str">
        <f>IF(ИсхДанные!Z8&gt;0,ИсхДанные!Z8,"")</f>
        <v/>
      </c>
      <c r="P6" s="13" t="str">
        <f>IF(ИсхДанные!AA8&gt;0,ИсхДанные!AA8,"")</f>
        <v/>
      </c>
      <c r="Q6" s="13" t="str">
        <f>IF(ИсхДанные!AB8&gt;0,ИсхДанные!AB8,"")</f>
        <v/>
      </c>
      <c r="R6" s="13" t="str">
        <f>IF(ИсхДанные!AC8&gt;0,ИсхДанные!AC8,"")</f>
        <v/>
      </c>
      <c r="S6" s="13" t="str">
        <f>IF(ИсхДанные!AD8&gt;0,ИсхДанные!AD8,"")</f>
        <v/>
      </c>
      <c r="T6" s="13" t="str">
        <f>IF(ИсхДанные!AE8&gt;0,ИсхДанные!AE8,"")</f>
        <v/>
      </c>
      <c r="U6" s="148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150"/>
      <c r="BE6" s="21"/>
      <c r="BF6" s="21"/>
      <c r="BG6" s="21"/>
      <c r="BH6" s="21"/>
      <c r="BI6" s="21"/>
      <c r="BJ6" s="21"/>
      <c r="BK6" s="21"/>
      <c r="BL6" s="21"/>
      <c r="BM6" s="21"/>
      <c r="CA6" s="151" t="str">
        <f>F5</f>
        <v>1А</v>
      </c>
      <c r="CC6" s="151" t="str">
        <f>G5</f>
        <v>5 Б</v>
      </c>
      <c r="CE6" s="151" t="str">
        <f>H5</f>
        <v>7А</v>
      </c>
      <c r="CG6" s="151" t="str">
        <f>I5</f>
        <v xml:space="preserve">8А </v>
      </c>
      <c r="CI6" s="151" t="str">
        <f>J5</f>
        <v>9А</v>
      </c>
      <c r="CK6" s="151" t="str">
        <f>K5</f>
        <v/>
      </c>
      <c r="CM6" s="151" t="str">
        <f>L5</f>
        <v/>
      </c>
      <c r="CO6" s="151" t="str">
        <f>M5</f>
        <v/>
      </c>
      <c r="CQ6" s="151" t="str">
        <f>N5</f>
        <v/>
      </c>
      <c r="CS6" s="151" t="str">
        <f>O5</f>
        <v/>
      </c>
      <c r="CU6" s="151" t="str">
        <f>P5</f>
        <v/>
      </c>
      <c r="CW6" s="151" t="str">
        <f>Q5</f>
        <v/>
      </c>
      <c r="CY6" s="151" t="str">
        <f>R5</f>
        <v/>
      </c>
      <c r="DA6" s="151" t="str">
        <f>S5</f>
        <v/>
      </c>
      <c r="DC6" s="151" t="str">
        <f>T5</f>
        <v/>
      </c>
    </row>
    <row r="7" spans="1:247" x14ac:dyDescent="0.25">
      <c r="A7" s="36" t="str">
        <f>IF(ИсхДанные!N9&amp;"/"&amp;ИсхДанные!O9&lt;&gt;"",ИсхДанные!N9&amp;"/ "&amp;ИсхДанные!O9,"")</f>
        <v xml:space="preserve">Учитель01 Бирюк С.В./ Русский язык </v>
      </c>
      <c r="B7" s="37">
        <f>INDEX(ИсхДанные!$P$9:$P$258,MATCH(A7,$A$7:$A$262,0))</f>
        <v>15</v>
      </c>
      <c r="C7" s="38">
        <f>COUNTIF(F$7:BM$60,$A7)</f>
        <v>15</v>
      </c>
      <c r="D7" s="253" t="s">
        <v>19</v>
      </c>
      <c r="E7" s="7">
        <v>1</v>
      </c>
      <c r="F7" s="191" t="s">
        <v>219</v>
      </c>
      <c r="G7" s="191" t="s">
        <v>223</v>
      </c>
      <c r="H7" s="191" t="s">
        <v>223</v>
      </c>
      <c r="I7" s="192" t="s">
        <v>223</v>
      </c>
      <c r="J7" s="192" t="s">
        <v>223</v>
      </c>
      <c r="K7" s="192"/>
      <c r="L7" s="192"/>
      <c r="M7" s="192"/>
      <c r="N7" s="192"/>
      <c r="O7" s="192"/>
      <c r="P7" s="192"/>
      <c r="Q7" s="192"/>
      <c r="R7" s="192"/>
      <c r="S7" s="192"/>
      <c r="T7" s="192"/>
      <c r="U7" s="190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72"/>
      <c r="BE7" s="39"/>
      <c r="BF7" s="39"/>
      <c r="BG7" s="39"/>
      <c r="BH7" s="39"/>
      <c r="BI7" s="39"/>
      <c r="BJ7" s="39"/>
      <c r="BK7" s="39"/>
      <c r="BL7" s="39"/>
      <c r="BM7" s="39"/>
      <c r="CA7" s="151" t="str">
        <f>Расчеты!D7</f>
        <v>Учитель01 Бирюк С.В.</v>
      </c>
      <c r="CB7" s="151" t="str">
        <f>Расчеты!E7</f>
        <v/>
      </c>
      <c r="CC7" s="151" t="str">
        <f>Расчеты!F7</f>
        <v>Учитель04 Костромина Г.Д.</v>
      </c>
      <c r="CD7" s="151" t="str">
        <f>Расчеты!G7</f>
        <v/>
      </c>
      <c r="CE7" s="151" t="str">
        <f>Расчеты!H7</f>
        <v>Учитель04 Костромина Г.Д.</v>
      </c>
      <c r="CF7" s="151" t="str">
        <f>Расчеты!I7</f>
        <v/>
      </c>
      <c r="CG7" s="151" t="str">
        <f>Расчеты!J7</f>
        <v>Учитель04 Костромина Г.Д.</v>
      </c>
      <c r="CH7" s="151" t="str">
        <f>Расчеты!K7</f>
        <v/>
      </c>
      <c r="CI7" s="151" t="str">
        <f>Расчеты!L7</f>
        <v>Учитель04 Костромина Г.Д.</v>
      </c>
      <c r="CJ7" s="151" t="str">
        <f>Расчеты!M7</f>
        <v/>
      </c>
      <c r="CK7" s="151" t="str">
        <f>Расчеты!N7</f>
        <v/>
      </c>
      <c r="CL7" s="151" t="str">
        <f>Расчеты!O7</f>
        <v/>
      </c>
      <c r="CM7" s="151" t="str">
        <f>Расчеты!P7</f>
        <v/>
      </c>
      <c r="CN7" s="151" t="str">
        <f>Расчеты!Q7</f>
        <v/>
      </c>
      <c r="CO7" s="151" t="str">
        <f>Расчеты!R7</f>
        <v/>
      </c>
      <c r="CP7" s="151" t="str">
        <f>Расчеты!S7</f>
        <v/>
      </c>
      <c r="CQ7" s="151" t="str">
        <f>Расчеты!T7</f>
        <v/>
      </c>
      <c r="CR7" s="151" t="str">
        <f>Расчеты!U7</f>
        <v/>
      </c>
      <c r="CS7" s="151" t="str">
        <f>Расчеты!V7</f>
        <v/>
      </c>
      <c r="CT7" s="151" t="str">
        <f>Расчеты!W7</f>
        <v/>
      </c>
      <c r="CU7" s="151" t="str">
        <f>Расчеты!X7</f>
        <v/>
      </c>
      <c r="CV7" s="151" t="str">
        <f>Расчеты!Y7</f>
        <v/>
      </c>
      <c r="CW7" s="151" t="str">
        <f>Расчеты!Z7</f>
        <v/>
      </c>
      <c r="CX7" s="151" t="str">
        <f>Расчеты!AA7</f>
        <v/>
      </c>
      <c r="CY7" s="151" t="str">
        <f>Расчеты!AB7</f>
        <v/>
      </c>
      <c r="CZ7" s="151" t="str">
        <f>Расчеты!AC7</f>
        <v/>
      </c>
      <c r="DA7" s="151" t="str">
        <f>Расчеты!AD7</f>
        <v/>
      </c>
      <c r="DB7" s="151" t="str">
        <f>Расчеты!AE7</f>
        <v/>
      </c>
      <c r="DC7" s="151" t="str">
        <f>Расчеты!AF7</f>
        <v/>
      </c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40"/>
      <c r="GE7" s="40"/>
      <c r="GF7" s="40">
        <f>Расчеты!CP7</f>
        <v>0</v>
      </c>
      <c r="GG7" s="40">
        <f>Расчеты!CR7</f>
        <v>0</v>
      </c>
      <c r="GH7" s="40">
        <f>Расчеты!CT7</f>
        <v>0</v>
      </c>
      <c r="GI7" s="40">
        <f>Расчеты!CV7</f>
        <v>0</v>
      </c>
      <c r="GJ7" s="40">
        <f>Расчеты!CX7</f>
        <v>0</v>
      </c>
      <c r="GK7" s="76"/>
      <c r="GL7" s="76"/>
      <c r="GM7" s="76"/>
      <c r="GN7" s="76"/>
      <c r="GO7" s="76"/>
      <c r="GP7" s="76"/>
      <c r="GQ7" s="76"/>
      <c r="GR7" s="76"/>
      <c r="GS7" s="76"/>
      <c r="GT7" s="76"/>
      <c r="GU7" s="76"/>
      <c r="GV7" s="76"/>
      <c r="GW7" s="76"/>
      <c r="GX7" s="76"/>
      <c r="GY7" s="76"/>
      <c r="GZ7" s="76"/>
      <c r="HA7" s="76"/>
      <c r="HB7" s="76"/>
      <c r="HC7" s="76"/>
      <c r="HD7" s="76"/>
      <c r="HE7" s="76"/>
      <c r="HF7" s="76"/>
      <c r="HG7" s="76"/>
      <c r="HH7" s="76"/>
      <c r="HI7" s="76"/>
      <c r="HJ7" s="76"/>
      <c r="HK7" s="76"/>
      <c r="HL7" s="76"/>
      <c r="HM7" s="76"/>
      <c r="HN7" s="76"/>
      <c r="HO7" s="76"/>
      <c r="HP7" s="76"/>
      <c r="HQ7" s="76"/>
      <c r="HR7" s="76"/>
      <c r="HS7" s="76"/>
      <c r="HT7" s="76"/>
      <c r="HU7" s="76"/>
      <c r="HV7" s="76"/>
      <c r="HW7" s="76"/>
      <c r="HX7" s="76"/>
      <c r="HY7" s="76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</row>
    <row r="8" spans="1:247" x14ac:dyDescent="0.25">
      <c r="A8" s="41" t="str">
        <f>IF(ИсхДанные!N10&amp;"/"&amp;ИсхДанные!O10&lt;&gt;"",ИсхДанные!N10&amp;"/ "&amp;ИсхДанные!O10,"")</f>
        <v>Учитель02 Боярских Е.А./ ОБЗР</v>
      </c>
      <c r="B8" s="42">
        <f>INDEX(ИсхДанные!$P$9:$P$258,MATCH(A8,$A$7:$A$262,0))</f>
        <v>2</v>
      </c>
      <c r="C8" s="43">
        <f t="shared" ref="C8:C13" si="0">COUNTIF(F$7:BM$60,$A8)</f>
        <v>2</v>
      </c>
      <c r="D8" s="254"/>
      <c r="E8" s="8">
        <v>2</v>
      </c>
      <c r="F8" s="193" t="s">
        <v>218</v>
      </c>
      <c r="G8" s="193" t="s">
        <v>224</v>
      </c>
      <c r="H8" s="193" t="s">
        <v>228</v>
      </c>
      <c r="I8" s="194" t="s">
        <v>227</v>
      </c>
      <c r="J8" s="194" t="s">
        <v>228</v>
      </c>
      <c r="K8" s="194"/>
      <c r="L8" s="194"/>
      <c r="M8" s="194"/>
      <c r="N8" s="194"/>
      <c r="O8" s="194"/>
      <c r="P8" s="194"/>
      <c r="Q8" s="194"/>
      <c r="R8" s="194"/>
      <c r="S8" s="194"/>
      <c r="T8" s="194"/>
      <c r="U8" s="190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72"/>
      <c r="BE8" s="39"/>
      <c r="BF8" s="39"/>
      <c r="BG8" s="39"/>
      <c r="BH8" s="39"/>
      <c r="BI8" s="39"/>
      <c r="BJ8" s="39"/>
      <c r="BK8" s="39"/>
      <c r="BL8" s="39"/>
      <c r="BM8" s="39"/>
      <c r="CA8" s="151" t="str">
        <f>Расчеты!D8</f>
        <v>Учитель07 Разгулина А.О.</v>
      </c>
      <c r="CB8" s="151" t="str">
        <f>Расчеты!E8</f>
        <v/>
      </c>
      <c r="CC8" s="151" t="str">
        <f>Расчеты!F8</f>
        <v>Учитель01 Бирюк С.В.</v>
      </c>
      <c r="CD8" s="151" t="str">
        <f>Расчеты!G8</f>
        <v/>
      </c>
      <c r="CE8" s="151" t="str">
        <f>Расчеты!H8</f>
        <v>Учитель05 Лозовая А.Б.</v>
      </c>
      <c r="CF8" s="151" t="str">
        <f>Расчеты!I8</f>
        <v/>
      </c>
      <c r="CG8" s="151" t="str">
        <f>Расчеты!J8</f>
        <v>Учитель08 Князева И.А.</v>
      </c>
      <c r="CH8" s="151" t="str">
        <f>Расчеты!K8</f>
        <v/>
      </c>
      <c r="CI8" s="151" t="str">
        <f>Расчеты!L8</f>
        <v>Учитель05 Лозовая А.Б.</v>
      </c>
      <c r="CJ8" s="151" t="str">
        <f>Расчеты!M8</f>
        <v/>
      </c>
      <c r="CK8" s="151" t="str">
        <f>Расчеты!N8</f>
        <v/>
      </c>
      <c r="CL8" s="151" t="str">
        <f>Расчеты!O8</f>
        <v/>
      </c>
      <c r="CM8" s="151" t="str">
        <f>Расчеты!P8</f>
        <v/>
      </c>
      <c r="CN8" s="151" t="str">
        <f>Расчеты!Q8</f>
        <v/>
      </c>
      <c r="CO8" s="151" t="str">
        <f>Расчеты!R8</f>
        <v/>
      </c>
      <c r="CP8" s="151" t="str">
        <f>Расчеты!S8</f>
        <v/>
      </c>
      <c r="CQ8" s="151" t="str">
        <f>Расчеты!T8</f>
        <v/>
      </c>
      <c r="CR8" s="151" t="str">
        <f>Расчеты!U8</f>
        <v/>
      </c>
      <c r="CS8" s="151" t="str">
        <f>Расчеты!V8</f>
        <v/>
      </c>
      <c r="CT8" s="151" t="str">
        <f>Расчеты!W8</f>
        <v/>
      </c>
      <c r="CU8" s="151" t="str">
        <f>Расчеты!X8</f>
        <v/>
      </c>
      <c r="CV8" s="151" t="str">
        <f>Расчеты!Y8</f>
        <v/>
      </c>
      <c r="CW8" s="151" t="str">
        <f>Расчеты!Z8</f>
        <v/>
      </c>
      <c r="CX8" s="151" t="str">
        <f>Расчеты!AA8</f>
        <v/>
      </c>
      <c r="CY8" s="151" t="str">
        <f>Расчеты!AB8</f>
        <v/>
      </c>
      <c r="CZ8" s="151" t="str">
        <f>Расчеты!AC8</f>
        <v/>
      </c>
      <c r="DA8" s="151" t="str">
        <f>Расчеты!AD8</f>
        <v/>
      </c>
      <c r="DB8" s="151" t="str">
        <f>Расчеты!AE8</f>
        <v/>
      </c>
      <c r="DC8" s="151" t="str">
        <f>Расчеты!AF8</f>
        <v/>
      </c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  <c r="ES8" s="40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  <c r="FO8" s="40"/>
      <c r="FP8" s="40"/>
      <c r="FQ8" s="40"/>
      <c r="FR8" s="40"/>
      <c r="FS8" s="40"/>
      <c r="FT8" s="40"/>
      <c r="FU8" s="40"/>
      <c r="FV8" s="40"/>
      <c r="FW8" s="40"/>
      <c r="FX8" s="40"/>
      <c r="FY8" s="40"/>
      <c r="FZ8" s="40"/>
      <c r="GA8" s="40"/>
      <c r="GB8" s="40"/>
      <c r="GC8" s="40"/>
      <c r="GD8" s="40"/>
      <c r="GE8" s="40"/>
      <c r="GF8" s="40">
        <f>Расчеты!CP8</f>
        <v>0</v>
      </c>
      <c r="GG8" s="40">
        <f>Расчеты!CR8</f>
        <v>0</v>
      </c>
      <c r="GH8" s="40">
        <f>Расчеты!CT8</f>
        <v>0</v>
      </c>
      <c r="GI8" s="40">
        <f>Расчеты!CV8</f>
        <v>0</v>
      </c>
      <c r="GJ8" s="40">
        <f>Расчеты!CX8</f>
        <v>0</v>
      </c>
      <c r="GK8" s="76"/>
      <c r="GL8" s="76"/>
      <c r="GM8" s="76"/>
      <c r="GN8" s="76"/>
      <c r="GO8" s="76"/>
      <c r="GP8" s="76"/>
      <c r="GQ8" s="76"/>
      <c r="GR8" s="76"/>
      <c r="GS8" s="76"/>
      <c r="GT8" s="76"/>
      <c r="GU8" s="76"/>
      <c r="GV8" s="76"/>
      <c r="GW8" s="76"/>
      <c r="GX8" s="76"/>
      <c r="GY8" s="76"/>
      <c r="GZ8" s="76"/>
      <c r="HA8" s="76"/>
      <c r="HB8" s="76"/>
      <c r="HC8" s="76"/>
      <c r="HD8" s="76"/>
      <c r="HE8" s="76"/>
      <c r="HF8" s="76"/>
      <c r="HG8" s="76"/>
      <c r="HH8" s="76"/>
      <c r="HI8" s="76"/>
      <c r="HJ8" s="76"/>
      <c r="HK8" s="76"/>
      <c r="HL8" s="76"/>
      <c r="HM8" s="76"/>
      <c r="HN8" s="76"/>
      <c r="HO8" s="76"/>
      <c r="HP8" s="76"/>
      <c r="HQ8" s="76"/>
      <c r="HR8" s="76"/>
      <c r="HS8" s="76"/>
      <c r="HT8" s="76"/>
      <c r="HU8" s="76"/>
      <c r="HV8" s="76"/>
      <c r="HW8" s="76"/>
      <c r="HX8" s="76"/>
      <c r="HY8" s="76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</row>
    <row r="9" spans="1:247" x14ac:dyDescent="0.25">
      <c r="A9" s="41" t="str">
        <f>IF(ИсхДанные!N11&amp;"/"&amp;ИсхДанные!O11&lt;&gt;"",ИсхДанные!N11&amp;"/ "&amp;ИсхДанные!O11,"")</f>
        <v xml:space="preserve">Учитель02 Боярских Е.А./ Технология </v>
      </c>
      <c r="B9" s="42">
        <f>INDEX(ИсхДанные!$P$9:$P$258,MATCH(A9,$A$7:$A$262,0))</f>
        <v>2</v>
      </c>
      <c r="C9" s="43">
        <f t="shared" si="0"/>
        <v>2</v>
      </c>
      <c r="D9" s="254"/>
      <c r="E9" s="8">
        <v>3</v>
      </c>
      <c r="F9" s="193" t="s">
        <v>220</v>
      </c>
      <c r="G9" s="193" t="s">
        <v>225</v>
      </c>
      <c r="H9" s="193" t="s">
        <v>227</v>
      </c>
      <c r="I9" s="194" t="s">
        <v>228</v>
      </c>
      <c r="J9" s="194" t="s">
        <v>227</v>
      </c>
      <c r="K9" s="194"/>
      <c r="L9" s="194"/>
      <c r="M9" s="194"/>
      <c r="N9" s="194"/>
      <c r="O9" s="194"/>
      <c r="P9" s="194"/>
      <c r="Q9" s="194"/>
      <c r="R9" s="194"/>
      <c r="S9" s="194"/>
      <c r="T9" s="194"/>
      <c r="U9" s="190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72"/>
      <c r="BE9" s="39"/>
      <c r="BF9" s="39"/>
      <c r="BG9" s="39"/>
      <c r="BH9" s="39"/>
      <c r="BI9" s="39"/>
      <c r="BJ9" s="39"/>
      <c r="BK9" s="39"/>
      <c r="BL9" s="39"/>
      <c r="BM9" s="39"/>
      <c r="CA9" s="151" t="str">
        <f>Расчеты!D9</f>
        <v>Учитель07 Разгулина А.О.</v>
      </c>
      <c r="CB9" s="151" t="str">
        <f>Расчеты!E9</f>
        <v/>
      </c>
      <c r="CC9" s="151" t="str">
        <f>Расчеты!F9</f>
        <v>Учитель05 Лозовая А.Б.</v>
      </c>
      <c r="CD9" s="151" t="str">
        <f>Расчеты!G9</f>
        <v/>
      </c>
      <c r="CE9" s="151" t="str">
        <f>Расчеты!H9</f>
        <v>Учитель08 Князева И.А.</v>
      </c>
      <c r="CF9" s="151" t="str">
        <f>Расчеты!I9</f>
        <v/>
      </c>
      <c r="CG9" s="151" t="str">
        <f>Расчеты!J9</f>
        <v>Учитель05 Лозовая А.Б.</v>
      </c>
      <c r="CH9" s="151" t="str">
        <f>Расчеты!K9</f>
        <v/>
      </c>
      <c r="CI9" s="151" t="str">
        <f>Расчеты!L9</f>
        <v>Учитель08 Князева И.А.</v>
      </c>
      <c r="CJ9" s="151" t="str">
        <f>Расчеты!M9</f>
        <v/>
      </c>
      <c r="CK9" s="151" t="str">
        <f>Расчеты!N9</f>
        <v/>
      </c>
      <c r="CL9" s="151" t="str">
        <f>Расчеты!O9</f>
        <v/>
      </c>
      <c r="CM9" s="151" t="str">
        <f>Расчеты!P9</f>
        <v/>
      </c>
      <c r="CN9" s="151" t="str">
        <f>Расчеты!Q9</f>
        <v/>
      </c>
      <c r="CO9" s="151" t="str">
        <f>Расчеты!R9</f>
        <v/>
      </c>
      <c r="CP9" s="151" t="str">
        <f>Расчеты!S9</f>
        <v/>
      </c>
      <c r="CQ9" s="151" t="str">
        <f>Расчеты!T9</f>
        <v/>
      </c>
      <c r="CR9" s="151" t="str">
        <f>Расчеты!U9</f>
        <v/>
      </c>
      <c r="CS9" s="151" t="str">
        <f>Расчеты!V9</f>
        <v/>
      </c>
      <c r="CT9" s="151" t="str">
        <f>Расчеты!W9</f>
        <v/>
      </c>
      <c r="CU9" s="151" t="str">
        <f>Расчеты!X9</f>
        <v/>
      </c>
      <c r="CV9" s="151" t="str">
        <f>Расчеты!Y9</f>
        <v/>
      </c>
      <c r="CW9" s="151" t="str">
        <f>Расчеты!Z9</f>
        <v/>
      </c>
      <c r="CX9" s="151" t="str">
        <f>Расчеты!AA9</f>
        <v/>
      </c>
      <c r="CY9" s="151" t="str">
        <f>Расчеты!AB9</f>
        <v/>
      </c>
      <c r="CZ9" s="151" t="str">
        <f>Расчеты!AC9</f>
        <v/>
      </c>
      <c r="DA9" s="151" t="str">
        <f>Расчеты!AD9</f>
        <v/>
      </c>
      <c r="DB9" s="151" t="str">
        <f>Расчеты!AE9</f>
        <v/>
      </c>
      <c r="DC9" s="151" t="str">
        <f>Расчеты!AF9</f>
        <v/>
      </c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  <c r="EO9" s="40"/>
      <c r="EP9" s="40"/>
      <c r="EQ9" s="40"/>
      <c r="ER9" s="40"/>
      <c r="ES9" s="40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  <c r="FQ9" s="40"/>
      <c r="FR9" s="40"/>
      <c r="FS9" s="40"/>
      <c r="FT9" s="40"/>
      <c r="FU9" s="40"/>
      <c r="FV9" s="40"/>
      <c r="FW9" s="40"/>
      <c r="FX9" s="40"/>
      <c r="FY9" s="40"/>
      <c r="FZ9" s="40"/>
      <c r="GA9" s="40"/>
      <c r="GB9" s="40"/>
      <c r="GC9" s="40"/>
      <c r="GD9" s="40"/>
      <c r="GE9" s="40"/>
      <c r="GF9" s="40">
        <f>Расчеты!CP9</f>
        <v>0</v>
      </c>
      <c r="GG9" s="40">
        <f>Расчеты!CR9</f>
        <v>0</v>
      </c>
      <c r="GH9" s="40">
        <f>Расчеты!CT9</f>
        <v>0</v>
      </c>
      <c r="GI9" s="40">
        <f>Расчеты!CV9</f>
        <v>0</v>
      </c>
      <c r="GJ9" s="40">
        <f>Расчеты!CX9</f>
        <v>0</v>
      </c>
      <c r="GK9" s="76"/>
      <c r="GL9" s="76"/>
      <c r="GM9" s="76"/>
      <c r="GN9" s="76"/>
      <c r="GO9" s="76"/>
      <c r="GP9" s="76"/>
      <c r="GQ9" s="76"/>
      <c r="GR9" s="76"/>
      <c r="GS9" s="76"/>
      <c r="GT9" s="76"/>
      <c r="GU9" s="76"/>
      <c r="GV9" s="76"/>
      <c r="GW9" s="76"/>
      <c r="GX9" s="76"/>
      <c r="GY9" s="76"/>
      <c r="GZ9" s="76"/>
      <c r="HA9" s="76"/>
      <c r="HB9" s="76"/>
      <c r="HC9" s="76"/>
      <c r="HD9" s="76"/>
      <c r="HE9" s="76"/>
      <c r="HF9" s="76"/>
      <c r="HG9" s="76"/>
      <c r="HH9" s="76"/>
      <c r="HI9" s="76"/>
      <c r="HJ9" s="76"/>
      <c r="HK9" s="76"/>
      <c r="HL9" s="76"/>
      <c r="HM9" s="76"/>
      <c r="HN9" s="76"/>
      <c r="HO9" s="76"/>
      <c r="HP9" s="76"/>
      <c r="HQ9" s="76"/>
      <c r="HR9" s="76"/>
      <c r="HS9" s="76"/>
      <c r="HT9" s="76"/>
      <c r="HU9" s="76"/>
      <c r="HV9" s="76"/>
      <c r="HW9" s="76"/>
      <c r="HX9" s="76"/>
      <c r="HY9" s="76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</row>
    <row r="10" spans="1:247" x14ac:dyDescent="0.25">
      <c r="A10" s="41" t="str">
        <f>IF(ИсхДанные!N12&amp;"/"&amp;ИсхДанные!O12&lt;&gt;"",ИсхДанные!N12&amp;"/ "&amp;ИсхДанные!O12,"")</f>
        <v>Учитель01 Бирюк С.В./ Литература</v>
      </c>
      <c r="B10" s="42">
        <f>INDEX(ИсхДанные!$P$9:$P$258,MATCH(A10,$A$7:$A$262,0))</f>
        <v>10</v>
      </c>
      <c r="C10" s="43">
        <f t="shared" si="0"/>
        <v>10</v>
      </c>
      <c r="D10" s="254"/>
      <c r="E10" s="8">
        <v>4</v>
      </c>
      <c r="F10" s="193" t="s">
        <v>221</v>
      </c>
      <c r="G10" s="193" t="s">
        <v>225</v>
      </c>
      <c r="H10" s="193" t="s">
        <v>224</v>
      </c>
      <c r="I10" s="194" t="s">
        <v>227</v>
      </c>
      <c r="J10" s="194" t="s">
        <v>224</v>
      </c>
      <c r="K10" s="194"/>
      <c r="L10" s="194"/>
      <c r="M10" s="194"/>
      <c r="N10" s="194"/>
      <c r="O10" s="194"/>
      <c r="P10" s="194"/>
      <c r="Q10" s="194"/>
      <c r="R10" s="194"/>
      <c r="S10" s="194"/>
      <c r="T10" s="194"/>
      <c r="U10" s="190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72"/>
      <c r="BE10" s="39"/>
      <c r="BF10" s="39"/>
      <c r="BG10" s="39"/>
      <c r="BH10" s="39"/>
      <c r="BI10" s="39"/>
      <c r="BJ10" s="39"/>
      <c r="BK10" s="39"/>
      <c r="BL10" s="39"/>
      <c r="BM10" s="39"/>
      <c r="CA10" s="151" t="str">
        <f>Расчеты!D10</f>
        <v>Учитель07 Разгулина А.О.</v>
      </c>
      <c r="CB10" s="151" t="str">
        <f>Расчеты!E10</f>
        <v/>
      </c>
      <c r="CC10" s="151" t="str">
        <f>Расчеты!F10</f>
        <v>Учитель05 Лозовая А.Б.</v>
      </c>
      <c r="CD10" s="151" t="str">
        <f>Расчеты!G10</f>
        <v/>
      </c>
      <c r="CE10" s="151" t="str">
        <f>Расчеты!H10</f>
        <v>Учитель01 Бирюк С.В.</v>
      </c>
      <c r="CF10" s="151" t="str">
        <f>Расчеты!I10</f>
        <v/>
      </c>
      <c r="CG10" s="151" t="str">
        <f>Расчеты!J10</f>
        <v>Учитель08 Князева И.А.</v>
      </c>
      <c r="CH10" s="151" t="str">
        <f>Расчеты!K10</f>
        <v/>
      </c>
      <c r="CI10" s="151" t="str">
        <f>Расчеты!L10</f>
        <v>Учитель01 Бирюк С.В.</v>
      </c>
      <c r="CJ10" s="151" t="str">
        <f>Расчеты!M10</f>
        <v/>
      </c>
      <c r="CK10" s="151" t="str">
        <f>Расчеты!N10</f>
        <v/>
      </c>
      <c r="CL10" s="151" t="str">
        <f>Расчеты!O10</f>
        <v/>
      </c>
      <c r="CM10" s="151" t="str">
        <f>Расчеты!P10</f>
        <v/>
      </c>
      <c r="CN10" s="151" t="str">
        <f>Расчеты!Q10</f>
        <v/>
      </c>
      <c r="CO10" s="151" t="str">
        <f>Расчеты!R10</f>
        <v/>
      </c>
      <c r="CP10" s="151" t="str">
        <f>Расчеты!S10</f>
        <v/>
      </c>
      <c r="CQ10" s="151" t="str">
        <f>Расчеты!T10</f>
        <v/>
      </c>
      <c r="CR10" s="151" t="str">
        <f>Расчеты!U10</f>
        <v/>
      </c>
      <c r="CS10" s="151" t="str">
        <f>Расчеты!V10</f>
        <v/>
      </c>
      <c r="CT10" s="151" t="str">
        <f>Расчеты!W10</f>
        <v/>
      </c>
      <c r="CU10" s="151" t="str">
        <f>Расчеты!X10</f>
        <v/>
      </c>
      <c r="CV10" s="151" t="str">
        <f>Расчеты!Y10</f>
        <v/>
      </c>
      <c r="CW10" s="151" t="str">
        <f>Расчеты!Z10</f>
        <v/>
      </c>
      <c r="CX10" s="151" t="str">
        <f>Расчеты!AA10</f>
        <v/>
      </c>
      <c r="CY10" s="151" t="str">
        <f>Расчеты!AB10</f>
        <v/>
      </c>
      <c r="CZ10" s="151" t="str">
        <f>Расчеты!AC10</f>
        <v/>
      </c>
      <c r="DA10" s="151" t="str">
        <f>Расчеты!AD10</f>
        <v/>
      </c>
      <c r="DB10" s="151" t="str">
        <f>Расчеты!AE10</f>
        <v/>
      </c>
      <c r="DC10" s="151" t="str">
        <f>Расчеты!AF10</f>
        <v/>
      </c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40"/>
      <c r="EM10" s="40"/>
      <c r="EN10" s="40"/>
      <c r="EO10" s="40"/>
      <c r="EP10" s="40"/>
      <c r="EQ10" s="40"/>
      <c r="ER10" s="40"/>
      <c r="ES10" s="40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  <c r="FP10" s="40"/>
      <c r="FQ10" s="40"/>
      <c r="FR10" s="40"/>
      <c r="FS10" s="40"/>
      <c r="FT10" s="40"/>
      <c r="FU10" s="40"/>
      <c r="FV10" s="40"/>
      <c r="FW10" s="40"/>
      <c r="FX10" s="40"/>
      <c r="FY10" s="40"/>
      <c r="FZ10" s="40"/>
      <c r="GA10" s="40"/>
      <c r="GB10" s="40"/>
      <c r="GC10" s="40"/>
      <c r="GD10" s="40"/>
      <c r="GE10" s="40"/>
      <c r="GF10" s="40">
        <f>Расчеты!CP10</f>
        <v>0</v>
      </c>
      <c r="GG10" s="40">
        <f>Расчеты!CR10</f>
        <v>0</v>
      </c>
      <c r="GH10" s="40">
        <f>Расчеты!CT10</f>
        <v>0</v>
      </c>
      <c r="GI10" s="40">
        <f>Расчеты!CV10</f>
        <v>0</v>
      </c>
      <c r="GJ10" s="40">
        <f>Расчеты!CX10</f>
        <v>0</v>
      </c>
      <c r="GK10" s="76"/>
      <c r="GL10" s="76"/>
      <c r="GM10" s="76"/>
      <c r="GN10" s="76"/>
      <c r="GO10" s="76"/>
      <c r="GP10" s="76"/>
      <c r="GQ10" s="76"/>
      <c r="GR10" s="76"/>
      <c r="GS10" s="76"/>
      <c r="GT10" s="76"/>
      <c r="GU10" s="76"/>
      <c r="GV10" s="76"/>
      <c r="GW10" s="76"/>
      <c r="GX10" s="76"/>
      <c r="GY10" s="76"/>
      <c r="GZ10" s="76"/>
      <c r="HA10" s="76"/>
      <c r="HB10" s="76"/>
      <c r="HC10" s="76"/>
      <c r="HD10" s="76"/>
      <c r="HE10" s="76"/>
      <c r="HF10" s="76"/>
      <c r="HG10" s="76"/>
      <c r="HH10" s="76"/>
      <c r="HI10" s="76"/>
      <c r="HJ10" s="76"/>
      <c r="HK10" s="76"/>
      <c r="HL10" s="76"/>
      <c r="HM10" s="76"/>
      <c r="HN10" s="76"/>
      <c r="HO10" s="76"/>
      <c r="HP10" s="76"/>
      <c r="HQ10" s="76"/>
      <c r="HR10" s="76"/>
      <c r="HS10" s="76"/>
      <c r="HT10" s="76"/>
      <c r="HU10" s="76"/>
      <c r="HV10" s="76"/>
      <c r="HW10" s="76"/>
      <c r="HX10" s="76"/>
      <c r="HY10" s="76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</row>
    <row r="11" spans="1:247" x14ac:dyDescent="0.25">
      <c r="A11" s="41" t="str">
        <f>IF(ИсхДанные!N13&amp;"/"&amp;ИсхДанные!O13&lt;&gt;"",ИсхДанные!N13&amp;"/ "&amp;ИсхДанные!O13,"")</f>
        <v xml:space="preserve">Учитель01 Бирюк С.В./ Окружающий мир </v>
      </c>
      <c r="B11" s="42">
        <f>INDEX(ИсхДанные!$P$9:$P$258,MATCH(A11,$A$7:$A$262,0))</f>
        <v>2</v>
      </c>
      <c r="C11" s="43">
        <f t="shared" si="0"/>
        <v>2</v>
      </c>
      <c r="D11" s="254"/>
      <c r="E11" s="8">
        <v>5</v>
      </c>
      <c r="F11" s="193" t="s">
        <v>222</v>
      </c>
      <c r="G11" s="193" t="s">
        <v>226</v>
      </c>
      <c r="H11" s="193" t="s">
        <v>230</v>
      </c>
      <c r="I11" s="194" t="s">
        <v>231</v>
      </c>
      <c r="J11" s="194" t="s">
        <v>230</v>
      </c>
      <c r="K11" s="194"/>
      <c r="L11" s="194"/>
      <c r="M11" s="194"/>
      <c r="N11" s="194"/>
      <c r="O11" s="194"/>
      <c r="P11" s="194"/>
      <c r="Q11" s="194"/>
      <c r="R11" s="194"/>
      <c r="S11" s="194"/>
      <c r="T11" s="194"/>
      <c r="U11" s="190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72"/>
      <c r="BE11" s="39"/>
      <c r="BF11" s="39"/>
      <c r="BG11" s="39"/>
      <c r="BH11" s="39"/>
      <c r="BI11" s="39"/>
      <c r="BJ11" s="39"/>
      <c r="BK11" s="39"/>
      <c r="BL11" s="39"/>
      <c r="BM11" s="39"/>
      <c r="CA11" s="151" t="str">
        <f>Расчеты!D11</f>
        <v>Учитель01 Бирюк С.В.</v>
      </c>
      <c r="CB11" s="151" t="str">
        <f>Расчеты!E11</f>
        <v/>
      </c>
      <c r="CC11" s="151" t="str">
        <f>Расчеты!F11</f>
        <v>Учитель01 Бирюк С.В.</v>
      </c>
      <c r="CD11" s="151" t="str">
        <f>Расчеты!G11</f>
        <v/>
      </c>
      <c r="CE11" s="151" t="str">
        <f>Расчеты!H11</f>
        <v>Учитель09 Гареева Г.М.</v>
      </c>
      <c r="CF11" s="151" t="str">
        <f>Расчеты!I11</f>
        <v/>
      </c>
      <c r="CG11" s="151" t="str">
        <f>Расчеты!J11</f>
        <v>Учитель05 Лозовая А.Б.</v>
      </c>
      <c r="CH11" s="151" t="str">
        <f>Расчеты!K11</f>
        <v/>
      </c>
      <c r="CI11" s="151" t="str">
        <f>Расчеты!L11</f>
        <v>Учитель09 Гареева Г.М.</v>
      </c>
      <c r="CJ11" s="151" t="str">
        <f>Расчеты!M11</f>
        <v/>
      </c>
      <c r="CK11" s="151" t="str">
        <f>Расчеты!N11</f>
        <v/>
      </c>
      <c r="CL11" s="151" t="str">
        <f>Расчеты!O11</f>
        <v/>
      </c>
      <c r="CM11" s="151" t="str">
        <f>Расчеты!P11</f>
        <v/>
      </c>
      <c r="CN11" s="151" t="str">
        <f>Расчеты!Q11</f>
        <v/>
      </c>
      <c r="CO11" s="151" t="str">
        <f>Расчеты!R11</f>
        <v/>
      </c>
      <c r="CP11" s="151" t="str">
        <f>Расчеты!S11</f>
        <v/>
      </c>
      <c r="CQ11" s="151" t="str">
        <f>Расчеты!T11</f>
        <v/>
      </c>
      <c r="CR11" s="151" t="str">
        <f>Расчеты!U11</f>
        <v/>
      </c>
      <c r="CS11" s="151" t="str">
        <f>Расчеты!V11</f>
        <v/>
      </c>
      <c r="CT11" s="151" t="str">
        <f>Расчеты!W11</f>
        <v/>
      </c>
      <c r="CU11" s="151" t="str">
        <f>Расчеты!X11</f>
        <v/>
      </c>
      <c r="CV11" s="151" t="str">
        <f>Расчеты!Y11</f>
        <v/>
      </c>
      <c r="CW11" s="151" t="str">
        <f>Расчеты!Z11</f>
        <v/>
      </c>
      <c r="CX11" s="151" t="str">
        <f>Расчеты!AA11</f>
        <v/>
      </c>
      <c r="CY11" s="151" t="str">
        <f>Расчеты!AB11</f>
        <v/>
      </c>
      <c r="CZ11" s="151" t="str">
        <f>Расчеты!AC11</f>
        <v/>
      </c>
      <c r="DA11" s="151" t="str">
        <f>Расчеты!AD11</f>
        <v/>
      </c>
      <c r="DB11" s="151" t="str">
        <f>Расчеты!AE11</f>
        <v/>
      </c>
      <c r="DC11" s="151" t="str">
        <f>Расчеты!AF11</f>
        <v/>
      </c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0"/>
      <c r="EP11" s="40"/>
      <c r="EQ11" s="40"/>
      <c r="ER11" s="40"/>
      <c r="ES11" s="40"/>
      <c r="ET11" s="40"/>
      <c r="EU11" s="40"/>
      <c r="EV11" s="40"/>
      <c r="EW11" s="40"/>
      <c r="EX11" s="40"/>
      <c r="EY11" s="40"/>
      <c r="EZ11" s="40"/>
      <c r="FA11" s="40"/>
      <c r="FB11" s="40"/>
      <c r="FC11" s="40"/>
      <c r="FD11" s="40"/>
      <c r="FE11" s="40"/>
      <c r="FF11" s="40"/>
      <c r="FG11" s="40"/>
      <c r="FH11" s="40"/>
      <c r="FI11" s="40"/>
      <c r="FJ11" s="40"/>
      <c r="FK11" s="40"/>
      <c r="FL11" s="40"/>
      <c r="FM11" s="40"/>
      <c r="FN11" s="40"/>
      <c r="FO11" s="40"/>
      <c r="FP11" s="40"/>
      <c r="FQ11" s="40"/>
      <c r="FR11" s="40"/>
      <c r="FS11" s="40"/>
      <c r="FT11" s="40"/>
      <c r="FU11" s="40"/>
      <c r="FV11" s="40"/>
      <c r="FW11" s="40"/>
      <c r="FX11" s="40"/>
      <c r="FY11" s="40"/>
      <c r="FZ11" s="40"/>
      <c r="GA11" s="40"/>
      <c r="GB11" s="40"/>
      <c r="GC11" s="40"/>
      <c r="GD11" s="40"/>
      <c r="GE11" s="40"/>
      <c r="GF11" s="40">
        <f>Расчеты!CP11</f>
        <v>0</v>
      </c>
      <c r="GG11" s="40">
        <f>Расчеты!CR11</f>
        <v>0</v>
      </c>
      <c r="GH11" s="40">
        <f>Расчеты!CT11</f>
        <v>0</v>
      </c>
      <c r="GI11" s="40">
        <f>Расчеты!CV11</f>
        <v>0</v>
      </c>
      <c r="GJ11" s="40">
        <f>Расчеты!CX11</f>
        <v>0</v>
      </c>
      <c r="GK11" s="76"/>
      <c r="GL11" s="76"/>
      <c r="GM11" s="76"/>
      <c r="GN11" s="76"/>
      <c r="GO11" s="76"/>
      <c r="GP11" s="76"/>
      <c r="GQ11" s="76"/>
      <c r="GR11" s="76"/>
      <c r="GS11" s="76"/>
      <c r="GT11" s="76"/>
      <c r="GU11" s="76"/>
      <c r="GV11" s="76"/>
      <c r="GW11" s="76"/>
      <c r="GX11" s="76"/>
      <c r="GY11" s="76"/>
      <c r="GZ11" s="76"/>
      <c r="HA11" s="76"/>
      <c r="HB11" s="76"/>
      <c r="HC11" s="76"/>
      <c r="HD11" s="76"/>
      <c r="HE11" s="76"/>
      <c r="HF11" s="76"/>
      <c r="HG11" s="76"/>
      <c r="HH11" s="76"/>
      <c r="HI11" s="76"/>
      <c r="HJ11" s="76"/>
      <c r="HK11" s="76"/>
      <c r="HL11" s="76"/>
      <c r="HM11" s="76"/>
      <c r="HN11" s="76"/>
      <c r="HO11" s="76"/>
      <c r="HP11" s="76"/>
      <c r="HQ11" s="76"/>
      <c r="HR11" s="76"/>
      <c r="HS11" s="76"/>
      <c r="HT11" s="76"/>
      <c r="HU11" s="76"/>
      <c r="HV11" s="76"/>
      <c r="HW11" s="76"/>
      <c r="HX11" s="76"/>
      <c r="HY11" s="76"/>
      <c r="HZ11" s="76"/>
      <c r="IA11" s="76"/>
      <c r="IB11" s="76"/>
      <c r="IC11" s="76"/>
      <c r="ID11" s="76"/>
      <c r="IE11" s="76"/>
      <c r="IF11" s="76"/>
      <c r="IG11" s="76"/>
      <c r="IH11" s="76"/>
      <c r="II11" s="76"/>
      <c r="IJ11" s="76"/>
      <c r="IK11" s="76"/>
      <c r="IL11" s="76"/>
      <c r="IM11" s="76"/>
    </row>
    <row r="12" spans="1:247" x14ac:dyDescent="0.25">
      <c r="A12" s="41" t="str">
        <f>IF(ИсхДанные!N14&amp;"/"&amp;ИсхДанные!O14&lt;&gt;"",ИсхДанные!N14&amp;"/ "&amp;ИсхДанные!O14,"")</f>
        <v>Учитель03 Ряшенцева М.Н./ ИЗО</v>
      </c>
      <c r="B12" s="42">
        <f>INDEX(ИсхДанные!$P$9:$P$258,MATCH(A12,$A$7:$A$262,0))</f>
        <v>3</v>
      </c>
      <c r="C12" s="43">
        <f t="shared" si="0"/>
        <v>3</v>
      </c>
      <c r="D12" s="254"/>
      <c r="E12" s="8">
        <v>6</v>
      </c>
      <c r="F12" s="193"/>
      <c r="G12" s="193" t="s">
        <v>227</v>
      </c>
      <c r="H12" s="193" t="s">
        <v>231</v>
      </c>
      <c r="I12" s="194" t="s">
        <v>228</v>
      </c>
      <c r="J12" s="194" t="s">
        <v>231</v>
      </c>
      <c r="K12" s="194"/>
      <c r="L12" s="194"/>
      <c r="M12" s="194"/>
      <c r="N12" s="194"/>
      <c r="O12" s="194"/>
      <c r="P12" s="194"/>
      <c r="Q12" s="194"/>
      <c r="R12" s="194"/>
      <c r="S12" s="194"/>
      <c r="T12" s="194"/>
      <c r="U12" s="190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72"/>
      <c r="BE12" s="39"/>
      <c r="BF12" s="39"/>
      <c r="BG12" s="39"/>
      <c r="BH12" s="39"/>
      <c r="BI12" s="39"/>
      <c r="BJ12" s="39"/>
      <c r="BK12" s="39"/>
      <c r="BL12" s="39"/>
      <c r="BM12" s="39"/>
      <c r="CA12" s="151" t="str">
        <f>Расчеты!D12</f>
        <v/>
      </c>
      <c r="CB12" s="151" t="str">
        <f>Расчеты!E12</f>
        <v/>
      </c>
      <c r="CC12" s="151" t="str">
        <f>Расчеты!F12</f>
        <v>Учитель08 Князева И.А.</v>
      </c>
      <c r="CD12" s="151" t="str">
        <f>Расчеты!G12</f>
        <v/>
      </c>
      <c r="CE12" s="151" t="str">
        <f>Расчеты!H12</f>
        <v>Учитель05 Лозовая А.Б.</v>
      </c>
      <c r="CF12" s="151" t="str">
        <f>Расчеты!I12</f>
        <v/>
      </c>
      <c r="CG12" s="151" t="str">
        <f>Расчеты!J12</f>
        <v>Учитель05 Лозовая А.Б.</v>
      </c>
      <c r="CH12" s="151" t="str">
        <f>Расчеты!K12</f>
        <v/>
      </c>
      <c r="CI12" s="151" t="str">
        <f>Расчеты!L12</f>
        <v>Учитель05 Лозовая А.Б.</v>
      </c>
      <c r="CJ12" s="151" t="str">
        <f>Расчеты!M12</f>
        <v/>
      </c>
      <c r="CK12" s="151" t="str">
        <f>Расчеты!N12</f>
        <v/>
      </c>
      <c r="CL12" s="151" t="str">
        <f>Расчеты!O12</f>
        <v/>
      </c>
      <c r="CM12" s="151" t="str">
        <f>Расчеты!P12</f>
        <v/>
      </c>
      <c r="CN12" s="151" t="str">
        <f>Расчеты!Q12</f>
        <v/>
      </c>
      <c r="CO12" s="151" t="str">
        <f>Расчеты!R12</f>
        <v/>
      </c>
      <c r="CP12" s="151" t="str">
        <f>Расчеты!S12</f>
        <v/>
      </c>
      <c r="CQ12" s="151" t="str">
        <f>Расчеты!T12</f>
        <v/>
      </c>
      <c r="CR12" s="151" t="str">
        <f>Расчеты!U12</f>
        <v/>
      </c>
      <c r="CS12" s="151" t="str">
        <f>Расчеты!V12</f>
        <v/>
      </c>
      <c r="CT12" s="151" t="str">
        <f>Расчеты!W12</f>
        <v/>
      </c>
      <c r="CU12" s="151" t="str">
        <f>Расчеты!X12</f>
        <v/>
      </c>
      <c r="CV12" s="151" t="str">
        <f>Расчеты!Y12</f>
        <v/>
      </c>
      <c r="CW12" s="151" t="str">
        <f>Расчеты!Z12</f>
        <v/>
      </c>
      <c r="CX12" s="151" t="str">
        <f>Расчеты!AA12</f>
        <v/>
      </c>
      <c r="CY12" s="151" t="str">
        <f>Расчеты!AB12</f>
        <v/>
      </c>
      <c r="CZ12" s="151" t="str">
        <f>Расчеты!AC12</f>
        <v/>
      </c>
      <c r="DA12" s="151" t="str">
        <f>Расчеты!AD12</f>
        <v/>
      </c>
      <c r="DB12" s="151" t="str">
        <f>Расчеты!AE12</f>
        <v/>
      </c>
      <c r="DC12" s="151" t="str">
        <f>Расчеты!AF12</f>
        <v/>
      </c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  <c r="EQ12" s="40"/>
      <c r="ER12" s="40"/>
      <c r="ES12" s="40"/>
      <c r="ET12" s="40"/>
      <c r="EU12" s="40"/>
      <c r="EV12" s="40"/>
      <c r="EW12" s="40"/>
      <c r="EX12" s="40"/>
      <c r="EY12" s="40"/>
      <c r="EZ12" s="40"/>
      <c r="FA12" s="40"/>
      <c r="FB12" s="40"/>
      <c r="FC12" s="40"/>
      <c r="FD12" s="40"/>
      <c r="FE12" s="40"/>
      <c r="FF12" s="40"/>
      <c r="FG12" s="40"/>
      <c r="FH12" s="40"/>
      <c r="FI12" s="40"/>
      <c r="FJ12" s="40"/>
      <c r="FK12" s="40"/>
      <c r="FL12" s="40"/>
      <c r="FM12" s="40"/>
      <c r="FN12" s="40"/>
      <c r="FO12" s="40"/>
      <c r="FP12" s="40"/>
      <c r="FQ12" s="40"/>
      <c r="FR12" s="40"/>
      <c r="FS12" s="40"/>
      <c r="FT12" s="40"/>
      <c r="FU12" s="40"/>
      <c r="FV12" s="40"/>
      <c r="FW12" s="40"/>
      <c r="FX12" s="40"/>
      <c r="FY12" s="40"/>
      <c r="FZ12" s="40"/>
      <c r="GA12" s="40"/>
      <c r="GB12" s="40"/>
      <c r="GC12" s="40"/>
      <c r="GD12" s="40"/>
      <c r="GE12" s="40"/>
      <c r="GF12" s="40">
        <f>Расчеты!CP12</f>
        <v>0</v>
      </c>
      <c r="GG12" s="40">
        <f>Расчеты!CR12</f>
        <v>0</v>
      </c>
      <c r="GH12" s="40">
        <f>Расчеты!CT12</f>
        <v>0</v>
      </c>
      <c r="GI12" s="40">
        <f>Расчеты!CV12</f>
        <v>0</v>
      </c>
      <c r="GJ12" s="40">
        <f>Расчеты!CX12</f>
        <v>0</v>
      </c>
      <c r="GK12" s="76"/>
      <c r="GL12" s="76"/>
      <c r="GM12" s="76"/>
      <c r="GN12" s="76"/>
      <c r="GO12" s="76"/>
      <c r="GP12" s="76"/>
      <c r="GQ12" s="76"/>
      <c r="GR12" s="76"/>
      <c r="GS12" s="76"/>
      <c r="GT12" s="76"/>
      <c r="GU12" s="76"/>
      <c r="GV12" s="76"/>
      <c r="GW12" s="76"/>
      <c r="GX12" s="76"/>
      <c r="GY12" s="76"/>
      <c r="GZ12" s="76"/>
      <c r="HA12" s="76"/>
      <c r="HB12" s="76"/>
      <c r="HC12" s="76"/>
      <c r="HD12" s="76"/>
      <c r="HE12" s="76"/>
      <c r="HF12" s="76"/>
      <c r="HG12" s="76"/>
      <c r="HH12" s="76"/>
      <c r="HI12" s="76"/>
      <c r="HJ12" s="76"/>
      <c r="HK12" s="76"/>
      <c r="HL12" s="76"/>
      <c r="HM12" s="76"/>
      <c r="HN12" s="76"/>
      <c r="HO12" s="76"/>
      <c r="HP12" s="76"/>
      <c r="HQ12" s="76"/>
      <c r="HR12" s="76"/>
      <c r="HS12" s="76"/>
      <c r="HT12" s="76"/>
      <c r="HU12" s="76"/>
      <c r="HV12" s="76"/>
      <c r="HW12" s="76"/>
      <c r="HX12" s="76"/>
      <c r="HY12" s="76"/>
      <c r="HZ12" s="76"/>
      <c r="IA12" s="76"/>
      <c r="IB12" s="76"/>
      <c r="IC12" s="76"/>
      <c r="ID12" s="76"/>
      <c r="IE12" s="76"/>
      <c r="IF12" s="76"/>
      <c r="IG12" s="76"/>
      <c r="IH12" s="76"/>
      <c r="II12" s="76"/>
      <c r="IJ12" s="76"/>
      <c r="IK12" s="76"/>
      <c r="IL12" s="76"/>
      <c r="IM12" s="76"/>
    </row>
    <row r="13" spans="1:247" x14ac:dyDescent="0.25">
      <c r="A13" s="41" t="str">
        <f>IF(ИсхДанные!N15&amp;"/"&amp;ИсхДанные!O15&lt;&gt;"",ИсхДанные!N15&amp;"/ "&amp;ИсхДанные!O15,"")</f>
        <v>Учитель03 Ряшенцева М.Н./ Музыка</v>
      </c>
      <c r="B13" s="42">
        <f>INDEX(ИсхДанные!$P$9:$P$258,MATCH(A13,$A$7:$A$262,0))</f>
        <v>4</v>
      </c>
      <c r="C13" s="43">
        <f t="shared" si="0"/>
        <v>4</v>
      </c>
      <c r="D13" s="254"/>
      <c r="E13" s="8">
        <v>7</v>
      </c>
      <c r="F13" s="193"/>
      <c r="G13" s="193" t="s">
        <v>227</v>
      </c>
      <c r="H13" s="193" t="s">
        <v>227</v>
      </c>
      <c r="I13" s="194" t="s">
        <v>226</v>
      </c>
      <c r="J13" s="194" t="s">
        <v>227</v>
      </c>
      <c r="K13" s="194"/>
      <c r="L13" s="194"/>
      <c r="M13" s="194"/>
      <c r="N13" s="194"/>
      <c r="O13" s="194"/>
      <c r="P13" s="194"/>
      <c r="Q13" s="194"/>
      <c r="R13" s="194"/>
      <c r="S13" s="194"/>
      <c r="T13" s="194"/>
      <c r="U13" s="190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72"/>
      <c r="BE13" s="39"/>
      <c r="BF13" s="39"/>
      <c r="BG13" s="39"/>
      <c r="BH13" s="39"/>
      <c r="BI13" s="39"/>
      <c r="BJ13" s="39"/>
      <c r="BK13" s="39"/>
      <c r="BL13" s="39"/>
      <c r="BM13" s="39"/>
      <c r="CA13" s="151" t="str">
        <f>Расчеты!D13</f>
        <v/>
      </c>
      <c r="CB13" s="151" t="str">
        <f>Расчеты!E13</f>
        <v/>
      </c>
      <c r="CC13" s="151" t="str">
        <f>Расчеты!F13</f>
        <v>Учитель08 Князева И.А.</v>
      </c>
      <c r="CD13" s="151" t="str">
        <f>Расчеты!G13</f>
        <v/>
      </c>
      <c r="CE13" s="151" t="str">
        <f>Расчеты!H13</f>
        <v>Учитель08 Князева И.А.</v>
      </c>
      <c r="CF13" s="151" t="str">
        <f>Расчеты!I13</f>
        <v/>
      </c>
      <c r="CG13" s="151" t="str">
        <f>Расчеты!J13</f>
        <v>Учитель01 Бирюк С.В.</v>
      </c>
      <c r="CH13" s="151" t="str">
        <f>Расчеты!K13</f>
        <v/>
      </c>
      <c r="CI13" s="151" t="str">
        <f>Расчеты!L13</f>
        <v>Учитель08 Князева И.А.</v>
      </c>
      <c r="CJ13" s="151" t="str">
        <f>Расчеты!M13</f>
        <v/>
      </c>
      <c r="CK13" s="151" t="str">
        <f>Расчеты!N13</f>
        <v/>
      </c>
      <c r="CL13" s="151" t="str">
        <f>Расчеты!O13</f>
        <v/>
      </c>
      <c r="CM13" s="151" t="str">
        <f>Расчеты!P13</f>
        <v/>
      </c>
      <c r="CN13" s="151" t="str">
        <f>Расчеты!Q13</f>
        <v/>
      </c>
      <c r="CO13" s="151" t="str">
        <f>Расчеты!R13</f>
        <v/>
      </c>
      <c r="CP13" s="151" t="str">
        <f>Расчеты!S13</f>
        <v/>
      </c>
      <c r="CQ13" s="151" t="str">
        <f>Расчеты!T13</f>
        <v/>
      </c>
      <c r="CR13" s="151" t="str">
        <f>Расчеты!U13</f>
        <v/>
      </c>
      <c r="CS13" s="151" t="str">
        <f>Расчеты!V13</f>
        <v/>
      </c>
      <c r="CT13" s="151" t="str">
        <f>Расчеты!W13</f>
        <v/>
      </c>
      <c r="CU13" s="151" t="str">
        <f>Расчеты!X13</f>
        <v/>
      </c>
      <c r="CV13" s="151" t="str">
        <f>Расчеты!Y13</f>
        <v/>
      </c>
      <c r="CW13" s="151" t="str">
        <f>Расчеты!Z13</f>
        <v/>
      </c>
      <c r="CX13" s="151" t="str">
        <f>Расчеты!AA13</f>
        <v/>
      </c>
      <c r="CY13" s="151" t="str">
        <f>Расчеты!AB13</f>
        <v/>
      </c>
      <c r="CZ13" s="151" t="str">
        <f>Расчеты!AC13</f>
        <v/>
      </c>
      <c r="DA13" s="151" t="str">
        <f>Расчеты!AD13</f>
        <v/>
      </c>
      <c r="DB13" s="151" t="str">
        <f>Расчеты!AE13</f>
        <v/>
      </c>
      <c r="DC13" s="151" t="str">
        <f>Расчеты!AF13</f>
        <v/>
      </c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40"/>
      <c r="EP13" s="40"/>
      <c r="EQ13" s="40"/>
      <c r="ER13" s="40"/>
      <c r="ES13" s="40"/>
      <c r="ET13" s="40"/>
      <c r="EU13" s="40"/>
      <c r="EV13" s="40"/>
      <c r="EW13" s="40"/>
      <c r="EX13" s="40"/>
      <c r="EY13" s="40"/>
      <c r="EZ13" s="40"/>
      <c r="FA13" s="40"/>
      <c r="FB13" s="40"/>
      <c r="FC13" s="40"/>
      <c r="FD13" s="40"/>
      <c r="FE13" s="40"/>
      <c r="FF13" s="40"/>
      <c r="FG13" s="40"/>
      <c r="FH13" s="40"/>
      <c r="FI13" s="40"/>
      <c r="FJ13" s="40"/>
      <c r="FK13" s="40"/>
      <c r="FL13" s="40"/>
      <c r="FM13" s="40"/>
      <c r="FN13" s="40"/>
      <c r="FO13" s="40"/>
      <c r="FP13" s="40"/>
      <c r="FQ13" s="40"/>
      <c r="FR13" s="40"/>
      <c r="FS13" s="40"/>
      <c r="FT13" s="40"/>
      <c r="FU13" s="40"/>
      <c r="FV13" s="40"/>
      <c r="FW13" s="40"/>
      <c r="FX13" s="40"/>
      <c r="FY13" s="40"/>
      <c r="FZ13" s="40"/>
      <c r="GA13" s="40"/>
      <c r="GB13" s="40"/>
      <c r="GC13" s="40"/>
      <c r="GD13" s="40"/>
      <c r="GE13" s="40"/>
      <c r="GF13" s="40">
        <f>Расчеты!CP13</f>
        <v>0</v>
      </c>
      <c r="GG13" s="40">
        <f>Расчеты!CR13</f>
        <v>0</v>
      </c>
      <c r="GH13" s="40">
        <f>Расчеты!CT13</f>
        <v>0</v>
      </c>
      <c r="GI13" s="40">
        <f>Расчеты!CV13</f>
        <v>0</v>
      </c>
      <c r="GJ13" s="40">
        <f>Расчеты!CX13</f>
        <v>0</v>
      </c>
      <c r="GK13" s="76"/>
      <c r="GL13" s="76"/>
      <c r="GM13" s="76"/>
      <c r="GN13" s="76"/>
      <c r="GO13" s="76"/>
      <c r="GP13" s="76"/>
      <c r="GQ13" s="76"/>
      <c r="GR13" s="76"/>
      <c r="GS13" s="76"/>
      <c r="GT13" s="76"/>
      <c r="GU13" s="76"/>
      <c r="GV13" s="76"/>
      <c r="GW13" s="76"/>
      <c r="GX13" s="76"/>
      <c r="GY13" s="76"/>
      <c r="GZ13" s="76"/>
      <c r="HA13" s="76"/>
      <c r="HB13" s="76"/>
      <c r="HC13" s="76"/>
      <c r="HD13" s="76"/>
      <c r="HE13" s="76"/>
      <c r="HF13" s="76"/>
      <c r="HG13" s="76"/>
      <c r="HH13" s="76"/>
      <c r="HI13" s="76"/>
      <c r="HJ13" s="76"/>
      <c r="HK13" s="76"/>
      <c r="HL13" s="76"/>
      <c r="HM13" s="76"/>
      <c r="HN13" s="76"/>
      <c r="HO13" s="76"/>
      <c r="HP13" s="76"/>
      <c r="HQ13" s="76"/>
      <c r="HR13" s="76"/>
      <c r="HS13" s="76"/>
      <c r="HT13" s="76"/>
      <c r="HU13" s="76"/>
      <c r="HV13" s="76"/>
      <c r="HW13" s="76"/>
      <c r="HX13" s="76"/>
      <c r="HY13" s="76"/>
      <c r="HZ13" s="76"/>
      <c r="IA13" s="76"/>
      <c r="IB13" s="76"/>
      <c r="IC13" s="76"/>
      <c r="ID13" s="76"/>
      <c r="IE13" s="76"/>
      <c r="IF13" s="76"/>
      <c r="IG13" s="76"/>
      <c r="IH13" s="76"/>
      <c r="II13" s="76"/>
      <c r="IJ13" s="76"/>
      <c r="IK13" s="76"/>
      <c r="IL13" s="76"/>
      <c r="IM13" s="76"/>
    </row>
    <row r="14" spans="1:247" x14ac:dyDescent="0.25">
      <c r="A14" s="41" t="str">
        <f>IF(ИсхДанные!N16&amp;"/"&amp;ИсхДанные!O16&lt;&gt;"",ИсхДанные!N16&amp;"/ "&amp;ИсхДанные!O16,"")</f>
        <v xml:space="preserve">Учитель03 Ряшенцева М.Н./ Информатика </v>
      </c>
      <c r="B14" s="42">
        <f>INDEX(ИсхДанные!$P$9:$P$258,MATCH(A14,$A$7:$A$262,0))</f>
        <v>3</v>
      </c>
      <c r="C14" s="43">
        <f t="shared" ref="C14:C16" si="1">COUNTIF(F$7:BM$60,$A14)</f>
        <v>3</v>
      </c>
      <c r="D14" s="255"/>
      <c r="E14" s="134">
        <v>8</v>
      </c>
      <c r="F14" s="195"/>
      <c r="G14" s="195"/>
      <c r="H14" s="195"/>
      <c r="I14" s="196"/>
      <c r="J14" s="196" t="s">
        <v>226</v>
      </c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0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72"/>
      <c r="BE14" s="39"/>
      <c r="BF14" s="39"/>
      <c r="BG14" s="39"/>
      <c r="BH14" s="39"/>
      <c r="BI14" s="39"/>
      <c r="BJ14" s="39"/>
      <c r="BK14" s="39"/>
      <c r="BL14" s="39"/>
      <c r="BM14" s="39"/>
      <c r="DD14" s="40"/>
      <c r="DE14" s="40"/>
      <c r="DF14" s="40"/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40"/>
      <c r="FA14" s="40"/>
      <c r="FB14" s="40"/>
      <c r="FC14" s="40"/>
      <c r="FD14" s="40"/>
      <c r="FE14" s="40"/>
      <c r="FF14" s="40"/>
      <c r="FG14" s="40"/>
      <c r="FH14" s="40"/>
      <c r="FI14" s="40"/>
      <c r="FJ14" s="40"/>
      <c r="FK14" s="40"/>
      <c r="FL14" s="40"/>
      <c r="FM14" s="40"/>
      <c r="FN14" s="40"/>
      <c r="FO14" s="40"/>
      <c r="FP14" s="40"/>
      <c r="FQ14" s="40"/>
      <c r="FR14" s="40"/>
      <c r="FS14" s="40"/>
      <c r="FT14" s="40"/>
      <c r="FU14" s="40"/>
      <c r="FV14" s="40"/>
      <c r="FW14" s="40"/>
      <c r="FX14" s="40"/>
      <c r="FY14" s="40"/>
      <c r="FZ14" s="40"/>
      <c r="GA14" s="40"/>
      <c r="GB14" s="40"/>
      <c r="GC14" s="40"/>
      <c r="GD14" s="40"/>
      <c r="GE14" s="40"/>
      <c r="GF14" s="40"/>
      <c r="GG14" s="40"/>
      <c r="GH14" s="40"/>
      <c r="GI14" s="40"/>
      <c r="GJ14" s="40"/>
      <c r="GK14" s="76"/>
      <c r="GL14" s="76"/>
      <c r="GM14" s="76"/>
      <c r="GN14" s="76"/>
      <c r="GO14" s="76"/>
      <c r="GP14" s="76"/>
      <c r="GQ14" s="76"/>
      <c r="GR14" s="76"/>
      <c r="GS14" s="76"/>
      <c r="GT14" s="76"/>
      <c r="GU14" s="76"/>
      <c r="GV14" s="76"/>
      <c r="GW14" s="76"/>
      <c r="GX14" s="76"/>
      <c r="GY14" s="76"/>
      <c r="GZ14" s="76"/>
      <c r="HA14" s="76"/>
      <c r="HB14" s="76"/>
      <c r="HC14" s="76"/>
      <c r="HD14" s="76"/>
      <c r="HE14" s="76"/>
      <c r="HF14" s="76"/>
      <c r="HG14" s="76"/>
      <c r="HH14" s="76"/>
      <c r="HI14" s="76"/>
      <c r="HJ14" s="76"/>
      <c r="HK14" s="76"/>
      <c r="HL14" s="76"/>
      <c r="HM14" s="76"/>
      <c r="HN14" s="76"/>
      <c r="HO14" s="76"/>
      <c r="HP14" s="76"/>
      <c r="HQ14" s="76"/>
      <c r="HR14" s="76"/>
      <c r="HS14" s="76"/>
      <c r="HT14" s="76"/>
      <c r="HU14" s="76"/>
      <c r="HV14" s="76"/>
      <c r="HW14" s="76"/>
      <c r="HX14" s="76"/>
      <c r="HY14" s="76"/>
      <c r="HZ14" s="76"/>
      <c r="IA14" s="76"/>
      <c r="IB14" s="76"/>
      <c r="IC14" s="76"/>
      <c r="ID14" s="76"/>
      <c r="IE14" s="76"/>
      <c r="IF14" s="76"/>
      <c r="IG14" s="76"/>
      <c r="IH14" s="76"/>
      <c r="II14" s="76"/>
      <c r="IJ14" s="76"/>
      <c r="IK14" s="76"/>
      <c r="IL14" s="76"/>
      <c r="IM14" s="76"/>
    </row>
    <row r="15" spans="1:247" x14ac:dyDescent="0.25">
      <c r="A15" s="41" t="str">
        <f>IF(ИсхДанные!N17&amp;"/"&amp;ИсхДанные!O17&lt;&gt;"",ИсхДанные!N17&amp;"/ "&amp;ИсхДанные!O17,"")</f>
        <v>Учитель04 Костромина Г.Д./ Химия</v>
      </c>
      <c r="B15" s="42">
        <f>INDEX(ИсхДанные!$P$9:$P$258,MATCH(A15,$A$7:$A$262,0))</f>
        <v>4</v>
      </c>
      <c r="C15" s="43">
        <f t="shared" si="1"/>
        <v>4</v>
      </c>
      <c r="D15" s="256"/>
      <c r="E15" s="9">
        <v>9</v>
      </c>
      <c r="F15" s="197"/>
      <c r="G15" s="197"/>
      <c r="H15" s="197"/>
      <c r="I15" s="198"/>
      <c r="J15" s="198"/>
      <c r="K15" s="198"/>
      <c r="L15" s="198"/>
      <c r="M15" s="198"/>
      <c r="N15" s="198"/>
      <c r="O15" s="198"/>
      <c r="P15" s="198"/>
      <c r="Q15" s="198"/>
      <c r="R15" s="198"/>
      <c r="S15" s="198"/>
      <c r="T15" s="198"/>
      <c r="U15" s="190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72"/>
      <c r="BE15" s="39"/>
      <c r="BF15" s="39"/>
      <c r="BG15" s="39"/>
      <c r="BH15" s="39"/>
      <c r="BI15" s="39"/>
      <c r="BJ15" s="39"/>
      <c r="BK15" s="39"/>
      <c r="BL15" s="39"/>
      <c r="BM15" s="39"/>
      <c r="CA15" s="151" t="str">
        <f>Расчеты!D15</f>
        <v/>
      </c>
      <c r="CB15" s="151" t="str">
        <f>Расчеты!E15</f>
        <v/>
      </c>
      <c r="CC15" s="151" t="str">
        <f>Расчеты!F15</f>
        <v/>
      </c>
      <c r="CD15" s="151" t="str">
        <f>Расчеты!G15</f>
        <v/>
      </c>
      <c r="CE15" s="151" t="str">
        <f>Расчеты!H15</f>
        <v/>
      </c>
      <c r="CF15" s="151" t="str">
        <f>Расчеты!I15</f>
        <v/>
      </c>
      <c r="CG15" s="151" t="str">
        <f>Расчеты!J15</f>
        <v/>
      </c>
      <c r="CH15" s="151" t="str">
        <f>Расчеты!K15</f>
        <v/>
      </c>
      <c r="CI15" s="151" t="str">
        <f>Расчеты!L15</f>
        <v/>
      </c>
      <c r="CJ15" s="151" t="str">
        <f>Расчеты!M15</f>
        <v/>
      </c>
      <c r="CK15" s="151" t="str">
        <f>Расчеты!N15</f>
        <v/>
      </c>
      <c r="CL15" s="151" t="str">
        <f>Расчеты!O15</f>
        <v/>
      </c>
      <c r="CM15" s="151" t="str">
        <f>Расчеты!P15</f>
        <v/>
      </c>
      <c r="CN15" s="151" t="str">
        <f>Расчеты!Q15</f>
        <v/>
      </c>
      <c r="CO15" s="151" t="str">
        <f>Расчеты!R15</f>
        <v/>
      </c>
      <c r="CP15" s="151" t="str">
        <f>Расчеты!S15</f>
        <v/>
      </c>
      <c r="CQ15" s="151" t="str">
        <f>Расчеты!T15</f>
        <v/>
      </c>
      <c r="CR15" s="151" t="str">
        <f>Расчеты!U15</f>
        <v/>
      </c>
      <c r="CS15" s="151" t="str">
        <f>Расчеты!V15</f>
        <v/>
      </c>
      <c r="CT15" s="151" t="str">
        <f>Расчеты!W15</f>
        <v/>
      </c>
      <c r="CU15" s="151" t="str">
        <f>Расчеты!X15</f>
        <v/>
      </c>
      <c r="CV15" s="151" t="str">
        <f>Расчеты!Y15</f>
        <v/>
      </c>
      <c r="CW15" s="151" t="str">
        <f>Расчеты!Z15</f>
        <v/>
      </c>
      <c r="CX15" s="151" t="str">
        <f>Расчеты!AA15</f>
        <v/>
      </c>
      <c r="CY15" s="151" t="str">
        <f>Расчеты!AB15</f>
        <v/>
      </c>
      <c r="CZ15" s="151" t="str">
        <f>Расчеты!AC15</f>
        <v/>
      </c>
      <c r="DA15" s="151" t="str">
        <f>Расчеты!AD15</f>
        <v/>
      </c>
      <c r="DB15" s="151" t="str">
        <f>Расчеты!AE15</f>
        <v/>
      </c>
      <c r="DC15" s="151" t="str">
        <f>Расчеты!AF15</f>
        <v/>
      </c>
      <c r="DD15" s="40"/>
      <c r="DE15" s="40"/>
      <c r="DF15" s="40"/>
      <c r="DG15" s="40"/>
      <c r="DH15" s="40"/>
      <c r="DI15" s="40"/>
      <c r="DJ15" s="40"/>
      <c r="DK15" s="4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/>
      <c r="EP15" s="40"/>
      <c r="EQ15" s="40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/>
      <c r="FF15" s="40"/>
      <c r="FG15" s="40"/>
      <c r="FH15" s="40"/>
      <c r="FI15" s="40"/>
      <c r="FJ15" s="40"/>
      <c r="FK15" s="40"/>
      <c r="FL15" s="40"/>
      <c r="FM15" s="40"/>
      <c r="FN15" s="40"/>
      <c r="FO15" s="40"/>
      <c r="FP15" s="40"/>
      <c r="FQ15" s="40"/>
      <c r="FR15" s="40"/>
      <c r="FS15" s="40"/>
      <c r="FT15" s="40"/>
      <c r="FU15" s="40"/>
      <c r="FV15" s="40"/>
      <c r="FW15" s="40"/>
      <c r="FX15" s="40"/>
      <c r="FY15" s="40"/>
      <c r="FZ15" s="40"/>
      <c r="GA15" s="40"/>
      <c r="GB15" s="40"/>
      <c r="GC15" s="40"/>
      <c r="GD15" s="40"/>
      <c r="GE15" s="40"/>
      <c r="GF15" s="40">
        <f>Расчеты!CP15</f>
        <v>0</v>
      </c>
      <c r="GG15" s="40">
        <f>Расчеты!CR15</f>
        <v>0</v>
      </c>
      <c r="GH15" s="40">
        <f>Расчеты!CT15</f>
        <v>0</v>
      </c>
      <c r="GI15" s="40">
        <f>Расчеты!CV15</f>
        <v>0</v>
      </c>
      <c r="GJ15" s="40">
        <f>Расчеты!CX15</f>
        <v>0</v>
      </c>
      <c r="GK15" s="76"/>
      <c r="GL15" s="76"/>
      <c r="GM15" s="76"/>
      <c r="GN15" s="76"/>
      <c r="GO15" s="76"/>
      <c r="GP15" s="76"/>
      <c r="GQ15" s="76"/>
      <c r="GR15" s="76"/>
      <c r="GS15" s="76"/>
      <c r="GT15" s="76"/>
      <c r="GU15" s="76"/>
      <c r="GV15" s="76"/>
      <c r="GW15" s="76"/>
      <c r="GX15" s="76"/>
      <c r="GY15" s="76"/>
      <c r="GZ15" s="76"/>
      <c r="HA15" s="76"/>
      <c r="HB15" s="76"/>
      <c r="HC15" s="76"/>
      <c r="HD15" s="76"/>
      <c r="HE15" s="76"/>
      <c r="HF15" s="76"/>
      <c r="HG15" s="76"/>
      <c r="HH15" s="76"/>
      <c r="HI15" s="76"/>
      <c r="HJ15" s="76"/>
      <c r="HK15" s="76"/>
      <c r="HL15" s="76"/>
      <c r="HM15" s="76"/>
      <c r="HN15" s="76"/>
      <c r="HO15" s="76"/>
      <c r="HP15" s="76"/>
      <c r="HQ15" s="76"/>
      <c r="HR15" s="76"/>
      <c r="HS15" s="76"/>
      <c r="HT15" s="76"/>
      <c r="HU15" s="76"/>
      <c r="HV15" s="76"/>
      <c r="HW15" s="76"/>
      <c r="HX15" s="76"/>
      <c r="HY15" s="76"/>
      <c r="HZ15" s="76"/>
      <c r="IA15" s="76"/>
      <c r="IB15" s="76"/>
      <c r="IC15" s="76"/>
      <c r="ID15" s="76"/>
      <c r="IE15" s="76"/>
      <c r="IF15" s="76"/>
      <c r="IG15" s="76"/>
      <c r="IH15" s="76"/>
      <c r="II15" s="76"/>
      <c r="IJ15" s="76"/>
      <c r="IK15" s="76"/>
      <c r="IL15" s="76"/>
      <c r="IM15" s="76"/>
    </row>
    <row r="16" spans="1:247" x14ac:dyDescent="0.25">
      <c r="A16" s="41" t="str">
        <f>IF(ИсхДанные!N18&amp;"/"&amp;ИсхДанные!O18&lt;&gt;"",ИсхДанные!N18&amp;"/ "&amp;ИсхДанные!O18,"")</f>
        <v>Учитель04 Костромина Г.Д./ Биология</v>
      </c>
      <c r="B16" s="42">
        <f>INDEX(ИсхДанные!$P$9:$P$258,MATCH(A16,$A$7:$A$262,0))</f>
        <v>6</v>
      </c>
      <c r="C16" s="43">
        <f t="shared" si="1"/>
        <v>6</v>
      </c>
      <c r="D16" s="253" t="s">
        <v>20</v>
      </c>
      <c r="E16" s="7">
        <v>1</v>
      </c>
      <c r="F16" s="191" t="s">
        <v>218</v>
      </c>
      <c r="G16" s="191" t="s">
        <v>233</v>
      </c>
      <c r="H16" s="191" t="s">
        <v>237</v>
      </c>
      <c r="I16" s="192" t="s">
        <v>242</v>
      </c>
      <c r="J16" s="192" t="s">
        <v>237</v>
      </c>
      <c r="K16" s="192"/>
      <c r="L16" s="192"/>
      <c r="M16" s="192"/>
      <c r="N16" s="192"/>
      <c r="O16" s="192"/>
      <c r="P16" s="192"/>
      <c r="Q16" s="192"/>
      <c r="R16" s="192"/>
      <c r="S16" s="192"/>
      <c r="T16" s="192"/>
      <c r="U16" s="190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72"/>
      <c r="BE16" s="39"/>
      <c r="BF16" s="39"/>
      <c r="BG16" s="39"/>
      <c r="BH16" s="39"/>
      <c r="BI16" s="39"/>
      <c r="BJ16" s="39"/>
      <c r="BK16" s="39"/>
      <c r="BL16" s="39"/>
      <c r="BM16" s="39"/>
      <c r="CA16" s="151" t="str">
        <f>Расчеты!D16</f>
        <v>Учитель07 Разгулина А.О.</v>
      </c>
      <c r="CB16" s="151" t="str">
        <f>Расчеты!E16</f>
        <v/>
      </c>
      <c r="CC16" s="151" t="str">
        <f>Расчеты!F16</f>
        <v>Учитель06 Медведева А.Л.</v>
      </c>
      <c r="CD16" s="151" t="str">
        <f>Расчеты!G16</f>
        <v/>
      </c>
      <c r="CE16" s="151" t="str">
        <f>Расчеты!H16</f>
        <v>Учитель04 Костромина Г.Д.</v>
      </c>
      <c r="CF16" s="151" t="str">
        <f>Расчеты!I16</f>
        <v/>
      </c>
      <c r="CG16" s="151" t="str">
        <f>Расчеты!J16</f>
        <v>Учитель 10 Медведева А.Л.</v>
      </c>
      <c r="CH16" s="151" t="str">
        <f>Расчеты!K16</f>
        <v/>
      </c>
      <c r="CI16" s="151" t="str">
        <f>Расчеты!L16</f>
        <v>Учитель04 Костромина Г.Д.</v>
      </c>
      <c r="CJ16" s="151" t="str">
        <f>Расчеты!M16</f>
        <v/>
      </c>
      <c r="CK16" s="151" t="str">
        <f>Расчеты!N16</f>
        <v/>
      </c>
      <c r="CL16" s="151" t="str">
        <f>Расчеты!O16</f>
        <v/>
      </c>
      <c r="CM16" s="151" t="str">
        <f>Расчеты!P16</f>
        <v/>
      </c>
      <c r="CN16" s="151" t="str">
        <f>Расчеты!Q16</f>
        <v/>
      </c>
      <c r="CO16" s="151" t="str">
        <f>Расчеты!R16</f>
        <v/>
      </c>
      <c r="CP16" s="151" t="str">
        <f>Расчеты!S16</f>
        <v/>
      </c>
      <c r="CQ16" s="151" t="str">
        <f>Расчеты!T16</f>
        <v/>
      </c>
      <c r="CR16" s="151" t="str">
        <f>Расчеты!U16</f>
        <v/>
      </c>
      <c r="CS16" s="151" t="str">
        <f>Расчеты!V16</f>
        <v/>
      </c>
      <c r="CT16" s="151" t="str">
        <f>Расчеты!W16</f>
        <v/>
      </c>
      <c r="CU16" s="151" t="str">
        <f>Расчеты!X16</f>
        <v/>
      </c>
      <c r="CV16" s="151" t="str">
        <f>Расчеты!Y16</f>
        <v/>
      </c>
      <c r="CW16" s="151" t="str">
        <f>Расчеты!Z16</f>
        <v/>
      </c>
      <c r="CX16" s="151" t="str">
        <f>Расчеты!AA16</f>
        <v/>
      </c>
      <c r="CY16" s="151" t="str">
        <f>Расчеты!AB16</f>
        <v/>
      </c>
      <c r="CZ16" s="151" t="str">
        <f>Расчеты!AC16</f>
        <v/>
      </c>
      <c r="DA16" s="151" t="str">
        <f>Расчеты!AD16</f>
        <v/>
      </c>
      <c r="DB16" s="151" t="str">
        <f>Расчеты!AE16</f>
        <v/>
      </c>
      <c r="DC16" s="151" t="str">
        <f>Расчеты!AF16</f>
        <v/>
      </c>
      <c r="DD16" s="40"/>
      <c r="DE16" s="40"/>
      <c r="DF16" s="40"/>
      <c r="DG16" s="40"/>
      <c r="DH16" s="40"/>
      <c r="DI16" s="40"/>
      <c r="DJ16" s="40"/>
      <c r="DK16" s="40"/>
      <c r="DL16" s="40"/>
      <c r="DM16" s="40"/>
      <c r="DN16" s="40"/>
      <c r="DO16" s="40"/>
      <c r="DP16" s="40"/>
      <c r="DQ16" s="40"/>
      <c r="DR16" s="40"/>
      <c r="DS16" s="40"/>
      <c r="DT16" s="40"/>
      <c r="DU16" s="40"/>
      <c r="DV16" s="40"/>
      <c r="DW16" s="40"/>
      <c r="DX16" s="40"/>
      <c r="DY16" s="40"/>
      <c r="DZ16" s="40"/>
      <c r="EA16" s="40"/>
      <c r="EB16" s="40"/>
      <c r="EC16" s="40"/>
      <c r="ED16" s="40"/>
      <c r="EE16" s="40"/>
      <c r="EF16" s="40"/>
      <c r="EG16" s="40"/>
      <c r="EH16" s="40"/>
      <c r="EI16" s="40"/>
      <c r="EJ16" s="40"/>
      <c r="EK16" s="40"/>
      <c r="EL16" s="40"/>
      <c r="EM16" s="40"/>
      <c r="EN16" s="40"/>
      <c r="EO16" s="40"/>
      <c r="EP16" s="40"/>
      <c r="EQ16" s="40"/>
      <c r="ER16" s="40"/>
      <c r="ES16" s="40"/>
      <c r="ET16" s="40"/>
      <c r="EU16" s="40"/>
      <c r="EV16" s="40"/>
      <c r="EW16" s="40"/>
      <c r="EX16" s="40"/>
      <c r="EY16" s="40"/>
      <c r="EZ16" s="40"/>
      <c r="FA16" s="40"/>
      <c r="FB16" s="40"/>
      <c r="FC16" s="40"/>
      <c r="FD16" s="40"/>
      <c r="FE16" s="40"/>
      <c r="FF16" s="40"/>
      <c r="FG16" s="40"/>
      <c r="FH16" s="40"/>
      <c r="FI16" s="40"/>
      <c r="FJ16" s="40"/>
      <c r="FK16" s="40"/>
      <c r="FL16" s="40"/>
      <c r="FM16" s="40"/>
      <c r="FN16" s="40"/>
      <c r="FO16" s="40"/>
      <c r="FP16" s="40"/>
      <c r="FQ16" s="40"/>
      <c r="FR16" s="40"/>
      <c r="FS16" s="40"/>
      <c r="FT16" s="40"/>
      <c r="FU16" s="40"/>
      <c r="FV16" s="40"/>
      <c r="FW16" s="40"/>
      <c r="FX16" s="40"/>
      <c r="FY16" s="40"/>
      <c r="FZ16" s="40"/>
      <c r="GA16" s="40"/>
      <c r="GB16" s="40"/>
      <c r="GC16" s="40"/>
      <c r="GD16" s="40"/>
      <c r="GE16" s="40"/>
      <c r="GF16" s="40">
        <f>Расчеты!CP16</f>
        <v>0</v>
      </c>
      <c r="GG16" s="40">
        <f>Расчеты!CR16</f>
        <v>0</v>
      </c>
      <c r="GH16" s="40">
        <f>Расчеты!CT16</f>
        <v>0</v>
      </c>
      <c r="GI16" s="40">
        <f>Расчеты!CV16</f>
        <v>0</v>
      </c>
      <c r="GJ16" s="40">
        <f>Расчеты!CX16</f>
        <v>0</v>
      </c>
      <c r="GK16" s="76"/>
      <c r="GL16" s="76"/>
      <c r="GM16" s="76"/>
      <c r="GN16" s="76"/>
      <c r="GO16" s="76"/>
      <c r="GP16" s="76"/>
      <c r="GQ16" s="76"/>
      <c r="GR16" s="76"/>
      <c r="GS16" s="76"/>
      <c r="GT16" s="76"/>
      <c r="GU16" s="76"/>
      <c r="GV16" s="76"/>
      <c r="GW16" s="76"/>
      <c r="GX16" s="76"/>
      <c r="GY16" s="76"/>
      <c r="GZ16" s="76"/>
      <c r="HA16" s="76"/>
      <c r="HB16" s="76"/>
      <c r="HC16" s="76"/>
      <c r="HD16" s="76"/>
      <c r="HE16" s="76"/>
      <c r="HF16" s="76"/>
      <c r="HG16" s="76"/>
      <c r="HH16" s="76"/>
      <c r="HI16" s="76"/>
      <c r="HJ16" s="76"/>
      <c r="HK16" s="76"/>
      <c r="HL16" s="76"/>
      <c r="HM16" s="76"/>
      <c r="HN16" s="76"/>
      <c r="HO16" s="76"/>
      <c r="HP16" s="76"/>
      <c r="HQ16" s="76"/>
      <c r="HR16" s="76"/>
      <c r="HS16" s="76"/>
      <c r="HT16" s="76"/>
      <c r="HU16" s="76"/>
      <c r="HV16" s="76"/>
      <c r="HW16" s="76"/>
      <c r="HX16" s="76"/>
      <c r="HY16" s="76"/>
      <c r="HZ16" s="76"/>
      <c r="IA16" s="76"/>
      <c r="IB16" s="76"/>
      <c r="IC16" s="76"/>
      <c r="ID16" s="76"/>
      <c r="IE16" s="76"/>
      <c r="IF16" s="76"/>
      <c r="IG16" s="76"/>
      <c r="IH16" s="76"/>
      <c r="II16" s="76"/>
      <c r="IJ16" s="76"/>
      <c r="IK16" s="76"/>
      <c r="IL16" s="76"/>
      <c r="IM16" s="76"/>
    </row>
    <row r="17" spans="1:247" x14ac:dyDescent="0.25">
      <c r="A17" s="41" t="str">
        <f>IF(ИсхДанные!N19&amp;"/"&amp;ИсхДанные!O19&lt;&gt;"",ИсхДанные!N19&amp;"/ "&amp;ИсхДанные!O19,"")</f>
        <v xml:space="preserve">Учитель04 Костромина Г.Д./ Ф.грамотность </v>
      </c>
      <c r="B17" s="42">
        <f>INDEX(ИсхДанные!$P$9:$P$258,MATCH(A17,$A$7:$A$262,0))</f>
        <v>4</v>
      </c>
      <c r="C17" s="43">
        <f t="shared" ref="C17:C22" si="2">COUNTIF(F$7:BM$60,$A17)</f>
        <v>4</v>
      </c>
      <c r="D17" s="254"/>
      <c r="E17" s="8">
        <v>2</v>
      </c>
      <c r="F17" s="193" t="s">
        <v>220</v>
      </c>
      <c r="G17" s="193" t="s">
        <v>234</v>
      </c>
      <c r="H17" s="193" t="s">
        <v>233</v>
      </c>
      <c r="I17" s="194" t="s">
        <v>237</v>
      </c>
      <c r="J17" s="194" t="s">
        <v>233</v>
      </c>
      <c r="K17" s="194"/>
      <c r="L17" s="194"/>
      <c r="M17" s="194"/>
      <c r="N17" s="194"/>
      <c r="O17" s="194"/>
      <c r="P17" s="194"/>
      <c r="Q17" s="194"/>
      <c r="R17" s="194"/>
      <c r="S17" s="194"/>
      <c r="T17" s="194"/>
      <c r="U17" s="190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72"/>
      <c r="BE17" s="39"/>
      <c r="BF17" s="39"/>
      <c r="BG17" s="39"/>
      <c r="BH17" s="39"/>
      <c r="BI17" s="39"/>
      <c r="BJ17" s="39"/>
      <c r="BK17" s="39"/>
      <c r="BL17" s="39"/>
      <c r="BM17" s="39"/>
      <c r="CA17" s="151" t="str">
        <f>Расчеты!D17</f>
        <v>Учитель07 Разгулина А.О.</v>
      </c>
      <c r="CB17" s="151" t="str">
        <f>Расчеты!E17</f>
        <v/>
      </c>
      <c r="CC17" s="151" t="str">
        <f>Расчеты!F17</f>
        <v>Учитель03 Ряшенцева М.Н.</v>
      </c>
      <c r="CD17" s="151" t="str">
        <f>Расчеты!G17</f>
        <v/>
      </c>
      <c r="CE17" s="151" t="str">
        <f>Расчеты!H17</f>
        <v>Учитель06 Медведева А.Л.</v>
      </c>
      <c r="CF17" s="151" t="str">
        <f>Расчеты!I17</f>
        <v/>
      </c>
      <c r="CG17" s="151" t="str">
        <f>Расчеты!J17</f>
        <v>Учитель04 Костромина Г.Д.</v>
      </c>
      <c r="CH17" s="151" t="str">
        <f>Расчеты!K17</f>
        <v/>
      </c>
      <c r="CI17" s="151" t="str">
        <f>Расчеты!L17</f>
        <v>Учитель06 Медведева А.Л.</v>
      </c>
      <c r="CJ17" s="151" t="str">
        <f>Расчеты!M17</f>
        <v/>
      </c>
      <c r="CK17" s="151" t="str">
        <f>Расчеты!N17</f>
        <v/>
      </c>
      <c r="CL17" s="151" t="str">
        <f>Расчеты!O17</f>
        <v/>
      </c>
      <c r="CM17" s="151" t="str">
        <f>Расчеты!P17</f>
        <v/>
      </c>
      <c r="CN17" s="151" t="str">
        <f>Расчеты!Q17</f>
        <v/>
      </c>
      <c r="CO17" s="151" t="str">
        <f>Расчеты!R17</f>
        <v/>
      </c>
      <c r="CP17" s="151" t="str">
        <f>Расчеты!S17</f>
        <v/>
      </c>
      <c r="CQ17" s="151" t="str">
        <f>Расчеты!T17</f>
        <v/>
      </c>
      <c r="CR17" s="151" t="str">
        <f>Расчеты!U17</f>
        <v/>
      </c>
      <c r="CS17" s="151" t="str">
        <f>Расчеты!V17</f>
        <v/>
      </c>
      <c r="CT17" s="151" t="str">
        <f>Расчеты!W17</f>
        <v/>
      </c>
      <c r="CU17" s="151" t="str">
        <f>Расчеты!X17</f>
        <v/>
      </c>
      <c r="CV17" s="151" t="str">
        <f>Расчеты!Y17</f>
        <v/>
      </c>
      <c r="CW17" s="151" t="str">
        <f>Расчеты!Z17</f>
        <v/>
      </c>
      <c r="CX17" s="151" t="str">
        <f>Расчеты!AA17</f>
        <v/>
      </c>
      <c r="CY17" s="151" t="str">
        <f>Расчеты!AB17</f>
        <v/>
      </c>
      <c r="CZ17" s="151" t="str">
        <f>Расчеты!AC17</f>
        <v/>
      </c>
      <c r="DA17" s="151" t="str">
        <f>Расчеты!AD17</f>
        <v/>
      </c>
      <c r="DB17" s="151" t="str">
        <f>Расчеты!AE17</f>
        <v/>
      </c>
      <c r="DC17" s="151" t="str">
        <f>Расчеты!AF17</f>
        <v/>
      </c>
      <c r="DD17" s="40"/>
      <c r="DE17" s="40"/>
      <c r="DF17" s="40"/>
      <c r="DG17" s="40"/>
      <c r="DH17" s="40"/>
      <c r="DI17" s="40"/>
      <c r="DJ17" s="40"/>
      <c r="DK17" s="40"/>
      <c r="DL17" s="40"/>
      <c r="DM17" s="40"/>
      <c r="DN17" s="40"/>
      <c r="DO17" s="40"/>
      <c r="DP17" s="40"/>
      <c r="DQ17" s="40"/>
      <c r="DR17" s="40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  <c r="EQ17" s="40"/>
      <c r="ER17" s="40"/>
      <c r="ES17" s="40"/>
      <c r="ET17" s="40"/>
      <c r="EU17" s="40"/>
      <c r="EV17" s="40"/>
      <c r="EW17" s="40"/>
      <c r="EX17" s="40"/>
      <c r="EY17" s="40"/>
      <c r="EZ17" s="40"/>
      <c r="FA17" s="40"/>
      <c r="FB17" s="40"/>
      <c r="FC17" s="40"/>
      <c r="FD17" s="40"/>
      <c r="FE17" s="40"/>
      <c r="FF17" s="40"/>
      <c r="FG17" s="40"/>
      <c r="FH17" s="40"/>
      <c r="FI17" s="40"/>
      <c r="FJ17" s="40"/>
      <c r="FK17" s="40"/>
      <c r="FL17" s="40"/>
      <c r="FM17" s="40"/>
      <c r="FN17" s="40"/>
      <c r="FO17" s="40"/>
      <c r="FP17" s="40"/>
      <c r="FQ17" s="40"/>
      <c r="FR17" s="40"/>
      <c r="FS17" s="40"/>
      <c r="FT17" s="40"/>
      <c r="FU17" s="40"/>
      <c r="FV17" s="40"/>
      <c r="FW17" s="40"/>
      <c r="FX17" s="40"/>
      <c r="FY17" s="40"/>
      <c r="FZ17" s="40"/>
      <c r="GA17" s="40"/>
      <c r="GB17" s="40"/>
      <c r="GC17" s="40"/>
      <c r="GD17" s="40"/>
      <c r="GE17" s="40"/>
      <c r="GF17" s="40">
        <f>Расчеты!CP17</f>
        <v>0</v>
      </c>
      <c r="GG17" s="40">
        <f>Расчеты!CR17</f>
        <v>0</v>
      </c>
      <c r="GH17" s="40">
        <f>Расчеты!CT17</f>
        <v>0</v>
      </c>
      <c r="GI17" s="40">
        <f>Расчеты!CV17</f>
        <v>0</v>
      </c>
      <c r="GJ17" s="40">
        <f>Расчеты!CX17</f>
        <v>0</v>
      </c>
      <c r="GK17" s="76"/>
      <c r="GL17" s="76"/>
      <c r="GM17" s="76"/>
      <c r="GN17" s="76"/>
      <c r="GO17" s="76"/>
      <c r="GP17" s="76"/>
      <c r="GQ17" s="76"/>
      <c r="GR17" s="76"/>
      <c r="GS17" s="76"/>
      <c r="GT17" s="76"/>
      <c r="GU17" s="76"/>
      <c r="GV17" s="76"/>
      <c r="GW17" s="76"/>
      <c r="GX17" s="76"/>
      <c r="GY17" s="76"/>
      <c r="GZ17" s="76"/>
      <c r="HA17" s="76"/>
      <c r="HB17" s="76"/>
      <c r="HC17" s="76"/>
      <c r="HD17" s="76"/>
      <c r="HE17" s="76"/>
      <c r="HF17" s="76"/>
      <c r="HG17" s="76"/>
      <c r="HH17" s="76"/>
      <c r="HI17" s="76"/>
      <c r="HJ17" s="76"/>
      <c r="HK17" s="76"/>
      <c r="HL17" s="76"/>
      <c r="HM17" s="76"/>
      <c r="HN17" s="76"/>
      <c r="HO17" s="76"/>
      <c r="HP17" s="76"/>
      <c r="HQ17" s="76"/>
      <c r="HR17" s="76"/>
      <c r="HS17" s="76"/>
      <c r="HT17" s="76"/>
      <c r="HU17" s="76"/>
      <c r="HV17" s="76"/>
      <c r="HW17" s="76"/>
      <c r="HX17" s="76"/>
      <c r="HY17" s="76"/>
      <c r="HZ17" s="76"/>
      <c r="IA17" s="76"/>
      <c r="IB17" s="76"/>
      <c r="IC17" s="76"/>
      <c r="ID17" s="76"/>
      <c r="IE17" s="76"/>
      <c r="IF17" s="76"/>
      <c r="IG17" s="76"/>
      <c r="IH17" s="76"/>
      <c r="II17" s="76"/>
      <c r="IJ17" s="76"/>
      <c r="IK17" s="76"/>
      <c r="IL17" s="76"/>
      <c r="IM17" s="76"/>
    </row>
    <row r="18" spans="1:247" x14ac:dyDescent="0.25">
      <c r="A18" s="41" t="str">
        <f>IF(ИсхДанные!N20&amp;"/"&amp;ИсхДанные!O20&lt;&gt;"",ИсхДанные!N20&amp;"/ "&amp;ИсхДанные!O20,"")</f>
        <v>Учитель05 Лозовая А.Б./ Алгебра</v>
      </c>
      <c r="B18" s="42">
        <f>INDEX(ИсхДанные!$P$9:$P$258,MATCH(A18,$A$7:$A$262,0))</f>
        <v>9</v>
      </c>
      <c r="C18" s="43">
        <f t="shared" si="2"/>
        <v>9</v>
      </c>
      <c r="D18" s="254"/>
      <c r="E18" s="8">
        <v>3</v>
      </c>
      <c r="F18" s="193" t="s">
        <v>221</v>
      </c>
      <c r="G18" s="193" t="s">
        <v>233</v>
      </c>
      <c r="H18" s="193" t="s">
        <v>234</v>
      </c>
      <c r="I18" s="194" t="s">
        <v>233</v>
      </c>
      <c r="J18" s="194" t="s">
        <v>243</v>
      </c>
      <c r="K18" s="194"/>
      <c r="L18" s="194"/>
      <c r="M18" s="194"/>
      <c r="N18" s="194"/>
      <c r="O18" s="194"/>
      <c r="P18" s="194"/>
      <c r="Q18" s="194"/>
      <c r="R18" s="194"/>
      <c r="S18" s="194"/>
      <c r="T18" s="194"/>
      <c r="U18" s="190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72"/>
      <c r="BE18" s="39"/>
      <c r="BF18" s="39"/>
      <c r="BG18" s="39"/>
      <c r="BH18" s="39"/>
      <c r="BI18" s="39"/>
      <c r="BJ18" s="39"/>
      <c r="BK18" s="39"/>
      <c r="BL18" s="39"/>
      <c r="BM18" s="39"/>
      <c r="CA18" s="151" t="str">
        <f>Расчеты!D18</f>
        <v>Учитель07 Разгулина А.О.</v>
      </c>
      <c r="CB18" s="151" t="str">
        <f>Расчеты!E18</f>
        <v/>
      </c>
      <c r="CC18" s="151" t="str">
        <f>Расчеты!F18</f>
        <v>Учитель06 Медведева А.Л.</v>
      </c>
      <c r="CD18" s="151" t="str">
        <f>Расчеты!G18</f>
        <v/>
      </c>
      <c r="CE18" s="151" t="str">
        <f>Расчеты!H18</f>
        <v>Учитель03 Ряшенцева М.Н.</v>
      </c>
      <c r="CF18" s="151" t="str">
        <f>Расчеты!I18</f>
        <v/>
      </c>
      <c r="CG18" s="151" t="str">
        <f>Расчеты!J18</f>
        <v>Учитель06 Медведева А.Л.</v>
      </c>
      <c r="CH18" s="151" t="str">
        <f>Расчеты!K18</f>
        <v/>
      </c>
      <c r="CI18" s="151" t="str">
        <f>Расчеты!L18</f>
        <v>Учитель04 Костромина Г.Д.</v>
      </c>
      <c r="CJ18" s="151" t="str">
        <f>Расчеты!M18</f>
        <v/>
      </c>
      <c r="CK18" s="151" t="str">
        <f>Расчеты!N18</f>
        <v/>
      </c>
      <c r="CL18" s="151" t="str">
        <f>Расчеты!O18</f>
        <v/>
      </c>
      <c r="CM18" s="151" t="str">
        <f>Расчеты!P18</f>
        <v/>
      </c>
      <c r="CN18" s="151" t="str">
        <f>Расчеты!Q18</f>
        <v/>
      </c>
      <c r="CO18" s="151" t="str">
        <f>Расчеты!R18</f>
        <v/>
      </c>
      <c r="CP18" s="151" t="str">
        <f>Расчеты!S18</f>
        <v/>
      </c>
      <c r="CQ18" s="151" t="str">
        <f>Расчеты!T18</f>
        <v/>
      </c>
      <c r="CR18" s="151" t="str">
        <f>Расчеты!U18</f>
        <v/>
      </c>
      <c r="CS18" s="151" t="str">
        <f>Расчеты!V18</f>
        <v/>
      </c>
      <c r="CT18" s="151" t="str">
        <f>Расчеты!W18</f>
        <v/>
      </c>
      <c r="CU18" s="151" t="str">
        <f>Расчеты!X18</f>
        <v/>
      </c>
      <c r="CV18" s="151" t="str">
        <f>Расчеты!Y18</f>
        <v/>
      </c>
      <c r="CW18" s="151" t="str">
        <f>Расчеты!Z18</f>
        <v/>
      </c>
      <c r="CX18" s="151" t="str">
        <f>Расчеты!AA18</f>
        <v/>
      </c>
      <c r="CY18" s="151" t="str">
        <f>Расчеты!AB18</f>
        <v/>
      </c>
      <c r="CZ18" s="151" t="str">
        <f>Расчеты!AC18</f>
        <v/>
      </c>
      <c r="DA18" s="151" t="str">
        <f>Расчеты!AD18</f>
        <v/>
      </c>
      <c r="DB18" s="151" t="str">
        <f>Расчеты!AE18</f>
        <v/>
      </c>
      <c r="DC18" s="151" t="str">
        <f>Расчеты!AF18</f>
        <v/>
      </c>
      <c r="DD18" s="40"/>
      <c r="DE18" s="40"/>
      <c r="DF18" s="40"/>
      <c r="DG18" s="40"/>
      <c r="DH18" s="40"/>
      <c r="DI18" s="40"/>
      <c r="DJ18" s="40"/>
      <c r="DK18" s="40"/>
      <c r="DL18" s="40"/>
      <c r="DM18" s="40"/>
      <c r="DN18" s="40"/>
      <c r="DO18" s="40"/>
      <c r="DP18" s="40"/>
      <c r="DQ18" s="40"/>
      <c r="DR18" s="40"/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40"/>
      <c r="EM18" s="40"/>
      <c r="EN18" s="40"/>
      <c r="EO18" s="40"/>
      <c r="EP18" s="40"/>
      <c r="EQ18" s="40"/>
      <c r="ER18" s="40"/>
      <c r="ES18" s="40"/>
      <c r="ET18" s="40"/>
      <c r="EU18" s="40"/>
      <c r="EV18" s="40"/>
      <c r="EW18" s="40"/>
      <c r="EX18" s="40"/>
      <c r="EY18" s="40"/>
      <c r="EZ18" s="40"/>
      <c r="FA18" s="40"/>
      <c r="FB18" s="40"/>
      <c r="FC18" s="40"/>
      <c r="FD18" s="40"/>
      <c r="FE18" s="40"/>
      <c r="FF18" s="40"/>
      <c r="FG18" s="40"/>
      <c r="FH18" s="40"/>
      <c r="FI18" s="40"/>
      <c r="FJ18" s="40"/>
      <c r="FK18" s="40"/>
      <c r="FL18" s="40"/>
      <c r="FM18" s="40"/>
      <c r="FN18" s="40"/>
      <c r="FO18" s="40"/>
      <c r="FP18" s="40"/>
      <c r="FQ18" s="40"/>
      <c r="FR18" s="40"/>
      <c r="FS18" s="40"/>
      <c r="FT18" s="40"/>
      <c r="FU18" s="40"/>
      <c r="FV18" s="40"/>
      <c r="FW18" s="40"/>
      <c r="FX18" s="40"/>
      <c r="FY18" s="40"/>
      <c r="FZ18" s="40"/>
      <c r="GA18" s="40"/>
      <c r="GB18" s="40"/>
      <c r="GC18" s="40"/>
      <c r="GD18" s="40"/>
      <c r="GE18" s="40"/>
      <c r="GF18" s="40">
        <f>Расчеты!CP18</f>
        <v>0</v>
      </c>
      <c r="GG18" s="40">
        <f>Расчеты!CR18</f>
        <v>0</v>
      </c>
      <c r="GH18" s="40">
        <f>Расчеты!CT18</f>
        <v>0</v>
      </c>
      <c r="GI18" s="40">
        <f>Расчеты!CV18</f>
        <v>0</v>
      </c>
      <c r="GJ18" s="40">
        <f>Расчеты!CX18</f>
        <v>0</v>
      </c>
      <c r="GK18" s="76"/>
      <c r="GL18" s="76"/>
      <c r="GM18" s="76"/>
      <c r="GN18" s="76"/>
      <c r="GO18" s="76"/>
      <c r="GP18" s="76"/>
      <c r="GQ18" s="76"/>
      <c r="GR18" s="76"/>
      <c r="GS18" s="76"/>
      <c r="GT18" s="76"/>
      <c r="GU18" s="76"/>
      <c r="GV18" s="76"/>
      <c r="GW18" s="76"/>
      <c r="GX18" s="76"/>
      <c r="GY18" s="76"/>
      <c r="GZ18" s="76"/>
      <c r="HA18" s="76"/>
      <c r="HB18" s="76"/>
      <c r="HC18" s="76"/>
      <c r="HD18" s="76"/>
      <c r="HE18" s="76"/>
      <c r="HF18" s="76"/>
      <c r="HG18" s="76"/>
      <c r="HH18" s="76"/>
      <c r="HI18" s="76"/>
      <c r="HJ18" s="76"/>
      <c r="HK18" s="76"/>
      <c r="HL18" s="76"/>
      <c r="HM18" s="76"/>
      <c r="HN18" s="76"/>
      <c r="HO18" s="76"/>
      <c r="HP18" s="76"/>
      <c r="HQ18" s="76"/>
      <c r="HR18" s="76"/>
      <c r="HS18" s="76"/>
      <c r="HT18" s="76"/>
      <c r="HU18" s="76"/>
      <c r="HV18" s="76"/>
      <c r="HW18" s="76"/>
      <c r="HX18" s="76"/>
      <c r="HY18" s="76"/>
      <c r="HZ18" s="76"/>
      <c r="IA18" s="76"/>
      <c r="IB18" s="76"/>
      <c r="IC18" s="76"/>
      <c r="ID18" s="76"/>
      <c r="IE18" s="76"/>
      <c r="IF18" s="76"/>
      <c r="IG18" s="76"/>
      <c r="IH18" s="76"/>
      <c r="II18" s="76"/>
      <c r="IJ18" s="76"/>
      <c r="IK18" s="76"/>
      <c r="IL18" s="76"/>
      <c r="IM18" s="76"/>
    </row>
    <row r="19" spans="1:247" x14ac:dyDescent="0.25">
      <c r="A19" s="41" t="str">
        <f>IF(ИсхДанные!N21&amp;"/"&amp;ИсхДанные!O21&lt;&gt;"",ИсхДанные!N21&amp;"/ "&amp;ИсхДанные!O21,"")</f>
        <v>Учитель05 Лозовая А.Б./ Геометрия</v>
      </c>
      <c r="B19" s="42">
        <f>INDEX(ИсхДанные!$P$9:$P$258,MATCH(A19,$A$7:$A$262,0))</f>
        <v>6</v>
      </c>
      <c r="C19" s="43">
        <f t="shared" si="2"/>
        <v>6</v>
      </c>
      <c r="D19" s="254"/>
      <c r="E19" s="8">
        <v>4</v>
      </c>
      <c r="F19" s="193" t="s">
        <v>232</v>
      </c>
      <c r="G19" s="193" t="s">
        <v>235</v>
      </c>
      <c r="H19" s="193" t="s">
        <v>239</v>
      </c>
      <c r="I19" s="194" t="s">
        <v>243</v>
      </c>
      <c r="J19" s="194" t="s">
        <v>230</v>
      </c>
      <c r="K19" s="194"/>
      <c r="L19" s="194"/>
      <c r="M19" s="194"/>
      <c r="N19" s="194"/>
      <c r="O19" s="194"/>
      <c r="P19" s="194"/>
      <c r="Q19" s="194"/>
      <c r="R19" s="194"/>
      <c r="S19" s="194"/>
      <c r="T19" s="194"/>
      <c r="U19" s="190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72"/>
      <c r="BE19" s="39"/>
      <c r="BF19" s="39"/>
      <c r="BG19" s="39"/>
      <c r="BH19" s="39"/>
      <c r="BI19" s="39"/>
      <c r="BJ19" s="39"/>
      <c r="BK19" s="39"/>
      <c r="BL19" s="39"/>
      <c r="BM19" s="39"/>
      <c r="CA19" s="151" t="str">
        <f>Расчеты!D19</f>
        <v>Учитель07 Разгулина А.О.</v>
      </c>
      <c r="CB19" s="151" t="str">
        <f>Расчеты!E19</f>
        <v/>
      </c>
      <c r="CC19" s="151" t="str">
        <f>Расчеты!F19</f>
        <v>Учитель06 Медведева А.Л.</v>
      </c>
      <c r="CD19" s="151" t="str">
        <f>Расчеты!G19</f>
        <v/>
      </c>
      <c r="CE19" s="151" t="str">
        <f>Расчеты!H19</f>
        <v>Учитель03 Ряшенцева М.Н.</v>
      </c>
      <c r="CF19" s="151" t="str">
        <f>Расчеты!I19</f>
        <v/>
      </c>
      <c r="CG19" s="151" t="str">
        <f>Расчеты!J19</f>
        <v>Учитель04 Костромина Г.Д.</v>
      </c>
      <c r="CH19" s="151" t="str">
        <f>Расчеты!K19</f>
        <v/>
      </c>
      <c r="CI19" s="151" t="str">
        <f>Расчеты!L19</f>
        <v>Учитель09 Гареева Г.М.</v>
      </c>
      <c r="CJ19" s="151" t="str">
        <f>Расчеты!M19</f>
        <v/>
      </c>
      <c r="CK19" s="151" t="str">
        <f>Расчеты!N19</f>
        <v/>
      </c>
      <c r="CL19" s="151" t="str">
        <f>Расчеты!O19</f>
        <v/>
      </c>
      <c r="CM19" s="151" t="str">
        <f>Расчеты!P19</f>
        <v/>
      </c>
      <c r="CN19" s="151" t="str">
        <f>Расчеты!Q19</f>
        <v/>
      </c>
      <c r="CO19" s="151" t="str">
        <f>Расчеты!R19</f>
        <v/>
      </c>
      <c r="CP19" s="151" t="str">
        <f>Расчеты!S19</f>
        <v/>
      </c>
      <c r="CQ19" s="151" t="str">
        <f>Расчеты!T19</f>
        <v/>
      </c>
      <c r="CR19" s="151" t="str">
        <f>Расчеты!U19</f>
        <v/>
      </c>
      <c r="CS19" s="151" t="str">
        <f>Расчеты!V19</f>
        <v/>
      </c>
      <c r="CT19" s="151" t="str">
        <f>Расчеты!W19</f>
        <v/>
      </c>
      <c r="CU19" s="151" t="str">
        <f>Расчеты!X19</f>
        <v/>
      </c>
      <c r="CV19" s="151" t="str">
        <f>Расчеты!Y19</f>
        <v/>
      </c>
      <c r="CW19" s="151" t="str">
        <f>Расчеты!Z19</f>
        <v/>
      </c>
      <c r="CX19" s="151" t="str">
        <f>Расчеты!AA19</f>
        <v/>
      </c>
      <c r="CY19" s="151" t="str">
        <f>Расчеты!AB19</f>
        <v/>
      </c>
      <c r="CZ19" s="151" t="str">
        <f>Расчеты!AC19</f>
        <v/>
      </c>
      <c r="DA19" s="151" t="str">
        <f>Расчеты!AD19</f>
        <v/>
      </c>
      <c r="DB19" s="151" t="str">
        <f>Расчеты!AE19</f>
        <v/>
      </c>
      <c r="DC19" s="151" t="str">
        <f>Расчеты!AF19</f>
        <v/>
      </c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  <c r="FX19" s="40"/>
      <c r="FY19" s="40"/>
      <c r="FZ19" s="40"/>
      <c r="GA19" s="40"/>
      <c r="GB19" s="40"/>
      <c r="GC19" s="40"/>
      <c r="GD19" s="40"/>
      <c r="GE19" s="40"/>
      <c r="GF19" s="40">
        <f>Расчеты!CP19</f>
        <v>0</v>
      </c>
      <c r="GG19" s="40">
        <f>Расчеты!CR19</f>
        <v>0</v>
      </c>
      <c r="GH19" s="40">
        <f>Расчеты!CT19</f>
        <v>0</v>
      </c>
      <c r="GI19" s="40">
        <f>Расчеты!CV19</f>
        <v>0</v>
      </c>
      <c r="GJ19" s="40">
        <f>Расчеты!CX19</f>
        <v>0</v>
      </c>
      <c r="GK19" s="76"/>
      <c r="GL19" s="76"/>
      <c r="GM19" s="76"/>
      <c r="GN19" s="76"/>
      <c r="GO19" s="76"/>
      <c r="GP19" s="76"/>
      <c r="GQ19" s="76"/>
      <c r="GR19" s="76"/>
      <c r="GS19" s="76"/>
      <c r="GT19" s="76"/>
      <c r="GU19" s="76"/>
      <c r="GV19" s="76"/>
      <c r="GW19" s="76"/>
      <c r="GX19" s="76"/>
      <c r="GY19" s="76"/>
      <c r="GZ19" s="76"/>
      <c r="HA19" s="76"/>
      <c r="HB19" s="76"/>
      <c r="HC19" s="76"/>
      <c r="HD19" s="76"/>
      <c r="HE19" s="76"/>
      <c r="HF19" s="76"/>
      <c r="HG19" s="76"/>
      <c r="HH19" s="76"/>
      <c r="HI19" s="76"/>
      <c r="HJ19" s="76"/>
      <c r="HK19" s="76"/>
      <c r="HL19" s="76"/>
      <c r="HM19" s="76"/>
      <c r="HN19" s="76"/>
      <c r="HO19" s="76"/>
      <c r="HP19" s="76"/>
      <c r="HQ19" s="76"/>
      <c r="HR19" s="76"/>
      <c r="HS19" s="76"/>
      <c r="HT19" s="76"/>
      <c r="HU19" s="76"/>
      <c r="HV19" s="76"/>
      <c r="HW19" s="76"/>
      <c r="HX19" s="76"/>
      <c r="HY19" s="76"/>
      <c r="HZ19" s="76"/>
      <c r="IA19" s="76"/>
      <c r="IB19" s="76"/>
      <c r="IC19" s="76"/>
      <c r="ID19" s="76"/>
      <c r="IE19" s="76"/>
      <c r="IF19" s="76"/>
      <c r="IG19" s="76"/>
      <c r="IH19" s="76"/>
      <c r="II19" s="76"/>
      <c r="IJ19" s="76"/>
      <c r="IK19" s="76"/>
      <c r="IL19" s="76"/>
      <c r="IM19" s="76"/>
    </row>
    <row r="20" spans="1:247" x14ac:dyDescent="0.25">
      <c r="A20" s="41" t="str">
        <f>IF(ИсхДанные!N22&amp;"/"&amp;ИсхДанные!O22&lt;&gt;"",ИсхДанные!N22&amp;"/ "&amp;ИсхДанные!O22,"")</f>
        <v xml:space="preserve">Учитель05 Лозовая А.Б./ Вероятность и статистика </v>
      </c>
      <c r="B20" s="42">
        <f>INDEX(ИсхДанные!$P$9:$P$258,MATCH(A20,$A$7:$A$262,0))</f>
        <v>3</v>
      </c>
      <c r="C20" s="43">
        <f t="shared" si="2"/>
        <v>3</v>
      </c>
      <c r="D20" s="254"/>
      <c r="E20" s="8">
        <v>5</v>
      </c>
      <c r="F20" s="193"/>
      <c r="G20" s="193" t="s">
        <v>236</v>
      </c>
      <c r="H20" s="193" t="s">
        <v>240</v>
      </c>
      <c r="I20" s="194" t="s">
        <v>239</v>
      </c>
      <c r="J20" s="194" t="s">
        <v>240</v>
      </c>
      <c r="K20" s="194"/>
      <c r="L20" s="194"/>
      <c r="M20" s="194"/>
      <c r="N20" s="194"/>
      <c r="O20" s="194"/>
      <c r="P20" s="194"/>
      <c r="Q20" s="194"/>
      <c r="R20" s="194"/>
      <c r="S20" s="194"/>
      <c r="T20" s="194"/>
      <c r="U20" s="190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72"/>
      <c r="BE20" s="39"/>
      <c r="BF20" s="39"/>
      <c r="BG20" s="39"/>
      <c r="BH20" s="39"/>
      <c r="BI20" s="39"/>
      <c r="BJ20" s="39"/>
      <c r="BK20" s="39"/>
      <c r="BL20" s="39"/>
      <c r="BM20" s="39"/>
      <c r="CA20" s="151" t="str">
        <f>Расчеты!D20</f>
        <v/>
      </c>
      <c r="CB20" s="151" t="str">
        <f>Расчеты!E20</f>
        <v/>
      </c>
      <c r="CC20" s="151" t="str">
        <f>Расчеты!F20</f>
        <v>Учитель03 Ряшенцева М.Н.</v>
      </c>
      <c r="CD20" s="151" t="str">
        <f>Расчеты!G20</f>
        <v/>
      </c>
      <c r="CE20" s="151" t="str">
        <f>Расчеты!H20</f>
        <v>Учитель04 Костромина Г.Д.</v>
      </c>
      <c r="CF20" s="151" t="str">
        <f>Расчеты!I20</f>
        <v/>
      </c>
      <c r="CG20" s="151" t="str">
        <f>Расчеты!J20</f>
        <v>Учитель03 Ряшенцева М.Н.</v>
      </c>
      <c r="CH20" s="151" t="str">
        <f>Расчеты!K20</f>
        <v/>
      </c>
      <c r="CI20" s="151" t="str">
        <f>Расчеты!L20</f>
        <v>Учитель04 Костромина Г.Д.</v>
      </c>
      <c r="CJ20" s="151" t="str">
        <f>Расчеты!M20</f>
        <v/>
      </c>
      <c r="CK20" s="151" t="str">
        <f>Расчеты!N20</f>
        <v/>
      </c>
      <c r="CL20" s="151" t="str">
        <f>Расчеты!O20</f>
        <v/>
      </c>
      <c r="CM20" s="151" t="str">
        <f>Расчеты!P20</f>
        <v/>
      </c>
      <c r="CN20" s="151" t="str">
        <f>Расчеты!Q20</f>
        <v/>
      </c>
      <c r="CO20" s="151" t="str">
        <f>Расчеты!R20</f>
        <v/>
      </c>
      <c r="CP20" s="151" t="str">
        <f>Расчеты!S20</f>
        <v/>
      </c>
      <c r="CQ20" s="151" t="str">
        <f>Расчеты!T20</f>
        <v/>
      </c>
      <c r="CR20" s="151" t="str">
        <f>Расчеты!U20</f>
        <v/>
      </c>
      <c r="CS20" s="151" t="str">
        <f>Расчеты!V20</f>
        <v/>
      </c>
      <c r="CT20" s="151" t="str">
        <f>Расчеты!W20</f>
        <v/>
      </c>
      <c r="CU20" s="151" t="str">
        <f>Расчеты!X20</f>
        <v/>
      </c>
      <c r="CV20" s="151" t="str">
        <f>Расчеты!Y20</f>
        <v/>
      </c>
      <c r="CW20" s="151" t="str">
        <f>Расчеты!Z20</f>
        <v/>
      </c>
      <c r="CX20" s="151" t="str">
        <f>Расчеты!AA20</f>
        <v/>
      </c>
      <c r="CY20" s="151" t="str">
        <f>Расчеты!AB20</f>
        <v/>
      </c>
      <c r="CZ20" s="151" t="str">
        <f>Расчеты!AC20</f>
        <v/>
      </c>
      <c r="DA20" s="151" t="str">
        <f>Расчеты!AD20</f>
        <v/>
      </c>
      <c r="DB20" s="151" t="str">
        <f>Расчеты!AE20</f>
        <v/>
      </c>
      <c r="DC20" s="151" t="str">
        <f>Расчеты!AF20</f>
        <v/>
      </c>
      <c r="DD20" s="40"/>
      <c r="DE20" s="40"/>
      <c r="DF20" s="40"/>
      <c r="DG20" s="40"/>
      <c r="DH20" s="40"/>
      <c r="DI20" s="40"/>
      <c r="DJ20" s="40"/>
      <c r="DK20" s="40"/>
      <c r="DL20" s="40"/>
      <c r="DM20" s="40"/>
      <c r="DN20" s="40"/>
      <c r="DO20" s="40"/>
      <c r="DP20" s="40"/>
      <c r="DQ20" s="40"/>
      <c r="DR20" s="40"/>
      <c r="DS20" s="40"/>
      <c r="DT20" s="40"/>
      <c r="DU20" s="40"/>
      <c r="DV20" s="40"/>
      <c r="DW20" s="40"/>
      <c r="DX20" s="40"/>
      <c r="DY20" s="40"/>
      <c r="DZ20" s="40"/>
      <c r="EA20" s="40"/>
      <c r="EB20" s="40"/>
      <c r="EC20" s="40"/>
      <c r="ED20" s="40"/>
      <c r="EE20" s="40"/>
      <c r="EF20" s="40"/>
      <c r="EG20" s="40"/>
      <c r="EH20" s="40"/>
      <c r="EI20" s="40"/>
      <c r="EJ20" s="40"/>
      <c r="EK20" s="40"/>
      <c r="EL20" s="40"/>
      <c r="EM20" s="40"/>
      <c r="EN20" s="40"/>
      <c r="EO20" s="40"/>
      <c r="EP20" s="40"/>
      <c r="EQ20" s="40"/>
      <c r="ER20" s="40"/>
      <c r="ES20" s="40"/>
      <c r="ET20" s="40"/>
      <c r="EU20" s="40"/>
      <c r="EV20" s="40"/>
      <c r="EW20" s="40"/>
      <c r="EX20" s="40"/>
      <c r="EY20" s="40"/>
      <c r="EZ20" s="40"/>
      <c r="FA20" s="40"/>
      <c r="FB20" s="40"/>
      <c r="FC20" s="40"/>
      <c r="FD20" s="40"/>
      <c r="FE20" s="40"/>
      <c r="FF20" s="40"/>
      <c r="FG20" s="40"/>
      <c r="FH20" s="40"/>
      <c r="FI20" s="40"/>
      <c r="FJ20" s="40"/>
      <c r="FK20" s="40"/>
      <c r="FL20" s="40"/>
      <c r="FM20" s="40"/>
      <c r="FN20" s="40"/>
      <c r="FO20" s="40"/>
      <c r="FP20" s="40"/>
      <c r="FQ20" s="40"/>
      <c r="FR20" s="40"/>
      <c r="FS20" s="40"/>
      <c r="FT20" s="40"/>
      <c r="FU20" s="40"/>
      <c r="FV20" s="40"/>
      <c r="FW20" s="40"/>
      <c r="FX20" s="40"/>
      <c r="FY20" s="40"/>
      <c r="FZ20" s="40"/>
      <c r="GA20" s="40"/>
      <c r="GB20" s="40"/>
      <c r="GC20" s="40"/>
      <c r="GD20" s="40"/>
      <c r="GE20" s="40"/>
      <c r="GF20" s="40">
        <f>Расчеты!CP20</f>
        <v>0</v>
      </c>
      <c r="GG20" s="40">
        <f>Расчеты!CR20</f>
        <v>0</v>
      </c>
      <c r="GH20" s="40">
        <f>Расчеты!CT20</f>
        <v>0</v>
      </c>
      <c r="GI20" s="40">
        <f>Расчеты!CV20</f>
        <v>0</v>
      </c>
      <c r="GJ20" s="40">
        <f>Расчеты!CX20</f>
        <v>0</v>
      </c>
      <c r="GK20" s="76"/>
      <c r="GL20" s="76"/>
      <c r="GM20" s="76"/>
      <c r="GN20" s="76"/>
      <c r="GO20" s="76"/>
      <c r="GP20" s="76"/>
      <c r="GQ20" s="76"/>
      <c r="GR20" s="76"/>
      <c r="GS20" s="76"/>
      <c r="GT20" s="76"/>
      <c r="GU20" s="76"/>
      <c r="GV20" s="76"/>
      <c r="GW20" s="76"/>
      <c r="GX20" s="76"/>
      <c r="GY20" s="76"/>
      <c r="GZ20" s="76"/>
      <c r="HA20" s="76"/>
      <c r="HB20" s="76"/>
      <c r="HC20" s="76"/>
      <c r="HD20" s="76"/>
      <c r="HE20" s="76"/>
      <c r="HF20" s="76"/>
      <c r="HG20" s="76"/>
      <c r="HH20" s="76"/>
      <c r="HI20" s="76"/>
      <c r="HJ20" s="76"/>
      <c r="HK20" s="76"/>
      <c r="HL20" s="76"/>
      <c r="HM20" s="76"/>
      <c r="HN20" s="76"/>
      <c r="HO20" s="76"/>
      <c r="HP20" s="76"/>
      <c r="HQ20" s="76"/>
      <c r="HR20" s="76"/>
      <c r="HS20" s="76"/>
      <c r="HT20" s="76"/>
      <c r="HU20" s="76"/>
      <c r="HV20" s="76"/>
      <c r="HW20" s="76"/>
      <c r="HX20" s="76"/>
      <c r="HY20" s="76"/>
      <c r="HZ20" s="76"/>
      <c r="IA20" s="76"/>
      <c r="IB20" s="76"/>
      <c r="IC20" s="76"/>
      <c r="ID20" s="76"/>
      <c r="IE20" s="76"/>
      <c r="IF20" s="76"/>
      <c r="IG20" s="76"/>
      <c r="IH20" s="76"/>
      <c r="II20" s="76"/>
      <c r="IJ20" s="76"/>
      <c r="IK20" s="76"/>
      <c r="IL20" s="76"/>
      <c r="IM20" s="76"/>
    </row>
    <row r="21" spans="1:247" x14ac:dyDescent="0.25">
      <c r="A21" s="41" t="str">
        <f>IF(ИсхДанные!N23&amp;"/"&amp;ИсхДанные!O23&lt;&gt;"",ИсхДанные!N23&amp;"/ "&amp;ИсхДанные!O23,"")</f>
        <v>Учитель06 Медведева А.Л./ Обществознание</v>
      </c>
      <c r="B21" s="42">
        <f>INDEX(ИсхДанные!$P$9:$P$258,MATCH(A21,$A$7:$A$262,0))</f>
        <v>1</v>
      </c>
      <c r="C21" s="43">
        <f t="shared" si="2"/>
        <v>1</v>
      </c>
      <c r="D21" s="254"/>
      <c r="E21" s="8">
        <v>6</v>
      </c>
      <c r="F21" s="193"/>
      <c r="G21" s="193" t="s">
        <v>237</v>
      </c>
      <c r="H21" s="193" t="s">
        <v>235</v>
      </c>
      <c r="I21" s="194" t="s">
        <v>235</v>
      </c>
      <c r="J21" s="194" t="s">
        <v>235</v>
      </c>
      <c r="K21" s="194"/>
      <c r="L21" s="194"/>
      <c r="M21" s="194"/>
      <c r="N21" s="194"/>
      <c r="O21" s="194"/>
      <c r="P21" s="194"/>
      <c r="Q21" s="194"/>
      <c r="R21" s="194"/>
      <c r="S21" s="194"/>
      <c r="T21" s="194"/>
      <c r="U21" s="190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72"/>
      <c r="BE21" s="39"/>
      <c r="BF21" s="39"/>
      <c r="BG21" s="39"/>
      <c r="BH21" s="39"/>
      <c r="BI21" s="39"/>
      <c r="BJ21" s="39"/>
      <c r="BK21" s="39"/>
      <c r="BL21" s="39"/>
      <c r="BM21" s="39"/>
      <c r="CA21" s="151" t="str">
        <f>Расчеты!D21</f>
        <v/>
      </c>
      <c r="CB21" s="151" t="str">
        <f>Расчеты!E21</f>
        <v/>
      </c>
      <c r="CC21" s="151" t="str">
        <f>Расчеты!F21</f>
        <v>Учитель04 Костромина Г.Д.</v>
      </c>
      <c r="CD21" s="151" t="str">
        <f>Расчеты!G21</f>
        <v/>
      </c>
      <c r="CE21" s="151" t="str">
        <f>Расчеты!H21</f>
        <v>Учитель06 Медведева А.Л.</v>
      </c>
      <c r="CF21" s="151" t="str">
        <f>Расчеты!I21</f>
        <v/>
      </c>
      <c r="CG21" s="151" t="str">
        <f>Расчеты!J21</f>
        <v>Учитель06 Медведева А.Л.</v>
      </c>
      <c r="CH21" s="151" t="str">
        <f>Расчеты!K21</f>
        <v/>
      </c>
      <c r="CI21" s="151" t="str">
        <f>Расчеты!L21</f>
        <v>Учитель06 Медведева А.Л.</v>
      </c>
      <c r="CJ21" s="151" t="str">
        <f>Расчеты!M21</f>
        <v/>
      </c>
      <c r="CK21" s="151" t="str">
        <f>Расчеты!N21</f>
        <v/>
      </c>
      <c r="CL21" s="151" t="str">
        <f>Расчеты!O21</f>
        <v/>
      </c>
      <c r="CM21" s="151" t="str">
        <f>Расчеты!P21</f>
        <v/>
      </c>
      <c r="CN21" s="151" t="str">
        <f>Расчеты!Q21</f>
        <v/>
      </c>
      <c r="CO21" s="151" t="str">
        <f>Расчеты!R21</f>
        <v/>
      </c>
      <c r="CP21" s="151" t="str">
        <f>Расчеты!S21</f>
        <v/>
      </c>
      <c r="CQ21" s="151" t="str">
        <f>Расчеты!T21</f>
        <v/>
      </c>
      <c r="CR21" s="151" t="str">
        <f>Расчеты!U21</f>
        <v/>
      </c>
      <c r="CS21" s="151" t="str">
        <f>Расчеты!V21</f>
        <v/>
      </c>
      <c r="CT21" s="151" t="str">
        <f>Расчеты!W21</f>
        <v/>
      </c>
      <c r="CU21" s="151" t="str">
        <f>Расчеты!X21</f>
        <v/>
      </c>
      <c r="CV21" s="151" t="str">
        <f>Расчеты!Y21</f>
        <v/>
      </c>
      <c r="CW21" s="151" t="str">
        <f>Расчеты!Z21</f>
        <v/>
      </c>
      <c r="CX21" s="151" t="str">
        <f>Расчеты!AA21</f>
        <v/>
      </c>
      <c r="CY21" s="151" t="str">
        <f>Расчеты!AB21</f>
        <v/>
      </c>
      <c r="CZ21" s="151" t="str">
        <f>Расчеты!AC21</f>
        <v/>
      </c>
      <c r="DA21" s="151" t="str">
        <f>Расчеты!AD21</f>
        <v/>
      </c>
      <c r="DB21" s="151" t="str">
        <f>Расчеты!AE21</f>
        <v/>
      </c>
      <c r="DC21" s="151" t="str">
        <f>Расчеты!AF21</f>
        <v/>
      </c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>
        <f>Расчеты!CP21</f>
        <v>0</v>
      </c>
      <c r="GG21" s="40">
        <f>Расчеты!CR21</f>
        <v>0</v>
      </c>
      <c r="GH21" s="40">
        <f>Расчеты!CT21</f>
        <v>0</v>
      </c>
      <c r="GI21" s="40">
        <f>Расчеты!CV21</f>
        <v>0</v>
      </c>
      <c r="GJ21" s="40">
        <f>Расчеты!CX21</f>
        <v>0</v>
      </c>
      <c r="GK21" s="76"/>
      <c r="GL21" s="76"/>
      <c r="GM21" s="76"/>
      <c r="GN21" s="76"/>
      <c r="GO21" s="76"/>
      <c r="GP21" s="76"/>
      <c r="GQ21" s="76"/>
      <c r="GR21" s="76"/>
      <c r="GS21" s="76"/>
      <c r="GT21" s="76"/>
      <c r="GU21" s="76"/>
      <c r="GV21" s="76"/>
      <c r="GW21" s="76"/>
      <c r="GX21" s="76"/>
      <c r="GY21" s="76"/>
      <c r="GZ21" s="76"/>
      <c r="HA21" s="76"/>
      <c r="HB21" s="76"/>
      <c r="HC21" s="76"/>
      <c r="HD21" s="76"/>
      <c r="HE21" s="76"/>
      <c r="HF21" s="76"/>
      <c r="HG21" s="76"/>
      <c r="HH21" s="76"/>
      <c r="HI21" s="76"/>
      <c r="HJ21" s="76"/>
      <c r="HK21" s="76"/>
      <c r="HL21" s="76"/>
      <c r="HM21" s="76"/>
      <c r="HN21" s="76"/>
      <c r="HO21" s="76"/>
      <c r="HP21" s="76"/>
      <c r="HQ21" s="76"/>
      <c r="HR21" s="76"/>
      <c r="HS21" s="76"/>
      <c r="HT21" s="76"/>
      <c r="HU21" s="76"/>
      <c r="HV21" s="76"/>
      <c r="HW21" s="76"/>
      <c r="HX21" s="76"/>
      <c r="HY21" s="76"/>
      <c r="HZ21" s="76"/>
      <c r="IA21" s="76"/>
      <c r="IB21" s="76"/>
      <c r="IC21" s="76"/>
      <c r="ID21" s="76"/>
      <c r="IE21" s="76"/>
      <c r="IF21" s="76"/>
      <c r="IG21" s="76"/>
      <c r="IH21" s="76"/>
      <c r="II21" s="76"/>
      <c r="IJ21" s="76"/>
      <c r="IK21" s="76"/>
      <c r="IL21" s="76"/>
      <c r="IM21" s="76"/>
    </row>
    <row r="22" spans="1:247" x14ac:dyDescent="0.25">
      <c r="A22" s="41" t="str">
        <f>IF(ИсхДанные!N24&amp;"/"&amp;ИсхДанные!O24&lt;&gt;"",ИсхДанные!N24&amp;"/ "&amp;ИсхДанные!O24,"")</f>
        <v>Учитель06 Медведева А.Л./ ФЗК</v>
      </c>
      <c r="B22" s="42">
        <f>INDEX(ИсхДанные!$P$9:$P$258,MATCH(A22,$A$7:$A$262,0))</f>
        <v>10</v>
      </c>
      <c r="C22" s="43">
        <f t="shared" si="2"/>
        <v>10</v>
      </c>
      <c r="D22" s="254"/>
      <c r="E22" s="8">
        <v>7</v>
      </c>
      <c r="F22" s="193"/>
      <c r="G22" s="193" t="s">
        <v>238</v>
      </c>
      <c r="H22" s="193" t="s">
        <v>238</v>
      </c>
      <c r="I22" s="194" t="s">
        <v>227</v>
      </c>
      <c r="J22" s="194" t="s">
        <v>227</v>
      </c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0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72"/>
      <c r="BE22" s="39"/>
      <c r="BF22" s="39"/>
      <c r="BG22" s="39"/>
      <c r="BH22" s="39"/>
      <c r="BI22" s="39"/>
      <c r="BJ22" s="39"/>
      <c r="BK22" s="39"/>
      <c r="BL22" s="39"/>
      <c r="BM22" s="39"/>
      <c r="CA22" s="151" t="str">
        <f>Расчеты!D22</f>
        <v/>
      </c>
      <c r="CB22" s="151" t="str">
        <f>Расчеты!E22</f>
        <v/>
      </c>
      <c r="CC22" s="151" t="str">
        <f>Расчеты!F22</f>
        <v>Учитель03 Ряшенцева М.Н.</v>
      </c>
      <c r="CD22" s="151" t="str">
        <f>Расчеты!G22</f>
        <v/>
      </c>
      <c r="CE22" s="151" t="str">
        <f>Расчеты!H22</f>
        <v>Учитель03 Ряшенцева М.Н.</v>
      </c>
      <c r="CF22" s="151" t="str">
        <f>Расчеты!I22</f>
        <v/>
      </c>
      <c r="CG22" s="151" t="str">
        <f>Расчеты!J22</f>
        <v>Учитель08 Князева И.А.</v>
      </c>
      <c r="CH22" s="151" t="str">
        <f>Расчеты!K22</f>
        <v/>
      </c>
      <c r="CI22" s="151" t="str">
        <f>Расчеты!L22</f>
        <v>Учитель08 Князева И.А.</v>
      </c>
      <c r="CJ22" s="151" t="str">
        <f>Расчеты!M22</f>
        <v/>
      </c>
      <c r="CK22" s="151" t="str">
        <f>Расчеты!N22</f>
        <v/>
      </c>
      <c r="CL22" s="151" t="str">
        <f>Расчеты!O22</f>
        <v/>
      </c>
      <c r="CM22" s="151" t="str">
        <f>Расчеты!P22</f>
        <v/>
      </c>
      <c r="CN22" s="151" t="str">
        <f>Расчеты!Q22</f>
        <v/>
      </c>
      <c r="CO22" s="151" t="str">
        <f>Расчеты!R22</f>
        <v/>
      </c>
      <c r="CP22" s="151" t="str">
        <f>Расчеты!S22</f>
        <v/>
      </c>
      <c r="CQ22" s="151" t="str">
        <f>Расчеты!T22</f>
        <v/>
      </c>
      <c r="CR22" s="151" t="str">
        <f>Расчеты!U22</f>
        <v/>
      </c>
      <c r="CS22" s="151" t="str">
        <f>Расчеты!V22</f>
        <v/>
      </c>
      <c r="CT22" s="151" t="str">
        <f>Расчеты!W22</f>
        <v/>
      </c>
      <c r="CU22" s="151" t="str">
        <f>Расчеты!X22</f>
        <v/>
      </c>
      <c r="CV22" s="151" t="str">
        <f>Расчеты!Y22</f>
        <v/>
      </c>
      <c r="CW22" s="151" t="str">
        <f>Расчеты!Z22</f>
        <v/>
      </c>
      <c r="CX22" s="151" t="str">
        <f>Расчеты!AA22</f>
        <v/>
      </c>
      <c r="CY22" s="151" t="str">
        <f>Расчеты!AB22</f>
        <v/>
      </c>
      <c r="CZ22" s="151" t="str">
        <f>Расчеты!AC22</f>
        <v/>
      </c>
      <c r="DA22" s="151" t="str">
        <f>Расчеты!AD22</f>
        <v/>
      </c>
      <c r="DB22" s="151" t="str">
        <f>Расчеты!AE22</f>
        <v/>
      </c>
      <c r="DC22" s="151" t="str">
        <f>Расчеты!AF22</f>
        <v/>
      </c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40"/>
      <c r="EY22" s="40"/>
      <c r="EZ22" s="40"/>
      <c r="FA22" s="40"/>
      <c r="FB22" s="40"/>
      <c r="FC22" s="40"/>
      <c r="FD22" s="40"/>
      <c r="FE22" s="40"/>
      <c r="FF22" s="40"/>
      <c r="FG22" s="40"/>
      <c r="FH22" s="40"/>
      <c r="FI22" s="40"/>
      <c r="FJ22" s="40"/>
      <c r="FK22" s="40"/>
      <c r="FL22" s="40"/>
      <c r="FM22" s="40"/>
      <c r="FN22" s="40"/>
      <c r="FO22" s="40"/>
      <c r="FP22" s="40"/>
      <c r="FQ22" s="40"/>
      <c r="FR22" s="40"/>
      <c r="FS22" s="40"/>
      <c r="FT22" s="40"/>
      <c r="FU22" s="40"/>
      <c r="FV22" s="40"/>
      <c r="FW22" s="40"/>
      <c r="FX22" s="40"/>
      <c r="FY22" s="40"/>
      <c r="FZ22" s="40"/>
      <c r="GA22" s="40"/>
      <c r="GB22" s="40"/>
      <c r="GC22" s="40"/>
      <c r="GD22" s="40"/>
      <c r="GE22" s="40"/>
      <c r="GF22" s="40">
        <f>Расчеты!CP22</f>
        <v>0</v>
      </c>
      <c r="GG22" s="40">
        <f>Расчеты!CR22</f>
        <v>0</v>
      </c>
      <c r="GH22" s="40">
        <f>Расчеты!CT22</f>
        <v>0</v>
      </c>
      <c r="GI22" s="40">
        <f>Расчеты!CV22</f>
        <v>0</v>
      </c>
      <c r="GJ22" s="40">
        <f>Расчеты!CX22</f>
        <v>0</v>
      </c>
      <c r="GK22" s="76"/>
      <c r="GL22" s="76"/>
      <c r="GM22" s="76"/>
      <c r="GN22" s="76"/>
      <c r="GO22" s="76"/>
      <c r="GP22" s="76"/>
      <c r="GQ22" s="76"/>
      <c r="GR22" s="76"/>
      <c r="GS22" s="76"/>
      <c r="GT22" s="76"/>
      <c r="GU22" s="76"/>
      <c r="GV22" s="76"/>
      <c r="GW22" s="76"/>
      <c r="GX22" s="76"/>
      <c r="GY22" s="76"/>
      <c r="GZ22" s="76"/>
      <c r="HA22" s="76"/>
      <c r="HB22" s="76"/>
      <c r="HC22" s="76"/>
      <c r="HD22" s="76"/>
      <c r="HE22" s="76"/>
      <c r="HF22" s="76"/>
      <c r="HG22" s="76"/>
      <c r="HH22" s="76"/>
      <c r="HI22" s="76"/>
      <c r="HJ22" s="76"/>
      <c r="HK22" s="76"/>
      <c r="HL22" s="76"/>
      <c r="HM22" s="76"/>
      <c r="HN22" s="76"/>
      <c r="HO22" s="76"/>
      <c r="HP22" s="76"/>
      <c r="HQ22" s="76"/>
      <c r="HR22" s="76"/>
      <c r="HS22" s="76"/>
      <c r="HT22" s="76"/>
      <c r="HU22" s="76"/>
      <c r="HV22" s="76"/>
      <c r="HW22" s="76"/>
      <c r="HX22" s="76"/>
      <c r="HY22" s="76"/>
      <c r="HZ22" s="76"/>
      <c r="IA22" s="76"/>
      <c r="IB22" s="76"/>
      <c r="IC22" s="76"/>
      <c r="ID22" s="76"/>
      <c r="IE22" s="76"/>
      <c r="IF22" s="76"/>
      <c r="IG22" s="76"/>
      <c r="IH22" s="76"/>
      <c r="II22" s="76"/>
      <c r="IJ22" s="76"/>
      <c r="IK22" s="76"/>
      <c r="IL22" s="76"/>
      <c r="IM22" s="76"/>
    </row>
    <row r="23" spans="1:247" x14ac:dyDescent="0.25">
      <c r="A23" s="41" t="str">
        <f>IF(ИсхДанные!N25&amp;"/"&amp;ИсхДанные!O25&lt;&gt;"",ИсхДанные!N25&amp;"/ "&amp;ИсхДанные!O25,"")</f>
        <v>Учитель06 Медведева А.Л./ История</v>
      </c>
      <c r="B23" s="42">
        <f>INDEX(ИсхДанные!$P$9:$P$258,MATCH(A23,$A$7:$A$262,0))</f>
        <v>11</v>
      </c>
      <c r="C23" s="43">
        <f t="shared" ref="C23:C86" si="3">COUNTIF(F$7:BM$60,$A23)</f>
        <v>11</v>
      </c>
      <c r="D23" s="255"/>
      <c r="E23" s="134">
        <v>8</v>
      </c>
      <c r="F23" s="195"/>
      <c r="G23" s="195"/>
      <c r="H23" s="195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  <c r="U23" s="190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72"/>
      <c r="BE23" s="39"/>
      <c r="BF23" s="39"/>
      <c r="BG23" s="39"/>
      <c r="BH23" s="39"/>
      <c r="BI23" s="39"/>
      <c r="BJ23" s="39"/>
      <c r="BK23" s="39"/>
      <c r="BL23" s="39"/>
      <c r="BM23" s="39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  <c r="FO23" s="40"/>
      <c r="FP23" s="40"/>
      <c r="FQ23" s="40"/>
      <c r="FR23" s="40"/>
      <c r="FS23" s="40"/>
      <c r="FT23" s="40"/>
      <c r="FU23" s="40"/>
      <c r="FV23" s="40"/>
      <c r="FW23" s="40"/>
      <c r="FX23" s="40"/>
      <c r="FY23" s="40"/>
      <c r="FZ23" s="40"/>
      <c r="GA23" s="40"/>
      <c r="GB23" s="40"/>
      <c r="GC23" s="40"/>
      <c r="GD23" s="40"/>
      <c r="GE23" s="40"/>
      <c r="GF23" s="40"/>
      <c r="GG23" s="40"/>
      <c r="GH23" s="40"/>
      <c r="GI23" s="40"/>
      <c r="GJ23" s="40"/>
      <c r="GK23" s="76"/>
      <c r="GL23" s="76"/>
      <c r="GM23" s="76"/>
      <c r="GN23" s="76"/>
      <c r="GO23" s="76"/>
      <c r="GP23" s="76"/>
      <c r="GQ23" s="76"/>
      <c r="GR23" s="76"/>
      <c r="GS23" s="76"/>
      <c r="GT23" s="76"/>
      <c r="GU23" s="76"/>
      <c r="GV23" s="76"/>
      <c r="GW23" s="76"/>
      <c r="GX23" s="76"/>
      <c r="GY23" s="76"/>
      <c r="GZ23" s="76"/>
      <c r="HA23" s="76"/>
      <c r="HB23" s="76"/>
      <c r="HC23" s="76"/>
      <c r="HD23" s="76"/>
      <c r="HE23" s="76"/>
      <c r="HF23" s="76"/>
      <c r="HG23" s="76"/>
      <c r="HH23" s="76"/>
      <c r="HI23" s="76"/>
      <c r="HJ23" s="76"/>
      <c r="HK23" s="76"/>
      <c r="HL23" s="76"/>
      <c r="HM23" s="76"/>
      <c r="HN23" s="76"/>
      <c r="HO23" s="76"/>
      <c r="HP23" s="76"/>
      <c r="HQ23" s="76"/>
      <c r="HR23" s="76"/>
      <c r="HS23" s="76"/>
      <c r="HT23" s="76"/>
      <c r="HU23" s="76"/>
      <c r="HV23" s="76"/>
      <c r="HW23" s="76"/>
      <c r="HX23" s="76"/>
      <c r="HY23" s="76"/>
      <c r="HZ23" s="76"/>
      <c r="IA23" s="76"/>
      <c r="IB23" s="76"/>
      <c r="IC23" s="76"/>
      <c r="ID23" s="76"/>
      <c r="IE23" s="76"/>
      <c r="IF23" s="76"/>
      <c r="IG23" s="76"/>
      <c r="IH23" s="76"/>
      <c r="II23" s="76"/>
      <c r="IJ23" s="76"/>
      <c r="IK23" s="76"/>
      <c r="IL23" s="76"/>
      <c r="IM23" s="76"/>
    </row>
    <row r="24" spans="1:247" x14ac:dyDescent="0.25">
      <c r="A24" s="41" t="str">
        <f>IF(ИсхДанные!N26&amp;"/"&amp;ИсхДанные!O26&lt;&gt;"",ИсхДанные!N26&amp;"/ "&amp;ИсхДанные!O26,"")</f>
        <v>Учитель03 Ряшенцева М.Н./ Технология</v>
      </c>
      <c r="B24" s="42">
        <f>INDEX(ИсхДанные!$P$9:$P$258,MATCH(A24,$A$7:$A$262,0))</f>
        <v>4</v>
      </c>
      <c r="C24" s="43">
        <f t="shared" si="3"/>
        <v>4</v>
      </c>
      <c r="D24" s="256"/>
      <c r="E24" s="9">
        <v>9</v>
      </c>
      <c r="F24" s="197"/>
      <c r="G24" s="197"/>
      <c r="H24" s="197"/>
      <c r="I24" s="198"/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198"/>
      <c r="U24" s="190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72"/>
      <c r="BE24" s="39"/>
      <c r="BF24" s="39"/>
      <c r="BG24" s="39"/>
      <c r="BH24" s="39"/>
      <c r="BI24" s="39"/>
      <c r="BJ24" s="39"/>
      <c r="BK24" s="39"/>
      <c r="BL24" s="39"/>
      <c r="BM24" s="39"/>
      <c r="CA24" s="151" t="str">
        <f>Расчеты!D24</f>
        <v/>
      </c>
      <c r="CB24" s="151" t="str">
        <f>Расчеты!E24</f>
        <v/>
      </c>
      <c r="CC24" s="151" t="str">
        <f>Расчеты!F24</f>
        <v/>
      </c>
      <c r="CD24" s="151" t="str">
        <f>Расчеты!G24</f>
        <v/>
      </c>
      <c r="CE24" s="151" t="str">
        <f>Расчеты!H24</f>
        <v/>
      </c>
      <c r="CF24" s="151" t="str">
        <f>Расчеты!I24</f>
        <v/>
      </c>
      <c r="CG24" s="151" t="str">
        <f>Расчеты!J24</f>
        <v/>
      </c>
      <c r="CH24" s="151" t="str">
        <f>Расчеты!K24</f>
        <v/>
      </c>
      <c r="CI24" s="151" t="str">
        <f>Расчеты!L24</f>
        <v/>
      </c>
      <c r="CJ24" s="151" t="str">
        <f>Расчеты!M24</f>
        <v/>
      </c>
      <c r="CK24" s="151" t="str">
        <f>Расчеты!N24</f>
        <v/>
      </c>
      <c r="CL24" s="151" t="str">
        <f>Расчеты!O24</f>
        <v/>
      </c>
      <c r="CM24" s="151" t="str">
        <f>Расчеты!P24</f>
        <v/>
      </c>
      <c r="CN24" s="151" t="str">
        <f>Расчеты!Q24</f>
        <v/>
      </c>
      <c r="CO24" s="151" t="str">
        <f>Расчеты!R24</f>
        <v/>
      </c>
      <c r="CP24" s="151" t="str">
        <f>Расчеты!S24</f>
        <v/>
      </c>
      <c r="CQ24" s="151" t="str">
        <f>Расчеты!T24</f>
        <v/>
      </c>
      <c r="CR24" s="151" t="str">
        <f>Расчеты!U24</f>
        <v/>
      </c>
      <c r="CS24" s="151" t="str">
        <f>Расчеты!V24</f>
        <v/>
      </c>
      <c r="CT24" s="151" t="str">
        <f>Расчеты!W24</f>
        <v/>
      </c>
      <c r="CU24" s="151" t="str">
        <f>Расчеты!X24</f>
        <v/>
      </c>
      <c r="CV24" s="151" t="str">
        <f>Расчеты!Y24</f>
        <v/>
      </c>
      <c r="CW24" s="151" t="str">
        <f>Расчеты!Z24</f>
        <v/>
      </c>
      <c r="CX24" s="151" t="str">
        <f>Расчеты!AA24</f>
        <v/>
      </c>
      <c r="CY24" s="151" t="str">
        <f>Расчеты!AB24</f>
        <v/>
      </c>
      <c r="CZ24" s="151" t="str">
        <f>Расчеты!AC24</f>
        <v/>
      </c>
      <c r="DA24" s="151" t="str">
        <f>Расчеты!AD24</f>
        <v/>
      </c>
      <c r="DB24" s="151" t="str">
        <f>Расчеты!AE24</f>
        <v/>
      </c>
      <c r="DC24" s="151" t="str">
        <f>Расчеты!AF24</f>
        <v/>
      </c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  <c r="FK24" s="40"/>
      <c r="FL24" s="40"/>
      <c r="FM24" s="40"/>
      <c r="FN24" s="40"/>
      <c r="FO24" s="40"/>
      <c r="FP24" s="40"/>
      <c r="FQ24" s="40"/>
      <c r="FR24" s="40"/>
      <c r="FS24" s="40"/>
      <c r="FT24" s="40"/>
      <c r="FU24" s="40"/>
      <c r="FV24" s="40"/>
      <c r="FW24" s="40"/>
      <c r="FX24" s="40"/>
      <c r="FY24" s="40"/>
      <c r="FZ24" s="40"/>
      <c r="GA24" s="40"/>
      <c r="GB24" s="40"/>
      <c r="GC24" s="40"/>
      <c r="GD24" s="40"/>
      <c r="GE24" s="40"/>
      <c r="GF24" s="40">
        <f>Расчеты!CP24</f>
        <v>0</v>
      </c>
      <c r="GG24" s="40">
        <f>Расчеты!CR24</f>
        <v>0</v>
      </c>
      <c r="GH24" s="40">
        <f>Расчеты!CT24</f>
        <v>0</v>
      </c>
      <c r="GI24" s="40">
        <f>Расчеты!CV24</f>
        <v>0</v>
      </c>
      <c r="GJ24" s="40">
        <f>Расчеты!CX24</f>
        <v>0</v>
      </c>
      <c r="GK24" s="76"/>
      <c r="GL24" s="76"/>
      <c r="GM24" s="76"/>
      <c r="GN24" s="76"/>
      <c r="GO24" s="76"/>
      <c r="GP24" s="76"/>
      <c r="GQ24" s="76"/>
      <c r="GR24" s="76"/>
      <c r="GS24" s="76"/>
      <c r="GT24" s="76"/>
      <c r="GU24" s="76"/>
      <c r="GV24" s="76"/>
      <c r="GW24" s="76"/>
      <c r="GX24" s="76"/>
      <c r="GY24" s="76"/>
      <c r="GZ24" s="76"/>
      <c r="HA24" s="76"/>
      <c r="HB24" s="76"/>
      <c r="HC24" s="76"/>
      <c r="HD24" s="76"/>
      <c r="HE24" s="76"/>
      <c r="HF24" s="76"/>
      <c r="HG24" s="76"/>
      <c r="HH24" s="76"/>
      <c r="HI24" s="76"/>
      <c r="HJ24" s="76"/>
      <c r="HK24" s="76"/>
      <c r="HL24" s="76"/>
      <c r="HM24" s="76"/>
      <c r="HN24" s="76"/>
      <c r="HO24" s="76"/>
      <c r="HP24" s="76"/>
      <c r="HQ24" s="76"/>
      <c r="HR24" s="76"/>
      <c r="HS24" s="76"/>
      <c r="HT24" s="76"/>
      <c r="HU24" s="76"/>
      <c r="HV24" s="76"/>
      <c r="HW24" s="76"/>
      <c r="HX24" s="76"/>
      <c r="HY24" s="76"/>
      <c r="HZ24" s="76"/>
      <c r="IA24" s="76"/>
      <c r="IB24" s="76"/>
      <c r="IC24" s="76"/>
      <c r="ID24" s="76"/>
      <c r="IE24" s="76"/>
      <c r="IF24" s="76"/>
      <c r="IG24" s="76"/>
      <c r="IH24" s="76"/>
      <c r="II24" s="76"/>
      <c r="IJ24" s="76"/>
      <c r="IK24" s="76"/>
      <c r="IL24" s="76"/>
      <c r="IM24" s="76"/>
    </row>
    <row r="25" spans="1:247" x14ac:dyDescent="0.25">
      <c r="A25" s="41" t="str">
        <f>IF(ИсхДанные!N27&amp;"/"&amp;ИсхДанные!O27&lt;&gt;"",ИсхДанные!N27&amp;"/ "&amp;ИсхДанные!O27,"")</f>
        <v>Учитель07 Разгулина А.О./ Русский язык</v>
      </c>
      <c r="B25" s="42">
        <f>INDEX(ИсхДанные!$P$9:$P$258,MATCH(A25,$A$7:$A$262,0))</f>
        <v>5</v>
      </c>
      <c r="C25" s="43">
        <f t="shared" si="3"/>
        <v>5</v>
      </c>
      <c r="D25" s="253" t="s">
        <v>21</v>
      </c>
      <c r="E25" s="7">
        <v>1</v>
      </c>
      <c r="F25" s="191" t="s">
        <v>218</v>
      </c>
      <c r="G25" s="191" t="s">
        <v>224</v>
      </c>
      <c r="H25" s="191" t="s">
        <v>228</v>
      </c>
      <c r="I25" s="192" t="s">
        <v>224</v>
      </c>
      <c r="J25" s="192" t="s">
        <v>228</v>
      </c>
      <c r="K25" s="192"/>
      <c r="L25" s="192"/>
      <c r="M25" s="192"/>
      <c r="N25" s="192"/>
      <c r="O25" s="192"/>
      <c r="P25" s="192"/>
      <c r="Q25" s="192"/>
      <c r="R25" s="192"/>
      <c r="S25" s="192"/>
      <c r="T25" s="192"/>
      <c r="U25" s="190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72"/>
      <c r="BE25" s="39"/>
      <c r="BF25" s="39"/>
      <c r="BG25" s="39"/>
      <c r="BH25" s="39"/>
      <c r="BI25" s="39"/>
      <c r="BJ25" s="39"/>
      <c r="BK25" s="39"/>
      <c r="BL25" s="39"/>
      <c r="BM25" s="39"/>
      <c r="CA25" s="151" t="str">
        <f>Расчеты!D25</f>
        <v>Учитель07 Разгулина А.О.</v>
      </c>
      <c r="CB25" s="151" t="str">
        <f>Расчеты!E25</f>
        <v/>
      </c>
      <c r="CC25" s="151" t="str">
        <f>Расчеты!F25</f>
        <v>Учитель01 Бирюк С.В.</v>
      </c>
      <c r="CD25" s="151" t="str">
        <f>Расчеты!G25</f>
        <v/>
      </c>
      <c r="CE25" s="151" t="str">
        <f>Расчеты!H25</f>
        <v>Учитель05 Лозовая А.Б.</v>
      </c>
      <c r="CF25" s="151" t="str">
        <f>Расчеты!I25</f>
        <v/>
      </c>
      <c r="CG25" s="151" t="str">
        <f>Расчеты!J25</f>
        <v>Учитель01 Бирюк С.В.</v>
      </c>
      <c r="CH25" s="151" t="str">
        <f>Расчеты!K25</f>
        <v/>
      </c>
      <c r="CI25" s="151" t="str">
        <f>Расчеты!L25</f>
        <v>Учитель05 Лозовая А.Б.</v>
      </c>
      <c r="CJ25" s="151" t="str">
        <f>Расчеты!M25</f>
        <v/>
      </c>
      <c r="CK25" s="151" t="str">
        <f>Расчеты!N25</f>
        <v/>
      </c>
      <c r="CL25" s="151" t="str">
        <f>Расчеты!O25</f>
        <v/>
      </c>
      <c r="CM25" s="151" t="str">
        <f>Расчеты!P25</f>
        <v/>
      </c>
      <c r="CN25" s="151" t="str">
        <f>Расчеты!Q25</f>
        <v/>
      </c>
      <c r="CO25" s="151" t="str">
        <f>Расчеты!R25</f>
        <v/>
      </c>
      <c r="CP25" s="151" t="str">
        <f>Расчеты!S25</f>
        <v/>
      </c>
      <c r="CQ25" s="151" t="str">
        <f>Расчеты!T25</f>
        <v/>
      </c>
      <c r="CR25" s="151" t="str">
        <f>Расчеты!U25</f>
        <v/>
      </c>
      <c r="CS25" s="151" t="str">
        <f>Расчеты!V25</f>
        <v/>
      </c>
      <c r="CT25" s="151" t="str">
        <f>Расчеты!W25</f>
        <v/>
      </c>
      <c r="CU25" s="151" t="str">
        <f>Расчеты!X25</f>
        <v/>
      </c>
      <c r="CV25" s="151" t="str">
        <f>Расчеты!Y25</f>
        <v/>
      </c>
      <c r="CW25" s="151" t="str">
        <f>Расчеты!Z25</f>
        <v/>
      </c>
      <c r="CX25" s="151" t="str">
        <f>Расчеты!AA25</f>
        <v/>
      </c>
      <c r="CY25" s="151" t="str">
        <f>Расчеты!AB25</f>
        <v/>
      </c>
      <c r="CZ25" s="151" t="str">
        <f>Расчеты!AC25</f>
        <v/>
      </c>
      <c r="DA25" s="151" t="str">
        <f>Расчеты!AD25</f>
        <v/>
      </c>
      <c r="DB25" s="151" t="str">
        <f>Расчеты!AE25</f>
        <v/>
      </c>
      <c r="DC25" s="151" t="str">
        <f>Расчеты!AF25</f>
        <v/>
      </c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>
        <f>Расчеты!CP25</f>
        <v>0</v>
      </c>
      <c r="GG25" s="40">
        <f>Расчеты!CR25</f>
        <v>0</v>
      </c>
      <c r="GH25" s="40">
        <f>Расчеты!CT25</f>
        <v>0</v>
      </c>
      <c r="GI25" s="40">
        <f>Расчеты!CV25</f>
        <v>0</v>
      </c>
      <c r="GJ25" s="40">
        <f>Расчеты!CX25</f>
        <v>0</v>
      </c>
      <c r="GK25" s="76"/>
      <c r="GL25" s="76"/>
      <c r="GM25" s="76"/>
      <c r="GN25" s="76"/>
      <c r="GO25" s="76"/>
      <c r="GP25" s="76"/>
      <c r="GQ25" s="76"/>
      <c r="GR25" s="76"/>
      <c r="GS25" s="76"/>
      <c r="GT25" s="76"/>
      <c r="GU25" s="76"/>
      <c r="GV25" s="76"/>
      <c r="GW25" s="76"/>
      <c r="GX25" s="76"/>
      <c r="GY25" s="76"/>
      <c r="GZ25" s="76"/>
      <c r="HA25" s="76"/>
      <c r="HB25" s="76"/>
      <c r="HC25" s="76"/>
      <c r="HD25" s="76"/>
      <c r="HE25" s="76"/>
      <c r="HF25" s="76"/>
      <c r="HG25" s="76"/>
      <c r="HH25" s="76"/>
      <c r="HI25" s="76"/>
      <c r="HJ25" s="76"/>
      <c r="HK25" s="76"/>
      <c r="HL25" s="76"/>
      <c r="HM25" s="76"/>
      <c r="HN25" s="76"/>
      <c r="HO25" s="76"/>
      <c r="HP25" s="76"/>
      <c r="HQ25" s="76"/>
      <c r="HR25" s="76"/>
      <c r="HS25" s="76"/>
      <c r="HT25" s="76"/>
      <c r="HU25" s="76"/>
      <c r="HV25" s="76"/>
      <c r="HW25" s="76"/>
      <c r="HX25" s="76"/>
      <c r="HY25" s="76"/>
      <c r="HZ25" s="76"/>
      <c r="IA25" s="76"/>
      <c r="IB25" s="76"/>
      <c r="IC25" s="76"/>
      <c r="ID25" s="76"/>
      <c r="IE25" s="76"/>
      <c r="IF25" s="76"/>
      <c r="IG25" s="76"/>
      <c r="IH25" s="76"/>
      <c r="II25" s="76"/>
      <c r="IJ25" s="76"/>
      <c r="IK25" s="76"/>
      <c r="IL25" s="76"/>
      <c r="IM25" s="76"/>
    </row>
    <row r="26" spans="1:247" x14ac:dyDescent="0.25">
      <c r="A26" s="41" t="str">
        <f>IF(ИсхДанные!N28&amp;"/"&amp;ИсхДанные!O28&lt;&gt;"",ИсхДанные!N28&amp;"/ "&amp;ИсхДанные!O28,"")</f>
        <v xml:space="preserve">Учитель07 Разгулина А.О./ Литературное чтение </v>
      </c>
      <c r="B26" s="42">
        <f>INDEX(ИсхДанные!$P$9:$P$258,MATCH(A26,$A$7:$A$262,0))</f>
        <v>4</v>
      </c>
      <c r="C26" s="43">
        <f t="shared" si="3"/>
        <v>4</v>
      </c>
      <c r="D26" s="254"/>
      <c r="E26" s="8">
        <v>2</v>
      </c>
      <c r="F26" s="193" t="s">
        <v>220</v>
      </c>
      <c r="G26" s="193" t="s">
        <v>225</v>
      </c>
      <c r="H26" s="193" t="s">
        <v>224</v>
      </c>
      <c r="I26" s="194" t="s">
        <v>228</v>
      </c>
      <c r="J26" s="194" t="s">
        <v>224</v>
      </c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0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72"/>
      <c r="BE26" s="39"/>
      <c r="BF26" s="39"/>
      <c r="BG26" s="39"/>
      <c r="BH26" s="39"/>
      <c r="BI26" s="39"/>
      <c r="BJ26" s="39"/>
      <c r="BK26" s="39"/>
      <c r="BL26" s="39"/>
      <c r="BM26" s="39"/>
      <c r="CA26" s="151" t="str">
        <f>Расчеты!D26</f>
        <v>Учитель07 Разгулина А.О.</v>
      </c>
      <c r="CB26" s="151" t="str">
        <f>Расчеты!E26</f>
        <v/>
      </c>
      <c r="CC26" s="151" t="str">
        <f>Расчеты!F26</f>
        <v>Учитель05 Лозовая А.Б.</v>
      </c>
      <c r="CD26" s="151" t="str">
        <f>Расчеты!G26</f>
        <v/>
      </c>
      <c r="CE26" s="151" t="str">
        <f>Расчеты!H26</f>
        <v>Учитель01 Бирюк С.В.</v>
      </c>
      <c r="CF26" s="151" t="str">
        <f>Расчеты!I26</f>
        <v/>
      </c>
      <c r="CG26" s="151" t="str">
        <f>Расчеты!J26</f>
        <v>Учитель05 Лозовая А.Б.</v>
      </c>
      <c r="CH26" s="151" t="str">
        <f>Расчеты!K26</f>
        <v/>
      </c>
      <c r="CI26" s="151" t="str">
        <f>Расчеты!L26</f>
        <v>Учитель01 Бирюк С.В.</v>
      </c>
      <c r="CJ26" s="151" t="str">
        <f>Расчеты!M26</f>
        <v/>
      </c>
      <c r="CK26" s="151" t="str">
        <f>Расчеты!N26</f>
        <v/>
      </c>
      <c r="CL26" s="151" t="str">
        <f>Расчеты!O26</f>
        <v/>
      </c>
      <c r="CM26" s="151" t="str">
        <f>Расчеты!P26</f>
        <v/>
      </c>
      <c r="CN26" s="151" t="str">
        <f>Расчеты!Q26</f>
        <v/>
      </c>
      <c r="CO26" s="151" t="str">
        <f>Расчеты!R26</f>
        <v/>
      </c>
      <c r="CP26" s="151" t="str">
        <f>Расчеты!S26</f>
        <v/>
      </c>
      <c r="CQ26" s="151" t="str">
        <f>Расчеты!T26</f>
        <v/>
      </c>
      <c r="CR26" s="151" t="str">
        <f>Расчеты!U26</f>
        <v/>
      </c>
      <c r="CS26" s="151" t="str">
        <f>Расчеты!V26</f>
        <v/>
      </c>
      <c r="CT26" s="151" t="str">
        <f>Расчеты!W26</f>
        <v/>
      </c>
      <c r="CU26" s="151" t="str">
        <f>Расчеты!X26</f>
        <v/>
      </c>
      <c r="CV26" s="151" t="str">
        <f>Расчеты!Y26</f>
        <v/>
      </c>
      <c r="CW26" s="151" t="str">
        <f>Расчеты!Z26</f>
        <v/>
      </c>
      <c r="CX26" s="151" t="str">
        <f>Расчеты!AA26</f>
        <v/>
      </c>
      <c r="CY26" s="151" t="str">
        <f>Расчеты!AB26</f>
        <v/>
      </c>
      <c r="CZ26" s="151" t="str">
        <f>Расчеты!AC26</f>
        <v/>
      </c>
      <c r="DA26" s="151" t="str">
        <f>Расчеты!AD26</f>
        <v/>
      </c>
      <c r="DB26" s="151" t="str">
        <f>Расчеты!AE26</f>
        <v/>
      </c>
      <c r="DC26" s="151" t="str">
        <f>Расчеты!AF26</f>
        <v/>
      </c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>
        <f>Расчеты!CP26</f>
        <v>0</v>
      </c>
      <c r="GG26" s="40">
        <f>Расчеты!CR26</f>
        <v>0</v>
      </c>
      <c r="GH26" s="40">
        <f>Расчеты!CT26</f>
        <v>0</v>
      </c>
      <c r="GI26" s="40">
        <f>Расчеты!CV26</f>
        <v>0</v>
      </c>
      <c r="GJ26" s="40">
        <f>Расчеты!CX26</f>
        <v>0</v>
      </c>
      <c r="GK26" s="76"/>
      <c r="GL26" s="76"/>
      <c r="GM26" s="76"/>
      <c r="GN26" s="76"/>
      <c r="GO26" s="76"/>
      <c r="GP26" s="76"/>
      <c r="GQ26" s="76"/>
      <c r="GR26" s="76"/>
      <c r="GS26" s="76"/>
      <c r="GT26" s="76"/>
      <c r="GU26" s="76"/>
      <c r="GV26" s="76"/>
      <c r="GW26" s="76"/>
      <c r="GX26" s="76"/>
      <c r="GY26" s="76"/>
      <c r="GZ26" s="76"/>
      <c r="HA26" s="76"/>
      <c r="HB26" s="76"/>
      <c r="HC26" s="76"/>
      <c r="HD26" s="76"/>
      <c r="HE26" s="76"/>
      <c r="HF26" s="76"/>
      <c r="HG26" s="76"/>
      <c r="HH26" s="76"/>
      <c r="HI26" s="76"/>
      <c r="HJ26" s="76"/>
      <c r="HK26" s="76"/>
      <c r="HL26" s="76"/>
      <c r="HM26" s="76"/>
      <c r="HN26" s="76"/>
      <c r="HO26" s="76"/>
      <c r="HP26" s="76"/>
      <c r="HQ26" s="76"/>
      <c r="HR26" s="76"/>
      <c r="HS26" s="76"/>
      <c r="HT26" s="76"/>
      <c r="HU26" s="76"/>
      <c r="HV26" s="76"/>
      <c r="HW26" s="76"/>
      <c r="HX26" s="76"/>
      <c r="HY26" s="76"/>
      <c r="HZ26" s="76"/>
      <c r="IA26" s="76"/>
      <c r="IB26" s="76"/>
      <c r="IC26" s="76"/>
      <c r="ID26" s="76"/>
      <c r="IE26" s="76"/>
      <c r="IF26" s="76"/>
      <c r="IG26" s="76"/>
      <c r="IH26" s="76"/>
      <c r="II26" s="76"/>
      <c r="IJ26" s="76"/>
      <c r="IK26" s="76"/>
      <c r="IL26" s="76"/>
      <c r="IM26" s="76"/>
    </row>
    <row r="27" spans="1:247" x14ac:dyDescent="0.25">
      <c r="A27" s="41" t="str">
        <f>IF(ИсхДанные!N29&amp;"/"&amp;ИсхДанные!O29&lt;&gt;"",ИсхДанные!N29&amp;"/ "&amp;ИсхДанные!O29,"")</f>
        <v>Учитель07 Разгулина А.О./ Математика</v>
      </c>
      <c r="B27" s="42">
        <f>INDEX(ИсхДанные!$P$9:$P$258,MATCH(A27,$A$7:$A$262,0))</f>
        <v>4</v>
      </c>
      <c r="C27" s="43">
        <f t="shared" si="3"/>
        <v>4</v>
      </c>
      <c r="D27" s="254"/>
      <c r="E27" s="8">
        <v>3</v>
      </c>
      <c r="F27" s="193" t="s">
        <v>221</v>
      </c>
      <c r="G27" s="193" t="s">
        <v>224</v>
      </c>
      <c r="H27" s="193" t="s">
        <v>231</v>
      </c>
      <c r="I27" s="194" t="s">
        <v>230</v>
      </c>
      <c r="J27" s="194" t="s">
        <v>231</v>
      </c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0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72"/>
      <c r="BE27" s="39"/>
      <c r="BF27" s="39"/>
      <c r="BG27" s="39"/>
      <c r="BH27" s="39"/>
      <c r="BI27" s="39"/>
      <c r="BJ27" s="39"/>
      <c r="BK27" s="39"/>
      <c r="BL27" s="39"/>
      <c r="BM27" s="39"/>
      <c r="CA27" s="151" t="str">
        <f>Расчеты!D27</f>
        <v>Учитель07 Разгулина А.О.</v>
      </c>
      <c r="CB27" s="151" t="str">
        <f>Расчеты!E27</f>
        <v/>
      </c>
      <c r="CC27" s="151" t="str">
        <f>Расчеты!F27</f>
        <v>Учитель01 Бирюк С.В.</v>
      </c>
      <c r="CD27" s="151" t="str">
        <f>Расчеты!G27</f>
        <v/>
      </c>
      <c r="CE27" s="151" t="str">
        <f>Расчеты!H27</f>
        <v>Учитель05 Лозовая А.Б.</v>
      </c>
      <c r="CF27" s="151" t="str">
        <f>Расчеты!I27</f>
        <v/>
      </c>
      <c r="CG27" s="151" t="str">
        <f>Расчеты!J27</f>
        <v>Учитель09 Гареева Г.М.</v>
      </c>
      <c r="CH27" s="151" t="str">
        <f>Расчеты!K27</f>
        <v/>
      </c>
      <c r="CI27" s="151" t="str">
        <f>Расчеты!L27</f>
        <v>Учитель05 Лозовая А.Б.</v>
      </c>
      <c r="CJ27" s="151" t="str">
        <f>Расчеты!M27</f>
        <v/>
      </c>
      <c r="CK27" s="151" t="str">
        <f>Расчеты!N27</f>
        <v/>
      </c>
      <c r="CL27" s="151" t="str">
        <f>Расчеты!O27</f>
        <v/>
      </c>
      <c r="CM27" s="151" t="str">
        <f>Расчеты!P27</f>
        <v/>
      </c>
      <c r="CN27" s="151" t="str">
        <f>Расчеты!Q27</f>
        <v/>
      </c>
      <c r="CO27" s="151" t="str">
        <f>Расчеты!R27</f>
        <v/>
      </c>
      <c r="CP27" s="151" t="str">
        <f>Расчеты!S27</f>
        <v/>
      </c>
      <c r="CQ27" s="151" t="str">
        <f>Расчеты!T27</f>
        <v/>
      </c>
      <c r="CR27" s="151" t="str">
        <f>Расчеты!U27</f>
        <v/>
      </c>
      <c r="CS27" s="151" t="str">
        <f>Расчеты!V27</f>
        <v/>
      </c>
      <c r="CT27" s="151" t="str">
        <f>Расчеты!W27</f>
        <v/>
      </c>
      <c r="CU27" s="151" t="str">
        <f>Расчеты!X27</f>
        <v/>
      </c>
      <c r="CV27" s="151" t="str">
        <f>Расчеты!Y27</f>
        <v/>
      </c>
      <c r="CW27" s="151" t="str">
        <f>Расчеты!Z27</f>
        <v/>
      </c>
      <c r="CX27" s="151" t="str">
        <f>Расчеты!AA27</f>
        <v/>
      </c>
      <c r="CY27" s="151" t="str">
        <f>Расчеты!AB27</f>
        <v/>
      </c>
      <c r="CZ27" s="151" t="str">
        <f>Расчеты!AC27</f>
        <v/>
      </c>
      <c r="DA27" s="151" t="str">
        <f>Расчеты!AD27</f>
        <v/>
      </c>
      <c r="DB27" s="151" t="str">
        <f>Расчеты!AE27</f>
        <v/>
      </c>
      <c r="DC27" s="151" t="str">
        <f>Расчеты!AF27</f>
        <v/>
      </c>
      <c r="DD27" s="40"/>
      <c r="DE27" s="40"/>
      <c r="DF27" s="40"/>
      <c r="DG27" s="40"/>
      <c r="DH27" s="40"/>
      <c r="DI27" s="40"/>
      <c r="DJ27" s="40"/>
      <c r="DK27" s="40"/>
      <c r="DL27" s="40"/>
      <c r="DM27" s="40"/>
      <c r="DN27" s="40"/>
      <c r="DO27" s="40"/>
      <c r="DP27" s="40"/>
      <c r="DQ27" s="40"/>
      <c r="DR27" s="40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  <c r="FF27" s="40"/>
      <c r="FG27" s="40"/>
      <c r="FH27" s="40"/>
      <c r="FI27" s="40"/>
      <c r="FJ27" s="40"/>
      <c r="FK27" s="40"/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  <c r="FX27" s="40"/>
      <c r="FY27" s="40"/>
      <c r="FZ27" s="40"/>
      <c r="GA27" s="40"/>
      <c r="GB27" s="40"/>
      <c r="GC27" s="40"/>
      <c r="GD27" s="40"/>
      <c r="GE27" s="40"/>
      <c r="GF27" s="40">
        <f>Расчеты!CP27</f>
        <v>0</v>
      </c>
      <c r="GG27" s="40">
        <f>Расчеты!CR27</f>
        <v>0</v>
      </c>
      <c r="GH27" s="40">
        <f>Расчеты!CT27</f>
        <v>0</v>
      </c>
      <c r="GI27" s="40">
        <f>Расчеты!CV27</f>
        <v>0</v>
      </c>
      <c r="GJ27" s="40">
        <f>Расчеты!CX27</f>
        <v>0</v>
      </c>
      <c r="GK27" s="76"/>
      <c r="GL27" s="76"/>
      <c r="GM27" s="76"/>
      <c r="GN27" s="76"/>
      <c r="GO27" s="76"/>
      <c r="GP27" s="76"/>
      <c r="GQ27" s="76"/>
      <c r="GR27" s="76"/>
      <c r="GS27" s="76"/>
      <c r="GT27" s="76"/>
      <c r="GU27" s="76"/>
      <c r="GV27" s="76"/>
      <c r="GW27" s="76"/>
      <c r="GX27" s="76"/>
      <c r="GY27" s="76"/>
      <c r="GZ27" s="76"/>
      <c r="HA27" s="76"/>
      <c r="HB27" s="76"/>
      <c r="HC27" s="76"/>
      <c r="HD27" s="76"/>
      <c r="HE27" s="76"/>
      <c r="HF27" s="76"/>
      <c r="HG27" s="76"/>
      <c r="HH27" s="76"/>
      <c r="HI27" s="76"/>
      <c r="HJ27" s="76"/>
      <c r="HK27" s="76"/>
      <c r="HL27" s="76"/>
      <c r="HM27" s="76"/>
      <c r="HN27" s="76"/>
      <c r="HO27" s="76"/>
      <c r="HP27" s="76"/>
      <c r="HQ27" s="76"/>
      <c r="HR27" s="76"/>
      <c r="HS27" s="76"/>
      <c r="HT27" s="76"/>
      <c r="HU27" s="76"/>
      <c r="HV27" s="76"/>
      <c r="HW27" s="76"/>
      <c r="HX27" s="76"/>
      <c r="HY27" s="76"/>
      <c r="HZ27" s="76"/>
      <c r="IA27" s="76"/>
      <c r="IB27" s="76"/>
      <c r="IC27" s="76"/>
      <c r="ID27" s="76"/>
      <c r="IE27" s="76"/>
      <c r="IF27" s="76"/>
      <c r="IG27" s="76"/>
      <c r="IH27" s="76"/>
      <c r="II27" s="76"/>
      <c r="IJ27" s="76"/>
      <c r="IK27" s="76"/>
      <c r="IL27" s="76"/>
      <c r="IM27" s="76"/>
    </row>
    <row r="28" spans="1:247" x14ac:dyDescent="0.25">
      <c r="A28" s="41" t="str">
        <f>IF(ИсхДанные!N30&amp;"/"&amp;ИсхДанные!O30&lt;&gt;"",ИсхДанные!N30&amp;"/ "&amp;ИсхДанные!O30,"")</f>
        <v>Учитель07 Разгулина А.О./ Технология</v>
      </c>
      <c r="B28" s="42">
        <f>INDEX(ИсхДанные!$P$9:$P$258,MATCH(A28,$A$7:$A$262,0))</f>
        <v>1</v>
      </c>
      <c r="C28" s="43">
        <f t="shared" si="3"/>
        <v>1</v>
      </c>
      <c r="D28" s="254"/>
      <c r="E28" s="8">
        <v>4</v>
      </c>
      <c r="F28" s="193" t="s">
        <v>222</v>
      </c>
      <c r="G28" s="193" t="s">
        <v>225</v>
      </c>
      <c r="H28" s="193" t="s">
        <v>230</v>
      </c>
      <c r="I28" s="194" t="s">
        <v>226</v>
      </c>
      <c r="J28" s="194" t="s">
        <v>230</v>
      </c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190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72"/>
      <c r="BE28" s="39"/>
      <c r="BF28" s="39"/>
      <c r="BG28" s="39"/>
      <c r="BH28" s="39"/>
      <c r="BI28" s="39"/>
      <c r="BJ28" s="39"/>
      <c r="BK28" s="39"/>
      <c r="BL28" s="39"/>
      <c r="BM28" s="39"/>
      <c r="CA28" s="151" t="str">
        <f>Расчеты!D28</f>
        <v>Учитель01 Бирюк С.В.</v>
      </c>
      <c r="CB28" s="151" t="str">
        <f>Расчеты!E28</f>
        <v/>
      </c>
      <c r="CC28" s="151" t="str">
        <f>Расчеты!F28</f>
        <v>Учитель05 Лозовая А.Б.</v>
      </c>
      <c r="CD28" s="151" t="str">
        <f>Расчеты!G28</f>
        <v/>
      </c>
      <c r="CE28" s="151" t="str">
        <f>Расчеты!H28</f>
        <v>Учитель09 Гареева Г.М.</v>
      </c>
      <c r="CF28" s="151" t="str">
        <f>Расчеты!I28</f>
        <v/>
      </c>
      <c r="CG28" s="151" t="str">
        <f>Расчеты!J28</f>
        <v>Учитель01 Бирюк С.В.</v>
      </c>
      <c r="CH28" s="151" t="str">
        <f>Расчеты!K28</f>
        <v/>
      </c>
      <c r="CI28" s="151" t="str">
        <f>Расчеты!L28</f>
        <v>Учитель09 Гареева Г.М.</v>
      </c>
      <c r="CJ28" s="151" t="str">
        <f>Расчеты!M28</f>
        <v/>
      </c>
      <c r="CK28" s="151" t="str">
        <f>Расчеты!N28</f>
        <v/>
      </c>
      <c r="CL28" s="151" t="str">
        <f>Расчеты!O28</f>
        <v/>
      </c>
      <c r="CM28" s="151" t="str">
        <f>Расчеты!P28</f>
        <v/>
      </c>
      <c r="CN28" s="151" t="str">
        <f>Расчеты!Q28</f>
        <v/>
      </c>
      <c r="CO28" s="151" t="str">
        <f>Расчеты!R28</f>
        <v/>
      </c>
      <c r="CP28" s="151" t="str">
        <f>Расчеты!S28</f>
        <v/>
      </c>
      <c r="CQ28" s="151" t="str">
        <f>Расчеты!T28</f>
        <v/>
      </c>
      <c r="CR28" s="151" t="str">
        <f>Расчеты!U28</f>
        <v/>
      </c>
      <c r="CS28" s="151" t="str">
        <f>Расчеты!V28</f>
        <v/>
      </c>
      <c r="CT28" s="151" t="str">
        <f>Расчеты!W28</f>
        <v/>
      </c>
      <c r="CU28" s="151" t="str">
        <f>Расчеты!X28</f>
        <v/>
      </c>
      <c r="CV28" s="151" t="str">
        <f>Расчеты!Y28</f>
        <v/>
      </c>
      <c r="CW28" s="151" t="str">
        <f>Расчеты!Z28</f>
        <v/>
      </c>
      <c r="CX28" s="151" t="str">
        <f>Расчеты!AA28</f>
        <v/>
      </c>
      <c r="CY28" s="151" t="str">
        <f>Расчеты!AB28</f>
        <v/>
      </c>
      <c r="CZ28" s="151" t="str">
        <f>Расчеты!AC28</f>
        <v/>
      </c>
      <c r="DA28" s="151" t="str">
        <f>Расчеты!AD28</f>
        <v/>
      </c>
      <c r="DB28" s="151" t="str">
        <f>Расчеты!AE28</f>
        <v/>
      </c>
      <c r="DC28" s="151" t="str">
        <f>Расчеты!AF28</f>
        <v/>
      </c>
      <c r="DD28" s="40"/>
      <c r="DE28" s="40"/>
      <c r="DF28" s="40"/>
      <c r="DG28" s="40"/>
      <c r="DH28" s="40"/>
      <c r="DI28" s="40"/>
      <c r="DJ28" s="40"/>
      <c r="DK28" s="40"/>
      <c r="DL28" s="40"/>
      <c r="DM28" s="40"/>
      <c r="DN28" s="40"/>
      <c r="DO28" s="40"/>
      <c r="DP28" s="40"/>
      <c r="DQ28" s="40"/>
      <c r="DR28" s="40"/>
      <c r="DS28" s="40"/>
      <c r="DT28" s="40"/>
      <c r="DU28" s="40"/>
      <c r="DV28" s="40"/>
      <c r="DW28" s="40"/>
      <c r="DX28" s="40"/>
      <c r="DY28" s="40"/>
      <c r="DZ28" s="40"/>
      <c r="EA28" s="40"/>
      <c r="EB28" s="40"/>
      <c r="EC28" s="40"/>
      <c r="ED28" s="40"/>
      <c r="EE28" s="40"/>
      <c r="EF28" s="40"/>
      <c r="EG28" s="40"/>
      <c r="EH28" s="40"/>
      <c r="EI28" s="40"/>
      <c r="EJ28" s="40"/>
      <c r="EK28" s="40"/>
      <c r="EL28" s="40"/>
      <c r="EM28" s="40"/>
      <c r="EN28" s="40"/>
      <c r="EO28" s="40"/>
      <c r="EP28" s="40"/>
      <c r="EQ28" s="40"/>
      <c r="ER28" s="40"/>
      <c r="ES28" s="40"/>
      <c r="ET28" s="40"/>
      <c r="EU28" s="40"/>
      <c r="EV28" s="40"/>
      <c r="EW28" s="40"/>
      <c r="EX28" s="40"/>
      <c r="EY28" s="40"/>
      <c r="EZ28" s="40"/>
      <c r="FA28" s="40"/>
      <c r="FB28" s="40"/>
      <c r="FC28" s="40"/>
      <c r="FD28" s="40"/>
      <c r="FE28" s="40"/>
      <c r="FF28" s="40"/>
      <c r="FG28" s="40"/>
      <c r="FH28" s="40"/>
      <c r="FI28" s="40"/>
      <c r="FJ28" s="40"/>
      <c r="FK28" s="40"/>
      <c r="FL28" s="40"/>
      <c r="FM28" s="40"/>
      <c r="FN28" s="40"/>
      <c r="FO28" s="40"/>
      <c r="FP28" s="40"/>
      <c r="FQ28" s="40"/>
      <c r="FR28" s="40"/>
      <c r="FS28" s="40"/>
      <c r="FT28" s="40"/>
      <c r="FU28" s="40"/>
      <c r="FV28" s="40"/>
      <c r="FW28" s="40"/>
      <c r="FX28" s="40"/>
      <c r="FY28" s="40"/>
      <c r="FZ28" s="40"/>
      <c r="GA28" s="40"/>
      <c r="GB28" s="40"/>
      <c r="GC28" s="40"/>
      <c r="GD28" s="40"/>
      <c r="GE28" s="40"/>
      <c r="GF28" s="40">
        <f>Расчеты!CP28</f>
        <v>0</v>
      </c>
      <c r="GG28" s="40">
        <f>Расчеты!CR28</f>
        <v>0</v>
      </c>
      <c r="GH28" s="40">
        <f>Расчеты!CT28</f>
        <v>0</v>
      </c>
      <c r="GI28" s="40">
        <f>Расчеты!CV28</f>
        <v>0</v>
      </c>
      <c r="GJ28" s="40">
        <f>Расчеты!CX28</f>
        <v>0</v>
      </c>
      <c r="GK28" s="76"/>
      <c r="GL28" s="76"/>
      <c r="GM28" s="76"/>
      <c r="GN28" s="76"/>
      <c r="GO28" s="76"/>
      <c r="GP28" s="76"/>
      <c r="GQ28" s="76"/>
      <c r="GR28" s="76"/>
      <c r="GS28" s="76"/>
      <c r="GT28" s="76"/>
      <c r="GU28" s="76"/>
      <c r="GV28" s="76"/>
      <c r="GW28" s="76"/>
      <c r="GX28" s="76"/>
      <c r="GY28" s="76"/>
      <c r="GZ28" s="76"/>
      <c r="HA28" s="76"/>
      <c r="HB28" s="76"/>
      <c r="HC28" s="76"/>
      <c r="HD28" s="76"/>
      <c r="HE28" s="76"/>
      <c r="HF28" s="76"/>
      <c r="HG28" s="76"/>
      <c r="HH28" s="76"/>
      <c r="HI28" s="76"/>
      <c r="HJ28" s="76"/>
      <c r="HK28" s="76"/>
      <c r="HL28" s="76"/>
      <c r="HM28" s="76"/>
      <c r="HN28" s="76"/>
      <c r="HO28" s="76"/>
      <c r="HP28" s="76"/>
      <c r="HQ28" s="76"/>
      <c r="HR28" s="76"/>
      <c r="HS28" s="76"/>
      <c r="HT28" s="76"/>
      <c r="HU28" s="76"/>
      <c r="HV28" s="76"/>
      <c r="HW28" s="76"/>
      <c r="HX28" s="76"/>
      <c r="HY28" s="76"/>
      <c r="HZ28" s="76"/>
      <c r="IA28" s="76"/>
      <c r="IB28" s="76"/>
      <c r="IC28" s="76"/>
      <c r="ID28" s="76"/>
      <c r="IE28" s="76"/>
      <c r="IF28" s="76"/>
      <c r="IG28" s="76"/>
      <c r="IH28" s="76"/>
      <c r="II28" s="76"/>
      <c r="IJ28" s="76"/>
      <c r="IK28" s="76"/>
      <c r="IL28" s="76"/>
      <c r="IM28" s="76"/>
    </row>
    <row r="29" spans="1:247" x14ac:dyDescent="0.25">
      <c r="A29" s="41" t="str">
        <f>IF(ИсхДанные!N31&amp;"/"&amp;ИсхДанные!O31&lt;&gt;"",ИсхДанные!N31&amp;"/ "&amp;ИсхДанные!O31,"")</f>
        <v xml:space="preserve">Учитель08 Князева И.А./ Английский язык </v>
      </c>
      <c r="B29" s="42">
        <f>INDEX(ИсхДанные!$P$9:$P$258,MATCH(A29,$A$7:$A$262,0))</f>
        <v>12</v>
      </c>
      <c r="C29" s="43">
        <f t="shared" si="3"/>
        <v>12</v>
      </c>
      <c r="D29" s="254"/>
      <c r="E29" s="8">
        <v>5</v>
      </c>
      <c r="F29" s="193"/>
      <c r="G29" s="193" t="s">
        <v>226</v>
      </c>
      <c r="H29" s="193" t="s">
        <v>228</v>
      </c>
      <c r="I29" s="194" t="s">
        <v>224</v>
      </c>
      <c r="J29" s="194" t="s">
        <v>228</v>
      </c>
      <c r="K29" s="194"/>
      <c r="L29" s="194"/>
      <c r="M29" s="194"/>
      <c r="N29" s="194"/>
      <c r="O29" s="194"/>
      <c r="P29" s="194"/>
      <c r="Q29" s="194"/>
      <c r="R29" s="194"/>
      <c r="S29" s="194"/>
      <c r="T29" s="194"/>
      <c r="U29" s="190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72"/>
      <c r="BE29" s="39"/>
      <c r="BF29" s="39"/>
      <c r="BG29" s="39"/>
      <c r="BH29" s="39"/>
      <c r="BI29" s="39"/>
      <c r="BJ29" s="39"/>
      <c r="BK29" s="39"/>
      <c r="BL29" s="39"/>
      <c r="BM29" s="39"/>
      <c r="CA29" s="151" t="str">
        <f>Расчеты!D29</f>
        <v/>
      </c>
      <c r="CB29" s="151" t="str">
        <f>Расчеты!E29</f>
        <v/>
      </c>
      <c r="CC29" s="151" t="str">
        <f>Расчеты!F29</f>
        <v>Учитель01 Бирюк С.В.</v>
      </c>
      <c r="CD29" s="151" t="str">
        <f>Расчеты!G29</f>
        <v/>
      </c>
      <c r="CE29" s="151" t="str">
        <f>Расчеты!H29</f>
        <v>Учитель05 Лозовая А.Б.</v>
      </c>
      <c r="CF29" s="151" t="str">
        <f>Расчеты!I29</f>
        <v/>
      </c>
      <c r="CG29" s="151" t="str">
        <f>Расчеты!J29</f>
        <v>Учитель01 Бирюк С.В.</v>
      </c>
      <c r="CH29" s="151" t="str">
        <f>Расчеты!K29</f>
        <v/>
      </c>
      <c r="CI29" s="151" t="str">
        <f>Расчеты!L29</f>
        <v>Учитель05 Лозовая А.Б.</v>
      </c>
      <c r="CJ29" s="151" t="str">
        <f>Расчеты!M29</f>
        <v/>
      </c>
      <c r="CK29" s="151" t="str">
        <f>Расчеты!N29</f>
        <v/>
      </c>
      <c r="CL29" s="151" t="str">
        <f>Расчеты!O29</f>
        <v/>
      </c>
      <c r="CM29" s="151" t="str">
        <f>Расчеты!P29</f>
        <v/>
      </c>
      <c r="CN29" s="151" t="str">
        <f>Расчеты!Q29</f>
        <v/>
      </c>
      <c r="CO29" s="151" t="str">
        <f>Расчеты!R29</f>
        <v/>
      </c>
      <c r="CP29" s="151" t="str">
        <f>Расчеты!S29</f>
        <v/>
      </c>
      <c r="CQ29" s="151" t="str">
        <f>Расчеты!T29</f>
        <v/>
      </c>
      <c r="CR29" s="151" t="str">
        <f>Расчеты!U29</f>
        <v/>
      </c>
      <c r="CS29" s="151" t="str">
        <f>Расчеты!V29</f>
        <v/>
      </c>
      <c r="CT29" s="151" t="str">
        <f>Расчеты!W29</f>
        <v/>
      </c>
      <c r="CU29" s="151" t="str">
        <f>Расчеты!X29</f>
        <v/>
      </c>
      <c r="CV29" s="151" t="str">
        <f>Расчеты!Y29</f>
        <v/>
      </c>
      <c r="CW29" s="151" t="str">
        <f>Расчеты!Z29</f>
        <v/>
      </c>
      <c r="CX29" s="151" t="str">
        <f>Расчеты!AA29</f>
        <v/>
      </c>
      <c r="CY29" s="151" t="str">
        <f>Расчеты!AB29</f>
        <v/>
      </c>
      <c r="CZ29" s="151" t="str">
        <f>Расчеты!AC29</f>
        <v/>
      </c>
      <c r="DA29" s="151" t="str">
        <f>Расчеты!AD29</f>
        <v/>
      </c>
      <c r="DB29" s="151" t="str">
        <f>Расчеты!AE29</f>
        <v/>
      </c>
      <c r="DC29" s="151" t="str">
        <f>Расчеты!AF29</f>
        <v/>
      </c>
      <c r="DD29" s="40"/>
      <c r="DE29" s="40"/>
      <c r="DF29" s="40"/>
      <c r="DG29" s="40"/>
      <c r="DH29" s="40"/>
      <c r="DI29" s="40"/>
      <c r="DJ29" s="40"/>
      <c r="DK29" s="40"/>
      <c r="DL29" s="40"/>
      <c r="DM29" s="40"/>
      <c r="DN29" s="40"/>
      <c r="DO29" s="40"/>
      <c r="DP29" s="40"/>
      <c r="DQ29" s="40"/>
      <c r="DR29" s="40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/>
      <c r="EY29" s="40"/>
      <c r="EZ29" s="40"/>
      <c r="FA29" s="40"/>
      <c r="FB29" s="40"/>
      <c r="FC29" s="40"/>
      <c r="FD29" s="40"/>
      <c r="FE29" s="40"/>
      <c r="FF29" s="40"/>
      <c r="FG29" s="40"/>
      <c r="FH29" s="40"/>
      <c r="FI29" s="40"/>
      <c r="FJ29" s="40"/>
      <c r="FK29" s="40"/>
      <c r="FL29" s="40"/>
      <c r="FM29" s="40"/>
      <c r="FN29" s="40"/>
      <c r="FO29" s="40"/>
      <c r="FP29" s="40"/>
      <c r="FQ29" s="40"/>
      <c r="FR29" s="40"/>
      <c r="FS29" s="40"/>
      <c r="FT29" s="40"/>
      <c r="FU29" s="40"/>
      <c r="FV29" s="40"/>
      <c r="FW29" s="40"/>
      <c r="FX29" s="40"/>
      <c r="FY29" s="40"/>
      <c r="FZ29" s="40"/>
      <c r="GA29" s="40"/>
      <c r="GB29" s="40"/>
      <c r="GC29" s="40"/>
      <c r="GD29" s="40"/>
      <c r="GE29" s="40"/>
      <c r="GF29" s="40">
        <f>Расчеты!CP29</f>
        <v>0</v>
      </c>
      <c r="GG29" s="40">
        <f>Расчеты!CR29</f>
        <v>0</v>
      </c>
      <c r="GH29" s="40">
        <f>Расчеты!CT29</f>
        <v>0</v>
      </c>
      <c r="GI29" s="40">
        <f>Расчеты!CV29</f>
        <v>0</v>
      </c>
      <c r="GJ29" s="40">
        <f>Расчеты!CX29</f>
        <v>0</v>
      </c>
      <c r="GK29" s="76"/>
      <c r="GL29" s="76"/>
      <c r="GM29" s="76"/>
      <c r="GN29" s="76"/>
      <c r="GO29" s="76"/>
      <c r="GP29" s="76"/>
      <c r="GQ29" s="76"/>
      <c r="GR29" s="76"/>
      <c r="GS29" s="76"/>
      <c r="GT29" s="76"/>
      <c r="GU29" s="76"/>
      <c r="GV29" s="76"/>
      <c r="GW29" s="76"/>
      <c r="GX29" s="76"/>
      <c r="GY29" s="76"/>
      <c r="GZ29" s="76"/>
      <c r="HA29" s="76"/>
      <c r="HB29" s="76"/>
      <c r="HC29" s="76"/>
      <c r="HD29" s="76"/>
      <c r="HE29" s="76"/>
      <c r="HF29" s="76"/>
      <c r="HG29" s="76"/>
      <c r="HH29" s="76"/>
      <c r="HI29" s="76"/>
      <c r="HJ29" s="76"/>
      <c r="HK29" s="76"/>
      <c r="HL29" s="76"/>
      <c r="HM29" s="76"/>
      <c r="HN29" s="76"/>
      <c r="HO29" s="76"/>
      <c r="HP29" s="76"/>
      <c r="HQ29" s="76"/>
      <c r="HR29" s="76"/>
      <c r="HS29" s="76"/>
      <c r="HT29" s="76"/>
      <c r="HU29" s="76"/>
      <c r="HV29" s="76"/>
      <c r="HW29" s="76"/>
      <c r="HX29" s="76"/>
      <c r="HY29" s="76"/>
      <c r="HZ29" s="76"/>
      <c r="IA29" s="76"/>
      <c r="IB29" s="76"/>
      <c r="IC29" s="76"/>
      <c r="ID29" s="76"/>
      <c r="IE29" s="76"/>
      <c r="IF29" s="76"/>
      <c r="IG29" s="76"/>
      <c r="IH29" s="76"/>
      <c r="II29" s="76"/>
      <c r="IJ29" s="76"/>
      <c r="IK29" s="76"/>
      <c r="IL29" s="76"/>
      <c r="IM29" s="76"/>
    </row>
    <row r="30" spans="1:247" x14ac:dyDescent="0.25">
      <c r="A30" s="41" t="str">
        <f>IF(ИсхДанные!N32&amp;"/"&amp;ИсхДанные!O32&lt;&gt;"",ИсхДанные!N32&amp;"/ "&amp;ИсхДанные!O32,"")</f>
        <v>Учитель01 Бирюк С.В./ РОВ</v>
      </c>
      <c r="B30" s="42">
        <f>INDEX(ИсхДанные!$P$9:$P$258,MATCH(A30,$A$7:$A$262,0))</f>
        <v>1</v>
      </c>
      <c r="C30" s="43">
        <f t="shared" si="3"/>
        <v>1</v>
      </c>
      <c r="D30" s="254"/>
      <c r="E30" s="8">
        <v>6</v>
      </c>
      <c r="F30" s="193"/>
      <c r="G30" s="193" t="s">
        <v>225</v>
      </c>
      <c r="H30" s="193" t="s">
        <v>226</v>
      </c>
      <c r="I30" s="194" t="s">
        <v>231</v>
      </c>
      <c r="J30" s="194" t="s">
        <v>226</v>
      </c>
      <c r="K30" s="194"/>
      <c r="L30" s="194"/>
      <c r="M30" s="194"/>
      <c r="N30" s="194"/>
      <c r="O30" s="194"/>
      <c r="P30" s="194"/>
      <c r="Q30" s="194"/>
      <c r="R30" s="194"/>
      <c r="S30" s="194"/>
      <c r="T30" s="194"/>
      <c r="U30" s="190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72"/>
      <c r="BE30" s="39"/>
      <c r="BF30" s="39"/>
      <c r="BG30" s="39"/>
      <c r="BH30" s="39"/>
      <c r="BI30" s="39"/>
      <c r="BJ30" s="39"/>
      <c r="BK30" s="39"/>
      <c r="BL30" s="39"/>
      <c r="BM30" s="39"/>
      <c r="CA30" s="151" t="str">
        <f>Расчеты!D30</f>
        <v/>
      </c>
      <c r="CB30" s="151" t="str">
        <f>Расчеты!E30</f>
        <v/>
      </c>
      <c r="CC30" s="151" t="str">
        <f>Расчеты!F30</f>
        <v>Учитель05 Лозовая А.Б.</v>
      </c>
      <c r="CD30" s="151" t="str">
        <f>Расчеты!G30</f>
        <v/>
      </c>
      <c r="CE30" s="151" t="str">
        <f>Расчеты!H30</f>
        <v>Учитель01 Бирюк С.В.</v>
      </c>
      <c r="CF30" s="151" t="str">
        <f>Расчеты!I30</f>
        <v/>
      </c>
      <c r="CG30" s="151" t="str">
        <f>Расчеты!J30</f>
        <v>Учитель05 Лозовая А.Б.</v>
      </c>
      <c r="CH30" s="151" t="str">
        <f>Расчеты!K30</f>
        <v/>
      </c>
      <c r="CI30" s="151" t="str">
        <f>Расчеты!L30</f>
        <v>Учитель01 Бирюк С.В.</v>
      </c>
      <c r="CJ30" s="151" t="str">
        <f>Расчеты!M30</f>
        <v/>
      </c>
      <c r="CK30" s="151" t="str">
        <f>Расчеты!N30</f>
        <v/>
      </c>
      <c r="CL30" s="151" t="str">
        <f>Расчеты!O30</f>
        <v/>
      </c>
      <c r="CM30" s="151" t="str">
        <f>Расчеты!P30</f>
        <v/>
      </c>
      <c r="CN30" s="151" t="str">
        <f>Расчеты!Q30</f>
        <v/>
      </c>
      <c r="CO30" s="151" t="str">
        <f>Расчеты!R30</f>
        <v/>
      </c>
      <c r="CP30" s="151" t="str">
        <f>Расчеты!S30</f>
        <v/>
      </c>
      <c r="CQ30" s="151" t="str">
        <f>Расчеты!T30</f>
        <v/>
      </c>
      <c r="CR30" s="151" t="str">
        <f>Расчеты!U30</f>
        <v/>
      </c>
      <c r="CS30" s="151" t="str">
        <f>Расчеты!V30</f>
        <v/>
      </c>
      <c r="CT30" s="151" t="str">
        <f>Расчеты!W30</f>
        <v/>
      </c>
      <c r="CU30" s="151" t="str">
        <f>Расчеты!X30</f>
        <v/>
      </c>
      <c r="CV30" s="151" t="str">
        <f>Расчеты!Y30</f>
        <v/>
      </c>
      <c r="CW30" s="151" t="str">
        <f>Расчеты!Z30</f>
        <v/>
      </c>
      <c r="CX30" s="151" t="str">
        <f>Расчеты!AA30</f>
        <v/>
      </c>
      <c r="CY30" s="151" t="str">
        <f>Расчеты!AB30</f>
        <v/>
      </c>
      <c r="CZ30" s="151" t="str">
        <f>Расчеты!AC30</f>
        <v/>
      </c>
      <c r="DA30" s="151" t="str">
        <f>Расчеты!AD30</f>
        <v/>
      </c>
      <c r="DB30" s="151" t="str">
        <f>Расчеты!AE30</f>
        <v/>
      </c>
      <c r="DC30" s="151" t="str">
        <f>Расчеты!AF30</f>
        <v/>
      </c>
      <c r="DD30" s="40"/>
      <c r="DE30" s="40"/>
      <c r="DF30" s="40"/>
      <c r="DG30" s="40"/>
      <c r="DH30" s="40"/>
      <c r="DI30" s="40"/>
      <c r="DJ30" s="40"/>
      <c r="DK30" s="40"/>
      <c r="DL30" s="40"/>
      <c r="DM30" s="40"/>
      <c r="DN30" s="40"/>
      <c r="DO30" s="40"/>
      <c r="DP30" s="40"/>
      <c r="DQ30" s="40"/>
      <c r="DR30" s="40"/>
      <c r="DS30" s="40"/>
      <c r="DT30" s="40"/>
      <c r="DU30" s="40"/>
      <c r="DV30" s="40"/>
      <c r="DW30" s="40"/>
      <c r="DX30" s="40"/>
      <c r="DY30" s="40"/>
      <c r="DZ30" s="40"/>
      <c r="EA30" s="40"/>
      <c r="EB30" s="40"/>
      <c r="EC30" s="40"/>
      <c r="ED30" s="40"/>
      <c r="EE30" s="40"/>
      <c r="EF30" s="40"/>
      <c r="EG30" s="40"/>
      <c r="EH30" s="40"/>
      <c r="EI30" s="40"/>
      <c r="EJ30" s="40"/>
      <c r="EK30" s="40"/>
      <c r="EL30" s="40"/>
      <c r="EM30" s="40"/>
      <c r="EN30" s="40"/>
      <c r="EO30" s="40"/>
      <c r="EP30" s="40"/>
      <c r="EQ30" s="40"/>
      <c r="ER30" s="40"/>
      <c r="ES30" s="40"/>
      <c r="ET30" s="40"/>
      <c r="EU30" s="40"/>
      <c r="EV30" s="40"/>
      <c r="EW30" s="40"/>
      <c r="EX30" s="40"/>
      <c r="EY30" s="40"/>
      <c r="EZ30" s="40"/>
      <c r="FA30" s="40"/>
      <c r="FB30" s="40"/>
      <c r="FC30" s="40"/>
      <c r="FD30" s="40"/>
      <c r="FE30" s="40"/>
      <c r="FF30" s="40"/>
      <c r="FG30" s="40"/>
      <c r="FH30" s="40"/>
      <c r="FI30" s="40"/>
      <c r="FJ30" s="40"/>
      <c r="FK30" s="40"/>
      <c r="FL30" s="40"/>
      <c r="FM30" s="40"/>
      <c r="FN30" s="40"/>
      <c r="FO30" s="40"/>
      <c r="FP30" s="40"/>
      <c r="FQ30" s="40"/>
      <c r="FR30" s="40"/>
      <c r="FS30" s="40"/>
      <c r="FT30" s="40"/>
      <c r="FU30" s="40"/>
      <c r="FV30" s="40"/>
      <c r="FW30" s="40"/>
      <c r="FX30" s="40"/>
      <c r="FY30" s="40"/>
      <c r="FZ30" s="40"/>
      <c r="GA30" s="40"/>
      <c r="GB30" s="40"/>
      <c r="GC30" s="40"/>
      <c r="GD30" s="40"/>
      <c r="GE30" s="40"/>
      <c r="GF30" s="40">
        <f>Расчеты!CP30</f>
        <v>0</v>
      </c>
      <c r="GG30" s="40">
        <f>Расчеты!CR30</f>
        <v>0</v>
      </c>
      <c r="GH30" s="40">
        <f>Расчеты!CT30</f>
        <v>0</v>
      </c>
      <c r="GI30" s="40">
        <f>Расчеты!CV30</f>
        <v>0</v>
      </c>
      <c r="GJ30" s="40">
        <f>Расчеты!CX30</f>
        <v>0</v>
      </c>
      <c r="GK30" s="76"/>
      <c r="GL30" s="76"/>
      <c r="GM30" s="76"/>
      <c r="GN30" s="76"/>
      <c r="GO30" s="76"/>
      <c r="GP30" s="76"/>
      <c r="GQ30" s="76"/>
      <c r="GR30" s="76"/>
      <c r="GS30" s="76"/>
      <c r="GT30" s="76"/>
      <c r="GU30" s="76"/>
      <c r="GV30" s="76"/>
      <c r="GW30" s="76"/>
      <c r="GX30" s="76"/>
      <c r="GY30" s="76"/>
      <c r="GZ30" s="76"/>
      <c r="HA30" s="76"/>
      <c r="HB30" s="76"/>
      <c r="HC30" s="76"/>
      <c r="HD30" s="76"/>
      <c r="HE30" s="76"/>
      <c r="HF30" s="76"/>
      <c r="HG30" s="76"/>
      <c r="HH30" s="76"/>
      <c r="HI30" s="76"/>
      <c r="HJ30" s="76"/>
      <c r="HK30" s="76"/>
      <c r="HL30" s="76"/>
      <c r="HM30" s="76"/>
      <c r="HN30" s="76"/>
      <c r="HO30" s="76"/>
      <c r="HP30" s="76"/>
      <c r="HQ30" s="76"/>
      <c r="HR30" s="76"/>
      <c r="HS30" s="76"/>
      <c r="HT30" s="76"/>
      <c r="HU30" s="76"/>
      <c r="HV30" s="76"/>
      <c r="HW30" s="76"/>
      <c r="HX30" s="76"/>
      <c r="HY30" s="76"/>
      <c r="HZ30" s="76"/>
      <c r="IA30" s="76"/>
      <c r="IB30" s="76"/>
      <c r="IC30" s="76"/>
      <c r="ID30" s="76"/>
      <c r="IE30" s="76"/>
      <c r="IF30" s="76"/>
      <c r="IG30" s="76"/>
      <c r="IH30" s="76"/>
      <c r="II30" s="76"/>
      <c r="IJ30" s="76"/>
      <c r="IK30" s="76"/>
      <c r="IL30" s="76"/>
      <c r="IM30" s="76"/>
    </row>
    <row r="31" spans="1:247" x14ac:dyDescent="0.25">
      <c r="A31" s="41" t="str">
        <f>IF(ИсхДанные!N33&amp;"/"&amp;ИсхДанные!O33&lt;&gt;"",ИсхДанные!N33&amp;"/ "&amp;ИсхДанные!O33,"")</f>
        <v>Учитель04 Костромина Г.Д./ РОВ</v>
      </c>
      <c r="B31" s="42">
        <f>INDEX(ИсхДанные!$P$9:$P$258,MATCH(A31,$A$7:$A$262,0))</f>
        <v>4</v>
      </c>
      <c r="C31" s="43">
        <f t="shared" si="3"/>
        <v>4</v>
      </c>
      <c r="D31" s="254"/>
      <c r="E31" s="8">
        <v>7</v>
      </c>
      <c r="F31" s="193"/>
      <c r="G31" s="193" t="s">
        <v>245</v>
      </c>
      <c r="H31" s="193" t="s">
        <v>246</v>
      </c>
      <c r="I31" s="194" t="s">
        <v>246</v>
      </c>
      <c r="J31" s="194" t="s">
        <v>246</v>
      </c>
      <c r="K31" s="194"/>
      <c r="L31" s="194"/>
      <c r="M31" s="194"/>
      <c r="N31" s="194"/>
      <c r="O31" s="194"/>
      <c r="P31" s="194"/>
      <c r="Q31" s="194"/>
      <c r="R31" s="194"/>
      <c r="S31" s="194"/>
      <c r="T31" s="194"/>
      <c r="U31" s="190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72"/>
      <c r="BE31" s="39"/>
      <c r="BF31" s="39"/>
      <c r="BG31" s="39"/>
      <c r="BH31" s="39"/>
      <c r="BI31" s="39"/>
      <c r="BJ31" s="39"/>
      <c r="BK31" s="39"/>
      <c r="BL31" s="39"/>
      <c r="BM31" s="39"/>
      <c r="CA31" s="151" t="str">
        <f>Расчеты!D31</f>
        <v/>
      </c>
      <c r="CB31" s="151" t="str">
        <f>Расчеты!E31</f>
        <v/>
      </c>
      <c r="CC31" s="151" t="str">
        <f>Расчеты!F31</f>
        <v>Учитель01 Бирюк С.В.</v>
      </c>
      <c r="CD31" s="151" t="str">
        <f>Расчеты!G31</f>
        <v/>
      </c>
      <c r="CE31" s="151" t="str">
        <f>Расчеты!H31</f>
        <v>Учитель05 Лозовая А.Б.</v>
      </c>
      <c r="CF31" s="151" t="str">
        <f>Расчеты!I31</f>
        <v/>
      </c>
      <c r="CG31" s="151" t="str">
        <f>Расчеты!J31</f>
        <v>Учитель05 Лозовая А.Б.</v>
      </c>
      <c r="CH31" s="151" t="str">
        <f>Расчеты!K31</f>
        <v/>
      </c>
      <c r="CI31" s="151" t="str">
        <f>Расчеты!L31</f>
        <v>Учитель05 Лозовая А.Б.</v>
      </c>
      <c r="CJ31" s="151" t="str">
        <f>Расчеты!M31</f>
        <v/>
      </c>
      <c r="CK31" s="151" t="str">
        <f>Расчеты!N31</f>
        <v/>
      </c>
      <c r="CL31" s="151" t="str">
        <f>Расчеты!O31</f>
        <v/>
      </c>
      <c r="CM31" s="151" t="str">
        <f>Расчеты!P31</f>
        <v/>
      </c>
      <c r="CN31" s="151" t="str">
        <f>Расчеты!Q31</f>
        <v/>
      </c>
      <c r="CO31" s="151" t="str">
        <f>Расчеты!R31</f>
        <v/>
      </c>
      <c r="CP31" s="151" t="str">
        <f>Расчеты!S31</f>
        <v/>
      </c>
      <c r="CQ31" s="151" t="str">
        <f>Расчеты!T31</f>
        <v/>
      </c>
      <c r="CR31" s="151" t="str">
        <f>Расчеты!U31</f>
        <v/>
      </c>
      <c r="CS31" s="151" t="str">
        <f>Расчеты!V31</f>
        <v/>
      </c>
      <c r="CT31" s="151" t="str">
        <f>Расчеты!W31</f>
        <v/>
      </c>
      <c r="CU31" s="151" t="str">
        <f>Расчеты!X31</f>
        <v/>
      </c>
      <c r="CV31" s="151" t="str">
        <f>Расчеты!Y31</f>
        <v/>
      </c>
      <c r="CW31" s="151" t="str">
        <f>Расчеты!Z31</f>
        <v/>
      </c>
      <c r="CX31" s="151" t="str">
        <f>Расчеты!AA31</f>
        <v/>
      </c>
      <c r="CY31" s="151" t="str">
        <f>Расчеты!AB31</f>
        <v/>
      </c>
      <c r="CZ31" s="151" t="str">
        <f>Расчеты!AC31</f>
        <v/>
      </c>
      <c r="DA31" s="151" t="str">
        <f>Расчеты!AD31</f>
        <v/>
      </c>
      <c r="DB31" s="151" t="str">
        <f>Расчеты!AE31</f>
        <v/>
      </c>
      <c r="DC31" s="151" t="str">
        <f>Расчеты!AF31</f>
        <v/>
      </c>
      <c r="DD31" s="40"/>
      <c r="DE31" s="40"/>
      <c r="DF31" s="40"/>
      <c r="DG31" s="40"/>
      <c r="DH31" s="40"/>
      <c r="DI31" s="40"/>
      <c r="DJ31" s="40"/>
      <c r="DK31" s="40"/>
      <c r="DL31" s="40"/>
      <c r="DM31" s="40"/>
      <c r="DN31" s="40"/>
      <c r="DO31" s="40"/>
      <c r="DP31" s="40"/>
      <c r="DQ31" s="40"/>
      <c r="DR31" s="40"/>
      <c r="DS31" s="40"/>
      <c r="DT31" s="40"/>
      <c r="DU31" s="40"/>
      <c r="DV31" s="40"/>
      <c r="DW31" s="40"/>
      <c r="DX31" s="40"/>
      <c r="DY31" s="40"/>
      <c r="DZ31" s="40"/>
      <c r="EA31" s="40"/>
      <c r="EB31" s="40"/>
      <c r="EC31" s="40"/>
      <c r="ED31" s="40"/>
      <c r="EE31" s="40"/>
      <c r="EF31" s="40"/>
      <c r="EG31" s="40"/>
      <c r="EH31" s="40"/>
      <c r="EI31" s="40"/>
      <c r="EJ31" s="40"/>
      <c r="EK31" s="40"/>
      <c r="EL31" s="40"/>
      <c r="EM31" s="40"/>
      <c r="EN31" s="40"/>
      <c r="EO31" s="40"/>
      <c r="EP31" s="40"/>
      <c r="EQ31" s="40"/>
      <c r="ER31" s="40"/>
      <c r="ES31" s="40"/>
      <c r="ET31" s="40"/>
      <c r="EU31" s="40"/>
      <c r="EV31" s="40"/>
      <c r="EW31" s="40"/>
      <c r="EX31" s="40"/>
      <c r="EY31" s="40"/>
      <c r="EZ31" s="40"/>
      <c r="FA31" s="40"/>
      <c r="FB31" s="40"/>
      <c r="FC31" s="40"/>
      <c r="FD31" s="40"/>
      <c r="FE31" s="40"/>
      <c r="FF31" s="40"/>
      <c r="FG31" s="40"/>
      <c r="FH31" s="40"/>
      <c r="FI31" s="40"/>
      <c r="FJ31" s="40"/>
      <c r="FK31" s="40"/>
      <c r="FL31" s="40"/>
      <c r="FM31" s="40"/>
      <c r="FN31" s="40"/>
      <c r="FO31" s="40"/>
      <c r="FP31" s="40"/>
      <c r="FQ31" s="40"/>
      <c r="FR31" s="40"/>
      <c r="FS31" s="40"/>
      <c r="FT31" s="40"/>
      <c r="FU31" s="40"/>
      <c r="FV31" s="40"/>
      <c r="FW31" s="40"/>
      <c r="FX31" s="40"/>
      <c r="FY31" s="40"/>
      <c r="FZ31" s="40"/>
      <c r="GA31" s="40"/>
      <c r="GB31" s="40"/>
      <c r="GC31" s="40"/>
      <c r="GD31" s="40"/>
      <c r="GE31" s="40"/>
      <c r="GF31" s="40">
        <f>Расчеты!CP31</f>
        <v>0</v>
      </c>
      <c r="GG31" s="40">
        <f>Расчеты!CR31</f>
        <v>0</v>
      </c>
      <c r="GH31" s="40">
        <f>Расчеты!CT31</f>
        <v>0</v>
      </c>
      <c r="GI31" s="40">
        <f>Расчеты!CV31</f>
        <v>0</v>
      </c>
      <c r="GJ31" s="40">
        <f>Расчеты!CX31</f>
        <v>0</v>
      </c>
      <c r="GK31" s="76"/>
      <c r="GL31" s="76"/>
      <c r="GM31" s="76"/>
      <c r="GN31" s="76"/>
      <c r="GO31" s="76"/>
      <c r="GP31" s="76"/>
      <c r="GQ31" s="76"/>
      <c r="GR31" s="76"/>
      <c r="GS31" s="76"/>
      <c r="GT31" s="76"/>
      <c r="GU31" s="76"/>
      <c r="GV31" s="76"/>
      <c r="GW31" s="76"/>
      <c r="GX31" s="76"/>
      <c r="GY31" s="76"/>
      <c r="GZ31" s="76"/>
      <c r="HA31" s="76"/>
      <c r="HB31" s="76"/>
      <c r="HC31" s="76"/>
      <c r="HD31" s="76"/>
      <c r="HE31" s="76"/>
      <c r="HF31" s="76"/>
      <c r="HG31" s="76"/>
      <c r="HH31" s="76"/>
      <c r="HI31" s="76"/>
      <c r="HJ31" s="76"/>
      <c r="HK31" s="76"/>
      <c r="HL31" s="76"/>
      <c r="HM31" s="76"/>
      <c r="HN31" s="76"/>
      <c r="HO31" s="76"/>
      <c r="HP31" s="76"/>
      <c r="HQ31" s="76"/>
      <c r="HR31" s="76"/>
      <c r="HS31" s="76"/>
      <c r="HT31" s="76"/>
      <c r="HU31" s="76"/>
      <c r="HV31" s="76"/>
      <c r="HW31" s="76"/>
      <c r="HX31" s="76"/>
      <c r="HY31" s="76"/>
      <c r="HZ31" s="76"/>
      <c r="IA31" s="76"/>
      <c r="IB31" s="76"/>
      <c r="IC31" s="76"/>
      <c r="ID31" s="76"/>
      <c r="IE31" s="76"/>
      <c r="IF31" s="76"/>
      <c r="IG31" s="76"/>
      <c r="IH31" s="76"/>
      <c r="II31" s="76"/>
      <c r="IJ31" s="76"/>
      <c r="IK31" s="76"/>
      <c r="IL31" s="76"/>
      <c r="IM31" s="76"/>
    </row>
    <row r="32" spans="1:247" x14ac:dyDescent="0.25">
      <c r="A32" s="41" t="str">
        <f>IF(ИсхДанные!N34&amp;"/"&amp;ИсхДанные!O34&lt;&gt;"",ИсхДанные!N34&amp;"/ "&amp;ИсхДанные!O34,"")</f>
        <v xml:space="preserve">Учитель02 Боярских Е.А./ Россия-горизонты </v>
      </c>
      <c r="B32" s="42">
        <f>INDEX(ИсхДанные!$P$9:$P$258,MATCH(A32,$A$7:$A$262,0))</f>
        <v>3</v>
      </c>
      <c r="C32" s="43">
        <f t="shared" si="3"/>
        <v>3</v>
      </c>
      <c r="D32" s="255"/>
      <c r="E32" s="134">
        <v>8</v>
      </c>
      <c r="F32" s="195"/>
      <c r="G32" s="195"/>
      <c r="H32" s="195"/>
      <c r="I32" s="196"/>
      <c r="J32" s="196"/>
      <c r="K32" s="196"/>
      <c r="L32" s="196"/>
      <c r="M32" s="196"/>
      <c r="N32" s="196"/>
      <c r="O32" s="196"/>
      <c r="P32" s="196"/>
      <c r="Q32" s="196"/>
      <c r="R32" s="196"/>
      <c r="S32" s="196"/>
      <c r="T32" s="196"/>
      <c r="U32" s="190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72"/>
      <c r="BE32" s="39"/>
      <c r="BF32" s="39"/>
      <c r="BG32" s="39"/>
      <c r="BH32" s="39"/>
      <c r="BI32" s="39"/>
      <c r="BJ32" s="39"/>
      <c r="BK32" s="39"/>
      <c r="BL32" s="39"/>
      <c r="BM32" s="39"/>
      <c r="DD32" s="40"/>
      <c r="DE32" s="40"/>
      <c r="DF32" s="40"/>
      <c r="DG32" s="40"/>
      <c r="DH32" s="40"/>
      <c r="DI32" s="40"/>
      <c r="DJ32" s="40"/>
      <c r="DK32" s="40"/>
      <c r="DL32" s="40"/>
      <c r="DM32" s="40"/>
      <c r="DN32" s="40"/>
      <c r="DO32" s="40"/>
      <c r="DP32" s="40"/>
      <c r="DQ32" s="40"/>
      <c r="DR32" s="40"/>
      <c r="DS32" s="40"/>
      <c r="DT32" s="40"/>
      <c r="DU32" s="40"/>
      <c r="DV32" s="40"/>
      <c r="DW32" s="40"/>
      <c r="DX32" s="40"/>
      <c r="DY32" s="40"/>
      <c r="DZ32" s="40"/>
      <c r="EA32" s="40"/>
      <c r="EB32" s="40"/>
      <c r="EC32" s="40"/>
      <c r="ED32" s="40"/>
      <c r="EE32" s="40"/>
      <c r="EF32" s="40"/>
      <c r="EG32" s="40"/>
      <c r="EH32" s="40"/>
      <c r="EI32" s="40"/>
      <c r="EJ32" s="40"/>
      <c r="EK32" s="40"/>
      <c r="EL32" s="40"/>
      <c r="EM32" s="40"/>
      <c r="EN32" s="40"/>
      <c r="EO32" s="40"/>
      <c r="EP32" s="40"/>
      <c r="EQ32" s="40"/>
      <c r="ER32" s="40"/>
      <c r="ES32" s="40"/>
      <c r="ET32" s="40"/>
      <c r="EU32" s="40"/>
      <c r="EV32" s="40"/>
      <c r="EW32" s="40"/>
      <c r="EX32" s="40"/>
      <c r="EY32" s="40"/>
      <c r="EZ32" s="40"/>
      <c r="FA32" s="40"/>
      <c r="FB32" s="40"/>
      <c r="FC32" s="40"/>
      <c r="FD32" s="40"/>
      <c r="FE32" s="40"/>
      <c r="FF32" s="40"/>
      <c r="FG32" s="40"/>
      <c r="FH32" s="40"/>
      <c r="FI32" s="40"/>
      <c r="FJ32" s="40"/>
      <c r="FK32" s="40"/>
      <c r="FL32" s="40"/>
      <c r="FM32" s="40"/>
      <c r="FN32" s="40"/>
      <c r="FO32" s="40"/>
      <c r="FP32" s="40"/>
      <c r="FQ32" s="40"/>
      <c r="FR32" s="40"/>
      <c r="FS32" s="40"/>
      <c r="FT32" s="40"/>
      <c r="FU32" s="40"/>
      <c r="FV32" s="40"/>
      <c r="FW32" s="40"/>
      <c r="FX32" s="40"/>
      <c r="FY32" s="40"/>
      <c r="FZ32" s="40"/>
      <c r="GA32" s="40"/>
      <c r="GB32" s="40"/>
      <c r="GC32" s="40"/>
      <c r="GD32" s="40"/>
      <c r="GE32" s="40"/>
      <c r="GF32" s="40"/>
      <c r="GG32" s="40"/>
      <c r="GH32" s="40"/>
      <c r="GI32" s="40"/>
      <c r="GJ32" s="40"/>
      <c r="GK32" s="76"/>
      <c r="GL32" s="76"/>
      <c r="GM32" s="76"/>
      <c r="GN32" s="76"/>
      <c r="GO32" s="76"/>
      <c r="GP32" s="76"/>
      <c r="GQ32" s="76"/>
      <c r="GR32" s="76"/>
      <c r="GS32" s="76"/>
      <c r="GT32" s="76"/>
      <c r="GU32" s="76"/>
      <c r="GV32" s="76"/>
      <c r="GW32" s="76"/>
      <c r="GX32" s="76"/>
      <c r="GY32" s="76"/>
      <c r="GZ32" s="76"/>
      <c r="HA32" s="76"/>
      <c r="HB32" s="76"/>
      <c r="HC32" s="76"/>
      <c r="HD32" s="76"/>
      <c r="HE32" s="76"/>
      <c r="HF32" s="76"/>
      <c r="HG32" s="76"/>
      <c r="HH32" s="76"/>
      <c r="HI32" s="76"/>
      <c r="HJ32" s="76"/>
      <c r="HK32" s="76"/>
      <c r="HL32" s="76"/>
      <c r="HM32" s="76"/>
      <c r="HN32" s="76"/>
      <c r="HO32" s="76"/>
      <c r="HP32" s="76"/>
      <c r="HQ32" s="76"/>
      <c r="HR32" s="76"/>
      <c r="HS32" s="76"/>
      <c r="HT32" s="76"/>
      <c r="HU32" s="76"/>
      <c r="HV32" s="76"/>
      <c r="HW32" s="76"/>
      <c r="HX32" s="76"/>
      <c r="HY32" s="76"/>
      <c r="HZ32" s="76"/>
      <c r="IA32" s="76"/>
      <c r="IB32" s="76"/>
      <c r="IC32" s="76"/>
      <c r="ID32" s="76"/>
      <c r="IE32" s="76"/>
      <c r="IF32" s="76"/>
      <c r="IG32" s="76"/>
      <c r="IH32" s="76"/>
      <c r="II32" s="76"/>
      <c r="IJ32" s="76"/>
      <c r="IK32" s="76"/>
      <c r="IL32" s="76"/>
      <c r="IM32" s="76"/>
    </row>
    <row r="33" spans="1:247" x14ac:dyDescent="0.25">
      <c r="A33" s="41" t="str">
        <f>IF(ИсхДанные!N35&amp;"/"&amp;ИсхДанные!O35&lt;&gt;"",ИсхДанные!N35&amp;"/ "&amp;ИсхДанные!O35,"")</f>
        <v>Учитель05 Лозовая А.Б./ Математика</v>
      </c>
      <c r="B33" s="42">
        <f>INDEX(ИсхДанные!$P$9:$P$258,MATCH(A33,$A$7:$A$262,0))</f>
        <v>5</v>
      </c>
      <c r="C33" s="43">
        <f t="shared" si="3"/>
        <v>5</v>
      </c>
      <c r="D33" s="256"/>
      <c r="E33" s="9">
        <v>9</v>
      </c>
      <c r="F33" s="197"/>
      <c r="G33" s="197"/>
      <c r="H33" s="197"/>
      <c r="I33" s="198"/>
      <c r="J33" s="198"/>
      <c r="K33" s="198"/>
      <c r="L33" s="198"/>
      <c r="M33" s="198"/>
      <c r="N33" s="198"/>
      <c r="O33" s="198"/>
      <c r="P33" s="198"/>
      <c r="Q33" s="198"/>
      <c r="R33" s="198"/>
      <c r="S33" s="198"/>
      <c r="T33" s="198"/>
      <c r="U33" s="190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72"/>
      <c r="BE33" s="39"/>
      <c r="BF33" s="39"/>
      <c r="BG33" s="39"/>
      <c r="BH33" s="39"/>
      <c r="BI33" s="39"/>
      <c r="BJ33" s="39"/>
      <c r="BK33" s="39"/>
      <c r="BL33" s="39"/>
      <c r="BM33" s="39"/>
      <c r="CA33" s="151" t="str">
        <f>Расчеты!D33</f>
        <v/>
      </c>
      <c r="CB33" s="151" t="str">
        <f>Расчеты!E33</f>
        <v/>
      </c>
      <c r="CC33" s="151" t="str">
        <f>Расчеты!F33</f>
        <v/>
      </c>
      <c r="CD33" s="151" t="str">
        <f>Расчеты!G33</f>
        <v/>
      </c>
      <c r="CE33" s="151" t="str">
        <f>Расчеты!H33</f>
        <v/>
      </c>
      <c r="CF33" s="151" t="str">
        <f>Расчеты!I33</f>
        <v/>
      </c>
      <c r="CG33" s="151" t="str">
        <f>Расчеты!J33</f>
        <v/>
      </c>
      <c r="CH33" s="151" t="str">
        <f>Расчеты!K33</f>
        <v/>
      </c>
      <c r="CI33" s="151" t="str">
        <f>Расчеты!L33</f>
        <v/>
      </c>
      <c r="CJ33" s="151" t="str">
        <f>Расчеты!M33</f>
        <v/>
      </c>
      <c r="CK33" s="151" t="str">
        <f>Расчеты!N33</f>
        <v/>
      </c>
      <c r="CL33" s="151" t="str">
        <f>Расчеты!O33</f>
        <v/>
      </c>
      <c r="CM33" s="151" t="str">
        <f>Расчеты!P33</f>
        <v/>
      </c>
      <c r="CN33" s="151" t="str">
        <f>Расчеты!Q33</f>
        <v/>
      </c>
      <c r="CO33" s="151" t="str">
        <f>Расчеты!R33</f>
        <v/>
      </c>
      <c r="CP33" s="151" t="str">
        <f>Расчеты!S33</f>
        <v/>
      </c>
      <c r="CQ33" s="151" t="str">
        <f>Расчеты!T33</f>
        <v/>
      </c>
      <c r="CR33" s="151" t="str">
        <f>Расчеты!U33</f>
        <v/>
      </c>
      <c r="CS33" s="151" t="str">
        <f>Расчеты!V33</f>
        <v/>
      </c>
      <c r="CT33" s="151" t="str">
        <f>Расчеты!W33</f>
        <v/>
      </c>
      <c r="CU33" s="151" t="str">
        <f>Расчеты!X33</f>
        <v/>
      </c>
      <c r="CV33" s="151" t="str">
        <f>Расчеты!Y33</f>
        <v/>
      </c>
      <c r="CW33" s="151" t="str">
        <f>Расчеты!Z33</f>
        <v/>
      </c>
      <c r="CX33" s="151" t="str">
        <f>Расчеты!AA33</f>
        <v/>
      </c>
      <c r="CY33" s="151" t="str">
        <f>Расчеты!AB33</f>
        <v/>
      </c>
      <c r="CZ33" s="151" t="str">
        <f>Расчеты!AC33</f>
        <v/>
      </c>
      <c r="DA33" s="151" t="str">
        <f>Расчеты!AD33</f>
        <v/>
      </c>
      <c r="DB33" s="151" t="str">
        <f>Расчеты!AE33</f>
        <v/>
      </c>
      <c r="DC33" s="151" t="str">
        <f>Расчеты!AF33</f>
        <v/>
      </c>
      <c r="DD33" s="40"/>
      <c r="DE33" s="40"/>
      <c r="DF33" s="40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0"/>
      <c r="FF33" s="40"/>
      <c r="FG33" s="40"/>
      <c r="FH33" s="40"/>
      <c r="FI33" s="40"/>
      <c r="FJ33" s="40"/>
      <c r="FK33" s="40"/>
      <c r="FL33" s="40"/>
      <c r="FM33" s="40"/>
      <c r="FN33" s="40"/>
      <c r="FO33" s="40"/>
      <c r="FP33" s="40"/>
      <c r="FQ33" s="40"/>
      <c r="FR33" s="40"/>
      <c r="FS33" s="40"/>
      <c r="FT33" s="40"/>
      <c r="FU33" s="40"/>
      <c r="FV33" s="40"/>
      <c r="FW33" s="40"/>
      <c r="FX33" s="40"/>
      <c r="FY33" s="40"/>
      <c r="FZ33" s="40"/>
      <c r="GA33" s="40"/>
      <c r="GB33" s="40"/>
      <c r="GC33" s="40"/>
      <c r="GD33" s="40"/>
      <c r="GE33" s="40"/>
      <c r="GF33" s="40">
        <f>Расчеты!CP33</f>
        <v>0</v>
      </c>
      <c r="GG33" s="40">
        <f>Расчеты!CR33</f>
        <v>0</v>
      </c>
      <c r="GH33" s="40">
        <f>Расчеты!CT33</f>
        <v>0</v>
      </c>
      <c r="GI33" s="40">
        <f>Расчеты!CV33</f>
        <v>0</v>
      </c>
      <c r="GJ33" s="40">
        <f>Расчеты!CX33</f>
        <v>0</v>
      </c>
      <c r="GK33" s="76"/>
      <c r="GL33" s="76"/>
      <c r="GM33" s="76"/>
      <c r="GN33" s="76"/>
      <c r="GO33" s="76"/>
      <c r="GP33" s="76"/>
      <c r="GQ33" s="76"/>
      <c r="GR33" s="76"/>
      <c r="GS33" s="76"/>
      <c r="GT33" s="76"/>
      <c r="GU33" s="76"/>
      <c r="GV33" s="76"/>
      <c r="GW33" s="76"/>
      <c r="GX33" s="76"/>
      <c r="GY33" s="76"/>
      <c r="GZ33" s="76"/>
      <c r="HA33" s="76"/>
      <c r="HB33" s="76"/>
      <c r="HC33" s="76"/>
      <c r="HD33" s="76"/>
      <c r="HE33" s="76"/>
      <c r="HF33" s="76"/>
      <c r="HG33" s="76"/>
      <c r="HH33" s="76"/>
      <c r="HI33" s="76"/>
      <c r="HJ33" s="76"/>
      <c r="HK33" s="76"/>
      <c r="HL33" s="76"/>
      <c r="HM33" s="76"/>
      <c r="HN33" s="76"/>
      <c r="HO33" s="76"/>
      <c r="HP33" s="76"/>
      <c r="HQ33" s="76"/>
      <c r="HR33" s="76"/>
      <c r="HS33" s="76"/>
      <c r="HT33" s="76"/>
      <c r="HU33" s="76"/>
      <c r="HV33" s="76"/>
      <c r="HW33" s="76"/>
      <c r="HX33" s="76"/>
      <c r="HY33" s="76"/>
      <c r="HZ33" s="76"/>
      <c r="IA33" s="76"/>
      <c r="IB33" s="76"/>
      <c r="IC33" s="76"/>
      <c r="ID33" s="76"/>
      <c r="IE33" s="76"/>
      <c r="IF33" s="76"/>
      <c r="IG33" s="76"/>
      <c r="IH33" s="76"/>
      <c r="II33" s="76"/>
      <c r="IJ33" s="76"/>
      <c r="IK33" s="76"/>
      <c r="IL33" s="76"/>
      <c r="IM33" s="76"/>
    </row>
    <row r="34" spans="1:247" x14ac:dyDescent="0.25">
      <c r="A34" s="41" t="str">
        <f>IF(ИсхДанные!N36&amp;"/"&amp;ИсхДанные!O36&lt;&gt;"",ИсхДанные!N36&amp;"/ "&amp;ИсхДанные!O36,"")</f>
        <v>Учитель09 Гареева Г.М./ Физика</v>
      </c>
      <c r="B34" s="42">
        <f>INDEX(ИсхДанные!$P$9:$P$258,MATCH(A34,$A$7:$A$262,0))</f>
        <v>7</v>
      </c>
      <c r="C34" s="43">
        <f t="shared" si="3"/>
        <v>7</v>
      </c>
      <c r="D34" s="253" t="s">
        <v>22</v>
      </c>
      <c r="E34" s="7">
        <v>1</v>
      </c>
      <c r="F34" s="191" t="s">
        <v>218</v>
      </c>
      <c r="G34" s="191"/>
      <c r="H34" s="191" t="s">
        <v>233</v>
      </c>
      <c r="I34" s="192" t="s">
        <v>237</v>
      </c>
      <c r="J34" s="192" t="s">
        <v>233</v>
      </c>
      <c r="K34" s="192"/>
      <c r="L34" s="192"/>
      <c r="M34" s="192"/>
      <c r="N34" s="192"/>
      <c r="O34" s="192"/>
      <c r="P34" s="192"/>
      <c r="Q34" s="192"/>
      <c r="R34" s="192"/>
      <c r="S34" s="192"/>
      <c r="T34" s="192"/>
      <c r="U34" s="190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72"/>
      <c r="BE34" s="39"/>
      <c r="BF34" s="39"/>
      <c r="BG34" s="39"/>
      <c r="BH34" s="39"/>
      <c r="BI34" s="39"/>
      <c r="BJ34" s="39"/>
      <c r="BK34" s="39"/>
      <c r="BL34" s="39"/>
      <c r="BM34" s="39"/>
      <c r="CA34" s="151" t="str">
        <f>Расчеты!D34</f>
        <v>Учитель07 Разгулина А.О.</v>
      </c>
      <c r="CB34" s="151" t="str">
        <f>Расчеты!E34</f>
        <v/>
      </c>
      <c r="CC34" s="151" t="str">
        <f>Расчеты!F34</f>
        <v/>
      </c>
      <c r="CD34" s="151" t="str">
        <f>Расчеты!G34</f>
        <v/>
      </c>
      <c r="CE34" s="151" t="str">
        <f>Расчеты!H34</f>
        <v>Учитель06 Медведева А.Л.</v>
      </c>
      <c r="CF34" s="151" t="str">
        <f>Расчеты!I34</f>
        <v/>
      </c>
      <c r="CG34" s="151" t="str">
        <f>Расчеты!J34</f>
        <v>Учитель04 Костромина Г.Д.</v>
      </c>
      <c r="CH34" s="151" t="str">
        <f>Расчеты!K34</f>
        <v/>
      </c>
      <c r="CI34" s="151" t="str">
        <f>Расчеты!L34</f>
        <v>Учитель06 Медведева А.Л.</v>
      </c>
      <c r="CJ34" s="151" t="str">
        <f>Расчеты!M34</f>
        <v/>
      </c>
      <c r="CK34" s="151" t="str">
        <f>Расчеты!N34</f>
        <v/>
      </c>
      <c r="CL34" s="151" t="str">
        <f>Расчеты!O34</f>
        <v/>
      </c>
      <c r="CM34" s="151" t="str">
        <f>Расчеты!P34</f>
        <v/>
      </c>
      <c r="CN34" s="151" t="str">
        <f>Расчеты!Q34</f>
        <v/>
      </c>
      <c r="CO34" s="151" t="str">
        <f>Расчеты!R34</f>
        <v/>
      </c>
      <c r="CP34" s="151" t="str">
        <f>Расчеты!S34</f>
        <v/>
      </c>
      <c r="CQ34" s="151" t="str">
        <f>Расчеты!T34</f>
        <v/>
      </c>
      <c r="CR34" s="151" t="str">
        <f>Расчеты!U34</f>
        <v/>
      </c>
      <c r="CS34" s="151" t="str">
        <f>Расчеты!V34</f>
        <v/>
      </c>
      <c r="CT34" s="151" t="str">
        <f>Расчеты!W34</f>
        <v/>
      </c>
      <c r="CU34" s="151" t="str">
        <f>Расчеты!X34</f>
        <v/>
      </c>
      <c r="CV34" s="151" t="str">
        <f>Расчеты!Y34</f>
        <v/>
      </c>
      <c r="CW34" s="151" t="str">
        <f>Расчеты!Z34</f>
        <v/>
      </c>
      <c r="CX34" s="151" t="str">
        <f>Расчеты!AA34</f>
        <v/>
      </c>
      <c r="CY34" s="151" t="str">
        <f>Расчеты!AB34</f>
        <v/>
      </c>
      <c r="CZ34" s="151" t="str">
        <f>Расчеты!AC34</f>
        <v/>
      </c>
      <c r="DA34" s="151" t="str">
        <f>Расчеты!AD34</f>
        <v/>
      </c>
      <c r="DB34" s="151" t="str">
        <f>Расчеты!AE34</f>
        <v/>
      </c>
      <c r="DC34" s="151" t="str">
        <f>Расчеты!AF34</f>
        <v/>
      </c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  <c r="FK34" s="40"/>
      <c r="FL34" s="40"/>
      <c r="FM34" s="40"/>
      <c r="FN34" s="40"/>
      <c r="FO34" s="40"/>
      <c r="FP34" s="40"/>
      <c r="FQ34" s="40"/>
      <c r="FR34" s="40"/>
      <c r="FS34" s="40"/>
      <c r="FT34" s="40"/>
      <c r="FU34" s="40"/>
      <c r="FV34" s="40"/>
      <c r="FW34" s="40"/>
      <c r="FX34" s="40"/>
      <c r="FY34" s="40"/>
      <c r="FZ34" s="40"/>
      <c r="GA34" s="40"/>
      <c r="GB34" s="40"/>
      <c r="GC34" s="40"/>
      <c r="GD34" s="40"/>
      <c r="GE34" s="40"/>
      <c r="GF34" s="40">
        <f>Расчеты!CP34</f>
        <v>0</v>
      </c>
      <c r="GG34" s="40">
        <f>Расчеты!CR34</f>
        <v>0</v>
      </c>
      <c r="GH34" s="40">
        <f>Расчеты!CT34</f>
        <v>0</v>
      </c>
      <c r="GI34" s="40">
        <f>Расчеты!CV34</f>
        <v>0</v>
      </c>
      <c r="GJ34" s="40">
        <f>Расчеты!CX34</f>
        <v>0</v>
      </c>
      <c r="GK34" s="76"/>
      <c r="GL34" s="76"/>
      <c r="GM34" s="76"/>
      <c r="GN34" s="76"/>
      <c r="GO34" s="76"/>
      <c r="GP34" s="76"/>
      <c r="GQ34" s="76"/>
      <c r="GR34" s="76"/>
      <c r="GS34" s="76"/>
      <c r="GT34" s="76"/>
      <c r="GU34" s="76"/>
      <c r="GV34" s="76"/>
      <c r="GW34" s="76"/>
      <c r="GX34" s="76"/>
      <c r="GY34" s="76"/>
      <c r="GZ34" s="76"/>
      <c r="HA34" s="76"/>
      <c r="HB34" s="76"/>
      <c r="HC34" s="76"/>
      <c r="HD34" s="76"/>
      <c r="HE34" s="76"/>
      <c r="HF34" s="76"/>
      <c r="HG34" s="76"/>
      <c r="HH34" s="76"/>
      <c r="HI34" s="76"/>
      <c r="HJ34" s="76"/>
      <c r="HK34" s="76"/>
      <c r="HL34" s="76"/>
      <c r="HM34" s="76"/>
      <c r="HN34" s="76"/>
      <c r="HO34" s="76"/>
      <c r="HP34" s="76"/>
      <c r="HQ34" s="76"/>
      <c r="HR34" s="76"/>
      <c r="HS34" s="76"/>
      <c r="HT34" s="76"/>
      <c r="HU34" s="76"/>
      <c r="HV34" s="76"/>
      <c r="HW34" s="76"/>
      <c r="HX34" s="76"/>
      <c r="HY34" s="76"/>
      <c r="HZ34" s="76"/>
      <c r="IA34" s="76"/>
      <c r="IB34" s="76"/>
      <c r="IC34" s="76"/>
      <c r="ID34" s="76"/>
      <c r="IE34" s="76"/>
      <c r="IF34" s="76"/>
      <c r="IG34" s="76"/>
      <c r="IH34" s="76"/>
      <c r="II34" s="76"/>
      <c r="IJ34" s="76"/>
      <c r="IK34" s="76"/>
      <c r="IL34" s="76"/>
      <c r="IM34" s="76"/>
    </row>
    <row r="35" spans="1:247" x14ac:dyDescent="0.25">
      <c r="A35" s="41" t="str">
        <f>IF(ИсхДанные!N37&amp;"/"&amp;ИсхДанные!O37&lt;&gt;"",ИсхДанные!N37&amp;"/ "&amp;ИсхДанные!O37,"")</f>
        <v xml:space="preserve">Учитель 10 Медведева А.Л./ География </v>
      </c>
      <c r="B35" s="42">
        <f>INDEX(ИсхДанные!$P$9:$P$258,MATCH(A35,$A$7:$A$262,0))</f>
        <v>7</v>
      </c>
      <c r="C35" s="43">
        <f t="shared" si="3"/>
        <v>7</v>
      </c>
      <c r="D35" s="254"/>
      <c r="E35" s="8">
        <v>2</v>
      </c>
      <c r="F35" s="193" t="s">
        <v>220</v>
      </c>
      <c r="G35" s="193"/>
      <c r="H35" s="193" t="s">
        <v>236</v>
      </c>
      <c r="I35" s="194" t="s">
        <v>233</v>
      </c>
      <c r="J35" s="194" t="s">
        <v>237</v>
      </c>
      <c r="K35" s="194"/>
      <c r="L35" s="194"/>
      <c r="M35" s="194"/>
      <c r="N35" s="194"/>
      <c r="O35" s="194"/>
      <c r="P35" s="194"/>
      <c r="Q35" s="194"/>
      <c r="R35" s="194"/>
      <c r="S35" s="194"/>
      <c r="T35" s="194"/>
      <c r="U35" s="190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72"/>
      <c r="BE35" s="39"/>
      <c r="BF35" s="39"/>
      <c r="BG35" s="39"/>
      <c r="BH35" s="39"/>
      <c r="BI35" s="39"/>
      <c r="BJ35" s="39"/>
      <c r="BK35" s="39"/>
      <c r="BL35" s="39"/>
      <c r="BM35" s="39"/>
      <c r="CA35" s="151" t="str">
        <f>Расчеты!D35</f>
        <v>Учитель07 Разгулина А.О.</v>
      </c>
      <c r="CB35" s="151" t="str">
        <f>Расчеты!E35</f>
        <v/>
      </c>
      <c r="CC35" s="151" t="str">
        <f>Расчеты!F35</f>
        <v/>
      </c>
      <c r="CD35" s="151" t="str">
        <f>Расчеты!G35</f>
        <v/>
      </c>
      <c r="CE35" s="151" t="str">
        <f>Расчеты!H35</f>
        <v>Учитель03 Ряшенцева М.Н.</v>
      </c>
      <c r="CF35" s="151" t="str">
        <f>Расчеты!I35</f>
        <v/>
      </c>
      <c r="CG35" s="151" t="str">
        <f>Расчеты!J35</f>
        <v>Учитель06 Медведева А.Л.</v>
      </c>
      <c r="CH35" s="151" t="str">
        <f>Расчеты!K35</f>
        <v/>
      </c>
      <c r="CI35" s="151" t="str">
        <f>Расчеты!L35</f>
        <v>Учитель04 Костромина Г.Д.</v>
      </c>
      <c r="CJ35" s="151" t="str">
        <f>Расчеты!M35</f>
        <v/>
      </c>
      <c r="CK35" s="151" t="str">
        <f>Расчеты!N35</f>
        <v/>
      </c>
      <c r="CL35" s="151" t="str">
        <f>Расчеты!O35</f>
        <v/>
      </c>
      <c r="CM35" s="151" t="str">
        <f>Расчеты!P35</f>
        <v/>
      </c>
      <c r="CN35" s="151" t="str">
        <f>Расчеты!Q35</f>
        <v/>
      </c>
      <c r="CO35" s="151" t="str">
        <f>Расчеты!R35</f>
        <v/>
      </c>
      <c r="CP35" s="151" t="str">
        <f>Расчеты!S35</f>
        <v/>
      </c>
      <c r="CQ35" s="151" t="str">
        <f>Расчеты!T35</f>
        <v/>
      </c>
      <c r="CR35" s="151" t="str">
        <f>Расчеты!U35</f>
        <v/>
      </c>
      <c r="CS35" s="151" t="str">
        <f>Расчеты!V35</f>
        <v/>
      </c>
      <c r="CT35" s="151" t="str">
        <f>Расчеты!W35</f>
        <v/>
      </c>
      <c r="CU35" s="151" t="str">
        <f>Расчеты!X35</f>
        <v/>
      </c>
      <c r="CV35" s="151" t="str">
        <f>Расчеты!Y35</f>
        <v/>
      </c>
      <c r="CW35" s="151" t="str">
        <f>Расчеты!Z35</f>
        <v/>
      </c>
      <c r="CX35" s="151" t="str">
        <f>Расчеты!AA35</f>
        <v/>
      </c>
      <c r="CY35" s="151" t="str">
        <f>Расчеты!AB35</f>
        <v/>
      </c>
      <c r="CZ35" s="151" t="str">
        <f>Расчеты!AC35</f>
        <v/>
      </c>
      <c r="DA35" s="151" t="str">
        <f>Расчеты!AD35</f>
        <v/>
      </c>
      <c r="DB35" s="151" t="str">
        <f>Расчеты!AE35</f>
        <v/>
      </c>
      <c r="DC35" s="151" t="str">
        <f>Расчеты!AF35</f>
        <v/>
      </c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>
        <f>Расчеты!CP35</f>
        <v>0</v>
      </c>
      <c r="GG35" s="40">
        <f>Расчеты!CR35</f>
        <v>0</v>
      </c>
      <c r="GH35" s="40">
        <f>Расчеты!CT35</f>
        <v>0</v>
      </c>
      <c r="GI35" s="40">
        <f>Расчеты!CV35</f>
        <v>0</v>
      </c>
      <c r="GJ35" s="40">
        <f>Расчеты!CX35</f>
        <v>0</v>
      </c>
      <c r="GK35" s="76"/>
      <c r="GL35" s="76"/>
      <c r="GM35" s="76"/>
      <c r="GN35" s="76"/>
      <c r="GO35" s="76"/>
      <c r="GP35" s="76"/>
      <c r="GQ35" s="76"/>
      <c r="GR35" s="76"/>
      <c r="GS35" s="76"/>
      <c r="GT35" s="76"/>
      <c r="GU35" s="76"/>
      <c r="GV35" s="76"/>
      <c r="GW35" s="76"/>
      <c r="GX35" s="76"/>
      <c r="GY35" s="76"/>
      <c r="GZ35" s="76"/>
      <c r="HA35" s="76"/>
      <c r="HB35" s="76"/>
      <c r="HC35" s="76"/>
      <c r="HD35" s="76"/>
      <c r="HE35" s="76"/>
      <c r="HF35" s="76"/>
      <c r="HG35" s="76"/>
      <c r="HH35" s="76"/>
      <c r="HI35" s="76"/>
      <c r="HJ35" s="76"/>
      <c r="HK35" s="76"/>
      <c r="HL35" s="76"/>
      <c r="HM35" s="76"/>
      <c r="HN35" s="76"/>
      <c r="HO35" s="76"/>
      <c r="HP35" s="76"/>
      <c r="HQ35" s="76"/>
      <c r="HR35" s="76"/>
      <c r="HS35" s="76"/>
      <c r="HT35" s="76"/>
      <c r="HU35" s="76"/>
      <c r="HV35" s="76"/>
      <c r="HW35" s="76"/>
      <c r="HX35" s="76"/>
      <c r="HY35" s="76"/>
      <c r="HZ35" s="76"/>
      <c r="IA35" s="76"/>
      <c r="IB35" s="76"/>
      <c r="IC35" s="76"/>
      <c r="ID35" s="76"/>
      <c r="IE35" s="76"/>
      <c r="IF35" s="76"/>
      <c r="IG35" s="76"/>
      <c r="IH35" s="76"/>
      <c r="II35" s="76"/>
      <c r="IJ35" s="76"/>
      <c r="IK35" s="76"/>
      <c r="IL35" s="76"/>
      <c r="IM35" s="76"/>
    </row>
    <row r="36" spans="1:247" x14ac:dyDescent="0.25">
      <c r="A36" s="41" t="str">
        <f>IF(ИсхДанные!N38&amp;"/"&amp;ИсхДанные!O38&lt;&gt;"",ИсхДанные!N38&amp;"/ "&amp;ИсхДанные!O38,"")</f>
        <v>Учитель01 Бирюк С.В./ Смысловое чтение</v>
      </c>
      <c r="B36" s="42">
        <f>INDEX(ИсхДанные!$P$9:$P$258,MATCH(A36,$A$7:$A$262,0))</f>
        <v>1</v>
      </c>
      <c r="C36" s="43">
        <f t="shared" si="3"/>
        <v>1</v>
      </c>
      <c r="D36" s="254"/>
      <c r="E36" s="8">
        <v>3</v>
      </c>
      <c r="F36" s="193" t="s">
        <v>221</v>
      </c>
      <c r="G36" s="193" t="s">
        <v>238</v>
      </c>
      <c r="H36" s="193" t="s">
        <v>238</v>
      </c>
      <c r="I36" s="194" t="s">
        <v>242</v>
      </c>
      <c r="J36" s="194" t="s">
        <v>243</v>
      </c>
      <c r="K36" s="194"/>
      <c r="L36" s="194"/>
      <c r="M36" s="194"/>
      <c r="N36" s="194"/>
      <c r="O36" s="194"/>
      <c r="P36" s="194"/>
      <c r="Q36" s="194"/>
      <c r="R36" s="194"/>
      <c r="S36" s="194"/>
      <c r="T36" s="194"/>
      <c r="U36" s="190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72"/>
      <c r="BE36" s="39"/>
      <c r="BF36" s="39"/>
      <c r="BG36" s="39"/>
      <c r="BH36" s="39"/>
      <c r="BI36" s="39"/>
      <c r="BJ36" s="39"/>
      <c r="BK36" s="39"/>
      <c r="BL36" s="39"/>
      <c r="BM36" s="39"/>
      <c r="CA36" s="151" t="str">
        <f>Расчеты!D36</f>
        <v>Учитель07 Разгулина А.О.</v>
      </c>
      <c r="CB36" s="151" t="str">
        <f>Расчеты!E36</f>
        <v/>
      </c>
      <c r="CC36" s="151" t="str">
        <f>Расчеты!F36</f>
        <v>Учитель03 Ряшенцева М.Н.</v>
      </c>
      <c r="CD36" s="151" t="str">
        <f>Расчеты!G36</f>
        <v/>
      </c>
      <c r="CE36" s="151" t="str">
        <f>Расчеты!H36</f>
        <v>Учитель03 Ряшенцева М.Н.</v>
      </c>
      <c r="CF36" s="151" t="str">
        <f>Расчеты!I36</f>
        <v/>
      </c>
      <c r="CG36" s="151" t="str">
        <f>Расчеты!J36</f>
        <v>Учитель 10 Медведева А.Л.</v>
      </c>
      <c r="CH36" s="151" t="str">
        <f>Расчеты!K36</f>
        <v/>
      </c>
      <c r="CI36" s="151" t="str">
        <f>Расчеты!L36</f>
        <v>Учитель04 Костромина Г.Д.</v>
      </c>
      <c r="CJ36" s="151" t="str">
        <f>Расчеты!M36</f>
        <v/>
      </c>
      <c r="CK36" s="151" t="str">
        <f>Расчеты!N36</f>
        <v/>
      </c>
      <c r="CL36" s="151" t="str">
        <f>Расчеты!O36</f>
        <v/>
      </c>
      <c r="CM36" s="151" t="str">
        <f>Расчеты!P36</f>
        <v/>
      </c>
      <c r="CN36" s="151" t="str">
        <f>Расчеты!Q36</f>
        <v/>
      </c>
      <c r="CO36" s="151" t="str">
        <f>Расчеты!R36</f>
        <v/>
      </c>
      <c r="CP36" s="151" t="str">
        <f>Расчеты!S36</f>
        <v/>
      </c>
      <c r="CQ36" s="151" t="str">
        <f>Расчеты!T36</f>
        <v/>
      </c>
      <c r="CR36" s="151" t="str">
        <f>Расчеты!U36</f>
        <v/>
      </c>
      <c r="CS36" s="151" t="str">
        <f>Расчеты!V36</f>
        <v/>
      </c>
      <c r="CT36" s="151" t="str">
        <f>Расчеты!W36</f>
        <v/>
      </c>
      <c r="CU36" s="151" t="str">
        <f>Расчеты!X36</f>
        <v/>
      </c>
      <c r="CV36" s="151" t="str">
        <f>Расчеты!Y36</f>
        <v/>
      </c>
      <c r="CW36" s="151" t="str">
        <f>Расчеты!Z36</f>
        <v/>
      </c>
      <c r="CX36" s="151" t="str">
        <f>Расчеты!AA36</f>
        <v/>
      </c>
      <c r="CY36" s="151" t="str">
        <f>Расчеты!AB36</f>
        <v/>
      </c>
      <c r="CZ36" s="151" t="str">
        <f>Расчеты!AC36</f>
        <v/>
      </c>
      <c r="DA36" s="151" t="str">
        <f>Расчеты!AD36</f>
        <v/>
      </c>
      <c r="DB36" s="151" t="str">
        <f>Расчеты!AE36</f>
        <v/>
      </c>
      <c r="DC36" s="151" t="str">
        <f>Расчеты!AF36</f>
        <v/>
      </c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>
        <f>Расчеты!CP36</f>
        <v>0</v>
      </c>
      <c r="GG36" s="40">
        <f>Расчеты!CR36</f>
        <v>0</v>
      </c>
      <c r="GH36" s="40">
        <f>Расчеты!CT36</f>
        <v>0</v>
      </c>
      <c r="GI36" s="40">
        <f>Расчеты!CV36</f>
        <v>0</v>
      </c>
      <c r="GJ36" s="40">
        <f>Расчеты!CX36</f>
        <v>0</v>
      </c>
      <c r="GK36" s="76"/>
      <c r="GL36" s="76"/>
      <c r="GM36" s="76"/>
      <c r="GN36" s="76"/>
      <c r="GO36" s="76"/>
      <c r="GP36" s="76"/>
      <c r="GQ36" s="76"/>
      <c r="GR36" s="76"/>
      <c r="GS36" s="76"/>
      <c r="GT36" s="76"/>
      <c r="GU36" s="76"/>
      <c r="GV36" s="76"/>
      <c r="GW36" s="76"/>
      <c r="GX36" s="76"/>
      <c r="GY36" s="76"/>
      <c r="GZ36" s="76"/>
      <c r="HA36" s="76"/>
      <c r="HB36" s="76"/>
      <c r="HC36" s="76"/>
      <c r="HD36" s="76"/>
      <c r="HE36" s="76"/>
      <c r="HF36" s="76"/>
      <c r="HG36" s="76"/>
      <c r="HH36" s="76"/>
      <c r="HI36" s="76"/>
      <c r="HJ36" s="76"/>
      <c r="HK36" s="76"/>
      <c r="HL36" s="76"/>
      <c r="HM36" s="76"/>
      <c r="HN36" s="76"/>
      <c r="HO36" s="76"/>
      <c r="HP36" s="76"/>
      <c r="HQ36" s="76"/>
      <c r="HR36" s="76"/>
      <c r="HS36" s="76"/>
      <c r="HT36" s="76"/>
      <c r="HU36" s="76"/>
      <c r="HV36" s="76"/>
      <c r="HW36" s="76"/>
      <c r="HX36" s="76"/>
      <c r="HY36" s="76"/>
      <c r="HZ36" s="76"/>
      <c r="IA36" s="76"/>
      <c r="IB36" s="76"/>
      <c r="IC36" s="76"/>
      <c r="ID36" s="76"/>
      <c r="IE36" s="76"/>
      <c r="IF36" s="76"/>
      <c r="IG36" s="76"/>
      <c r="IH36" s="76"/>
      <c r="II36" s="76"/>
      <c r="IJ36" s="76"/>
      <c r="IK36" s="76"/>
      <c r="IL36" s="76"/>
      <c r="IM36" s="76"/>
    </row>
    <row r="37" spans="1:247" x14ac:dyDescent="0.25">
      <c r="A37" s="41" t="str">
        <f>IF(ИсхДанные!N39&amp;"/"&amp;ИсхДанные!O39&lt;&gt;"",ИсхДанные!N39&amp;"/ "&amp;ИсхДанные!O39,"")</f>
        <v xml:space="preserve">Учитель03 Ряшенцева М.Н./ Сопртивные игры </v>
      </c>
      <c r="B37" s="42">
        <f>INDEX(ИсхДанные!$P$9:$P$258,MATCH(A37,$A$7:$A$262,0))</f>
        <v>1</v>
      </c>
      <c r="C37" s="43">
        <f t="shared" si="3"/>
        <v>1</v>
      </c>
      <c r="D37" s="254"/>
      <c r="E37" s="8">
        <v>4</v>
      </c>
      <c r="F37" s="193" t="s">
        <v>218</v>
      </c>
      <c r="G37" s="193" t="s">
        <v>240</v>
      </c>
      <c r="H37" s="193" t="s">
        <v>242</v>
      </c>
      <c r="I37" s="194" t="s">
        <v>236</v>
      </c>
      <c r="J37" s="194" t="s">
        <v>242</v>
      </c>
      <c r="K37" s="194"/>
      <c r="L37" s="194"/>
      <c r="M37" s="194"/>
      <c r="N37" s="194"/>
      <c r="O37" s="194"/>
      <c r="P37" s="194"/>
      <c r="Q37" s="194"/>
      <c r="R37" s="194"/>
      <c r="S37" s="194"/>
      <c r="T37" s="194"/>
      <c r="U37" s="190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72"/>
      <c r="BE37" s="39"/>
      <c r="BF37" s="39"/>
      <c r="BG37" s="39"/>
      <c r="BH37" s="39"/>
      <c r="BI37" s="39"/>
      <c r="BJ37" s="39"/>
      <c r="BK37" s="39"/>
      <c r="BL37" s="39"/>
      <c r="BM37" s="39"/>
      <c r="CA37" s="151" t="str">
        <f>Расчеты!D37</f>
        <v>Учитель07 Разгулина А.О.</v>
      </c>
      <c r="CB37" s="151" t="str">
        <f>Расчеты!E37</f>
        <v/>
      </c>
      <c r="CC37" s="151" t="str">
        <f>Расчеты!F37</f>
        <v>Учитель04 Костромина Г.Д.</v>
      </c>
      <c r="CD37" s="151" t="str">
        <f>Расчеты!G37</f>
        <v/>
      </c>
      <c r="CE37" s="151" t="str">
        <f>Расчеты!H37</f>
        <v>Учитель 10 Медведева А.Л.</v>
      </c>
      <c r="CF37" s="151" t="str">
        <f>Расчеты!I37</f>
        <v/>
      </c>
      <c r="CG37" s="151" t="str">
        <f>Расчеты!J37</f>
        <v>Учитель03 Ряшенцева М.Н.</v>
      </c>
      <c r="CH37" s="151" t="str">
        <f>Расчеты!K37</f>
        <v/>
      </c>
      <c r="CI37" s="151" t="str">
        <f>Расчеты!L37</f>
        <v>Учитель 10 Медведева А.Л.</v>
      </c>
      <c r="CJ37" s="151" t="str">
        <f>Расчеты!M37</f>
        <v/>
      </c>
      <c r="CK37" s="151" t="str">
        <f>Расчеты!N37</f>
        <v/>
      </c>
      <c r="CL37" s="151" t="str">
        <f>Расчеты!O37</f>
        <v/>
      </c>
      <c r="CM37" s="151" t="str">
        <f>Расчеты!P37</f>
        <v/>
      </c>
      <c r="CN37" s="151" t="str">
        <f>Расчеты!Q37</f>
        <v/>
      </c>
      <c r="CO37" s="151" t="str">
        <f>Расчеты!R37</f>
        <v/>
      </c>
      <c r="CP37" s="151" t="str">
        <f>Расчеты!S37</f>
        <v/>
      </c>
      <c r="CQ37" s="151" t="str">
        <f>Расчеты!T37</f>
        <v/>
      </c>
      <c r="CR37" s="151" t="str">
        <f>Расчеты!U37</f>
        <v/>
      </c>
      <c r="CS37" s="151" t="str">
        <f>Расчеты!V37</f>
        <v/>
      </c>
      <c r="CT37" s="151" t="str">
        <f>Расчеты!W37</f>
        <v/>
      </c>
      <c r="CU37" s="151" t="str">
        <f>Расчеты!X37</f>
        <v/>
      </c>
      <c r="CV37" s="151" t="str">
        <f>Расчеты!Y37</f>
        <v/>
      </c>
      <c r="CW37" s="151" t="str">
        <f>Расчеты!Z37</f>
        <v/>
      </c>
      <c r="CX37" s="151" t="str">
        <f>Расчеты!AA37</f>
        <v/>
      </c>
      <c r="CY37" s="151" t="str">
        <f>Расчеты!AB37</f>
        <v/>
      </c>
      <c r="CZ37" s="151" t="str">
        <f>Расчеты!AC37</f>
        <v/>
      </c>
      <c r="DA37" s="151" t="str">
        <f>Расчеты!AD37</f>
        <v/>
      </c>
      <c r="DB37" s="151" t="str">
        <f>Расчеты!AE37</f>
        <v/>
      </c>
      <c r="DC37" s="151" t="str">
        <f>Расчеты!AF37</f>
        <v/>
      </c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>
        <f>Расчеты!CP37</f>
        <v>0</v>
      </c>
      <c r="GG37" s="40">
        <f>Расчеты!CR37</f>
        <v>0</v>
      </c>
      <c r="GH37" s="40">
        <f>Расчеты!CT37</f>
        <v>0</v>
      </c>
      <c r="GI37" s="40">
        <f>Расчеты!CV37</f>
        <v>0</v>
      </c>
      <c r="GJ37" s="40">
        <f>Расчеты!CX37</f>
        <v>0</v>
      </c>
      <c r="GK37" s="76"/>
      <c r="GL37" s="76"/>
      <c r="GM37" s="76"/>
      <c r="GN37" s="76"/>
      <c r="GO37" s="76"/>
      <c r="GP37" s="76"/>
      <c r="GQ37" s="76"/>
      <c r="GR37" s="76"/>
      <c r="GS37" s="76"/>
      <c r="GT37" s="76"/>
      <c r="GU37" s="76"/>
      <c r="GV37" s="76"/>
      <c r="GW37" s="76"/>
      <c r="GX37" s="76"/>
      <c r="GY37" s="76"/>
      <c r="GZ37" s="76"/>
      <c r="HA37" s="76"/>
      <c r="HB37" s="76"/>
      <c r="HC37" s="76"/>
      <c r="HD37" s="76"/>
      <c r="HE37" s="76"/>
      <c r="HF37" s="76"/>
      <c r="HG37" s="76"/>
      <c r="HH37" s="76"/>
      <c r="HI37" s="76"/>
      <c r="HJ37" s="76"/>
      <c r="HK37" s="76"/>
      <c r="HL37" s="76"/>
      <c r="HM37" s="76"/>
      <c r="HN37" s="76"/>
      <c r="HO37" s="76"/>
      <c r="HP37" s="76"/>
      <c r="HQ37" s="76"/>
      <c r="HR37" s="76"/>
      <c r="HS37" s="76"/>
      <c r="HT37" s="76"/>
      <c r="HU37" s="76"/>
      <c r="HV37" s="76"/>
      <c r="HW37" s="76"/>
      <c r="HX37" s="76"/>
      <c r="HY37" s="76"/>
      <c r="HZ37" s="76"/>
      <c r="IA37" s="76"/>
      <c r="IB37" s="76"/>
      <c r="IC37" s="76"/>
      <c r="ID37" s="76"/>
      <c r="IE37" s="76"/>
      <c r="IF37" s="76"/>
      <c r="IG37" s="76"/>
      <c r="IH37" s="76"/>
      <c r="II37" s="76"/>
      <c r="IJ37" s="76"/>
      <c r="IK37" s="76"/>
      <c r="IL37" s="76"/>
      <c r="IM37" s="76"/>
    </row>
    <row r="38" spans="1:247" x14ac:dyDescent="0.25">
      <c r="A38" s="41" t="str">
        <f>IF(ИсхДанные!N40&amp;"/"&amp;ИсхДанные!O40&lt;&gt;"",ИсхДанные!N40&amp;"/ "&amp;ИсхДанные!O40,"")</f>
        <v xml:space="preserve">/ </v>
      </c>
      <c r="B38" s="42" t="str">
        <f>INDEX(ИсхДанные!$P$9:$P$258,MATCH(A38,$A$7:$A$262,0))</f>
        <v/>
      </c>
      <c r="C38" s="43">
        <f t="shared" si="3"/>
        <v>0</v>
      </c>
      <c r="D38" s="254"/>
      <c r="E38" s="8">
        <v>5</v>
      </c>
      <c r="F38" s="193"/>
      <c r="G38" s="193" t="s">
        <v>242</v>
      </c>
      <c r="H38" s="193" t="s">
        <v>227</v>
      </c>
      <c r="I38" s="194" t="s">
        <v>243</v>
      </c>
      <c r="J38" s="194" t="s">
        <v>239</v>
      </c>
      <c r="K38" s="194"/>
      <c r="L38" s="194"/>
      <c r="M38" s="194"/>
      <c r="N38" s="194"/>
      <c r="O38" s="194"/>
      <c r="P38" s="194"/>
      <c r="Q38" s="194"/>
      <c r="R38" s="194"/>
      <c r="S38" s="194"/>
      <c r="T38" s="194"/>
      <c r="U38" s="190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72"/>
      <c r="BE38" s="39"/>
      <c r="BF38" s="39"/>
      <c r="BG38" s="39"/>
      <c r="BH38" s="39"/>
      <c r="BI38" s="39"/>
      <c r="BJ38" s="39"/>
      <c r="BK38" s="39"/>
      <c r="BL38" s="39"/>
      <c r="BM38" s="39"/>
      <c r="CA38" s="151" t="str">
        <f>Расчеты!D38</f>
        <v/>
      </c>
      <c r="CB38" s="151" t="str">
        <f>Расчеты!E38</f>
        <v/>
      </c>
      <c r="CC38" s="151" t="str">
        <f>Расчеты!F38</f>
        <v>Учитель 10 Медведева А.Л.</v>
      </c>
      <c r="CD38" s="151" t="str">
        <f>Расчеты!G38</f>
        <v/>
      </c>
      <c r="CE38" s="151" t="str">
        <f>Расчеты!H38</f>
        <v>Учитель08 Князева И.А.</v>
      </c>
      <c r="CF38" s="151" t="str">
        <f>Расчеты!I38</f>
        <v/>
      </c>
      <c r="CG38" s="151" t="str">
        <f>Расчеты!J38</f>
        <v>Учитель04 Костромина Г.Д.</v>
      </c>
      <c r="CH38" s="151" t="str">
        <f>Расчеты!K38</f>
        <v/>
      </c>
      <c r="CI38" s="151" t="str">
        <f>Расчеты!L38</f>
        <v>Учитель03 Ряшенцева М.Н.</v>
      </c>
      <c r="CJ38" s="151" t="str">
        <f>Расчеты!M38</f>
        <v/>
      </c>
      <c r="CK38" s="151" t="str">
        <f>Расчеты!N38</f>
        <v/>
      </c>
      <c r="CL38" s="151" t="str">
        <f>Расчеты!O38</f>
        <v/>
      </c>
      <c r="CM38" s="151" t="str">
        <f>Расчеты!P38</f>
        <v/>
      </c>
      <c r="CN38" s="151" t="str">
        <f>Расчеты!Q38</f>
        <v/>
      </c>
      <c r="CO38" s="151" t="str">
        <f>Расчеты!R38</f>
        <v/>
      </c>
      <c r="CP38" s="151" t="str">
        <f>Расчеты!S38</f>
        <v/>
      </c>
      <c r="CQ38" s="151" t="str">
        <f>Расчеты!T38</f>
        <v/>
      </c>
      <c r="CR38" s="151" t="str">
        <f>Расчеты!U38</f>
        <v/>
      </c>
      <c r="CS38" s="151" t="str">
        <f>Расчеты!V38</f>
        <v/>
      </c>
      <c r="CT38" s="151" t="str">
        <f>Расчеты!W38</f>
        <v/>
      </c>
      <c r="CU38" s="151" t="str">
        <f>Расчеты!X38</f>
        <v/>
      </c>
      <c r="CV38" s="151" t="str">
        <f>Расчеты!Y38</f>
        <v/>
      </c>
      <c r="CW38" s="151" t="str">
        <f>Расчеты!Z38</f>
        <v/>
      </c>
      <c r="CX38" s="151" t="str">
        <f>Расчеты!AA38</f>
        <v/>
      </c>
      <c r="CY38" s="151" t="str">
        <f>Расчеты!AB38</f>
        <v/>
      </c>
      <c r="CZ38" s="151" t="str">
        <f>Расчеты!AC38</f>
        <v/>
      </c>
      <c r="DA38" s="151" t="str">
        <f>Расчеты!AD38</f>
        <v/>
      </c>
      <c r="DB38" s="151" t="str">
        <f>Расчеты!AE38</f>
        <v/>
      </c>
      <c r="DC38" s="151" t="str">
        <f>Расчеты!AF38</f>
        <v/>
      </c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>
        <f>Расчеты!CP38</f>
        <v>0</v>
      </c>
      <c r="GG38" s="40">
        <f>Расчеты!CR38</f>
        <v>0</v>
      </c>
      <c r="GH38" s="40">
        <f>Расчеты!CT38</f>
        <v>0</v>
      </c>
      <c r="GI38" s="40">
        <f>Расчеты!CV38</f>
        <v>0</v>
      </c>
      <c r="GJ38" s="40">
        <f>Расчеты!CX38</f>
        <v>0</v>
      </c>
      <c r="GK38" s="76"/>
      <c r="GL38" s="76"/>
      <c r="GM38" s="76"/>
      <c r="GN38" s="76"/>
      <c r="GO38" s="76"/>
      <c r="GP38" s="76"/>
      <c r="GQ38" s="76"/>
      <c r="GR38" s="76"/>
      <c r="GS38" s="76"/>
      <c r="GT38" s="76"/>
      <c r="GU38" s="76"/>
      <c r="GV38" s="76"/>
      <c r="GW38" s="76"/>
      <c r="GX38" s="76"/>
      <c r="GY38" s="76"/>
      <c r="GZ38" s="76"/>
      <c r="HA38" s="76"/>
      <c r="HB38" s="76"/>
      <c r="HC38" s="76"/>
      <c r="HD38" s="76"/>
      <c r="HE38" s="76"/>
      <c r="HF38" s="76"/>
      <c r="HG38" s="76"/>
      <c r="HH38" s="76"/>
      <c r="HI38" s="76"/>
      <c r="HJ38" s="76"/>
      <c r="HK38" s="76"/>
      <c r="HL38" s="76"/>
      <c r="HM38" s="76"/>
      <c r="HN38" s="76"/>
      <c r="HO38" s="76"/>
      <c r="HP38" s="76"/>
      <c r="HQ38" s="76"/>
      <c r="HR38" s="76"/>
      <c r="HS38" s="76"/>
      <c r="HT38" s="76"/>
      <c r="HU38" s="76"/>
      <c r="HV38" s="76"/>
      <c r="HW38" s="76"/>
      <c r="HX38" s="76"/>
      <c r="HY38" s="76"/>
      <c r="HZ38" s="76"/>
      <c r="IA38" s="76"/>
      <c r="IB38" s="76"/>
      <c r="IC38" s="76"/>
      <c r="ID38" s="76"/>
      <c r="IE38" s="76"/>
      <c r="IF38" s="76"/>
      <c r="IG38" s="76"/>
      <c r="IH38" s="76"/>
      <c r="II38" s="76"/>
      <c r="IJ38" s="76"/>
      <c r="IK38" s="76"/>
      <c r="IL38" s="76"/>
      <c r="IM38" s="76"/>
    </row>
    <row r="39" spans="1:247" x14ac:dyDescent="0.25">
      <c r="A39" s="41" t="str">
        <f>IF(ИсхДанные!N41&amp;"/"&amp;ИсхДанные!O41&lt;&gt;"",ИсхДанные!N41&amp;"/ "&amp;ИсхДанные!O41,"")</f>
        <v xml:space="preserve">/ </v>
      </c>
      <c r="B39" s="42" t="str">
        <f>INDEX(ИсхДанные!$P$9:$P$258,MATCH(A39,$A$7:$A$262,0))</f>
        <v/>
      </c>
      <c r="C39" s="43">
        <f t="shared" si="3"/>
        <v>0</v>
      </c>
      <c r="D39" s="254"/>
      <c r="E39" s="8">
        <v>6</v>
      </c>
      <c r="F39" s="193"/>
      <c r="G39" s="193" t="s">
        <v>233</v>
      </c>
      <c r="H39" s="193"/>
      <c r="I39" s="194" t="s">
        <v>240</v>
      </c>
      <c r="J39" s="194" t="s">
        <v>247</v>
      </c>
      <c r="K39" s="194"/>
      <c r="L39" s="194"/>
      <c r="M39" s="194"/>
      <c r="N39" s="194"/>
      <c r="O39" s="194"/>
      <c r="P39" s="194"/>
      <c r="Q39" s="194"/>
      <c r="R39" s="194"/>
      <c r="S39" s="194"/>
      <c r="T39" s="194"/>
      <c r="U39" s="190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72"/>
      <c r="BE39" s="39"/>
      <c r="BF39" s="39"/>
      <c r="BG39" s="39"/>
      <c r="BH39" s="39"/>
      <c r="BI39" s="39"/>
      <c r="BJ39" s="39"/>
      <c r="BK39" s="39"/>
      <c r="BL39" s="39"/>
      <c r="BM39" s="39"/>
      <c r="CA39" s="151" t="str">
        <f>Расчеты!D39</f>
        <v/>
      </c>
      <c r="CB39" s="151" t="str">
        <f>Расчеты!E39</f>
        <v/>
      </c>
      <c r="CC39" s="151" t="str">
        <f>Расчеты!F39</f>
        <v>Учитель06 Медведева А.Л.</v>
      </c>
      <c r="CD39" s="151" t="str">
        <f>Расчеты!G39</f>
        <v/>
      </c>
      <c r="CE39" s="151" t="str">
        <f>Расчеты!H39</f>
        <v/>
      </c>
      <c r="CF39" s="151" t="str">
        <f>Расчеты!I39</f>
        <v/>
      </c>
      <c r="CG39" s="151" t="str">
        <f>Расчеты!J39</f>
        <v>Учитель04 Костромина Г.Д.</v>
      </c>
      <c r="CH39" s="151" t="str">
        <f>Расчеты!K39</f>
        <v/>
      </c>
      <c r="CI39" s="151" t="str">
        <f>Расчеты!L39</f>
        <v>Учитель06 Медведева А.Л.</v>
      </c>
      <c r="CJ39" s="151" t="str">
        <f>Расчеты!M39</f>
        <v/>
      </c>
      <c r="CK39" s="151" t="str">
        <f>Расчеты!N39</f>
        <v/>
      </c>
      <c r="CL39" s="151" t="str">
        <f>Расчеты!O39</f>
        <v/>
      </c>
      <c r="CM39" s="151" t="str">
        <f>Расчеты!P39</f>
        <v/>
      </c>
      <c r="CN39" s="151" t="str">
        <f>Расчеты!Q39</f>
        <v/>
      </c>
      <c r="CO39" s="151" t="str">
        <f>Расчеты!R39</f>
        <v/>
      </c>
      <c r="CP39" s="151" t="str">
        <f>Расчеты!S39</f>
        <v/>
      </c>
      <c r="CQ39" s="151" t="str">
        <f>Расчеты!T39</f>
        <v/>
      </c>
      <c r="CR39" s="151" t="str">
        <f>Расчеты!U39</f>
        <v/>
      </c>
      <c r="CS39" s="151" t="str">
        <f>Расчеты!V39</f>
        <v/>
      </c>
      <c r="CT39" s="151" t="str">
        <f>Расчеты!W39</f>
        <v/>
      </c>
      <c r="CU39" s="151" t="str">
        <f>Расчеты!X39</f>
        <v/>
      </c>
      <c r="CV39" s="151" t="str">
        <f>Расчеты!Y39</f>
        <v/>
      </c>
      <c r="CW39" s="151" t="str">
        <f>Расчеты!Z39</f>
        <v/>
      </c>
      <c r="CX39" s="151" t="str">
        <f>Расчеты!AA39</f>
        <v/>
      </c>
      <c r="CY39" s="151" t="str">
        <f>Расчеты!AB39</f>
        <v/>
      </c>
      <c r="CZ39" s="151" t="str">
        <f>Расчеты!AC39</f>
        <v/>
      </c>
      <c r="DA39" s="151" t="str">
        <f>Расчеты!AD39</f>
        <v/>
      </c>
      <c r="DB39" s="151" t="str">
        <f>Расчеты!AE39</f>
        <v/>
      </c>
      <c r="DC39" s="151" t="str">
        <f>Расчеты!AF39</f>
        <v/>
      </c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>
        <f>Расчеты!CP39</f>
        <v>0</v>
      </c>
      <c r="GG39" s="40">
        <f>Расчеты!CR39</f>
        <v>0</v>
      </c>
      <c r="GH39" s="40">
        <f>Расчеты!CT39</f>
        <v>0</v>
      </c>
      <c r="GI39" s="40">
        <f>Расчеты!CV39</f>
        <v>0</v>
      </c>
      <c r="GJ39" s="40">
        <f>Расчеты!CX39</f>
        <v>0</v>
      </c>
      <c r="GK39" s="76"/>
      <c r="GL39" s="76"/>
      <c r="GM39" s="76"/>
      <c r="GN39" s="76"/>
      <c r="GO39" s="76"/>
      <c r="GP39" s="76"/>
      <c r="GQ39" s="76"/>
      <c r="GR39" s="76"/>
      <c r="GS39" s="76"/>
      <c r="GT39" s="76"/>
      <c r="GU39" s="76"/>
      <c r="GV39" s="76"/>
      <c r="GW39" s="76"/>
      <c r="GX39" s="76"/>
      <c r="GY39" s="76"/>
      <c r="GZ39" s="76"/>
      <c r="HA39" s="76"/>
      <c r="HB39" s="76"/>
      <c r="HC39" s="76"/>
      <c r="HD39" s="76"/>
      <c r="HE39" s="76"/>
      <c r="HF39" s="76"/>
      <c r="HG39" s="76"/>
      <c r="HH39" s="76"/>
      <c r="HI39" s="76"/>
      <c r="HJ39" s="76"/>
      <c r="HK39" s="76"/>
      <c r="HL39" s="76"/>
      <c r="HM39" s="76"/>
      <c r="HN39" s="76"/>
      <c r="HO39" s="76"/>
      <c r="HP39" s="76"/>
      <c r="HQ39" s="76"/>
      <c r="HR39" s="76"/>
      <c r="HS39" s="76"/>
      <c r="HT39" s="76"/>
      <c r="HU39" s="76"/>
      <c r="HV39" s="76"/>
      <c r="HW39" s="76"/>
      <c r="HX39" s="76"/>
      <c r="HY39" s="76"/>
      <c r="HZ39" s="76"/>
      <c r="IA39" s="76"/>
      <c r="IB39" s="76"/>
      <c r="IC39" s="76"/>
      <c r="ID39" s="76"/>
      <c r="IE39" s="76"/>
      <c r="IF39" s="76"/>
      <c r="IG39" s="76"/>
      <c r="IH39" s="76"/>
      <c r="II39" s="76"/>
      <c r="IJ39" s="76"/>
      <c r="IK39" s="76"/>
      <c r="IL39" s="76"/>
      <c r="IM39" s="76"/>
    </row>
    <row r="40" spans="1:247" x14ac:dyDescent="0.25">
      <c r="A40" s="41" t="str">
        <f>IF(ИсхДанные!N42&amp;"/"&amp;ИсхДанные!O42&lt;&gt;"",ИсхДанные!N42&amp;"/ "&amp;ИсхДанные!O42,"")</f>
        <v xml:space="preserve">/ </v>
      </c>
      <c r="B40" s="42" t="str">
        <f>INDEX(ИсхДанные!$P$9:$P$258,MATCH(A40,$A$7:$A$262,0))</f>
        <v/>
      </c>
      <c r="C40" s="43">
        <f t="shared" si="3"/>
        <v>0</v>
      </c>
      <c r="D40" s="254"/>
      <c r="E40" s="8">
        <v>7</v>
      </c>
      <c r="F40" s="193"/>
      <c r="G40" s="193" t="s">
        <v>227</v>
      </c>
      <c r="H40" s="193"/>
      <c r="I40" s="194" t="s">
        <v>230</v>
      </c>
      <c r="J40" s="194"/>
      <c r="K40" s="194"/>
      <c r="L40" s="194"/>
      <c r="M40" s="194"/>
      <c r="N40" s="194"/>
      <c r="O40" s="194"/>
      <c r="P40" s="194"/>
      <c r="Q40" s="194"/>
      <c r="R40" s="194"/>
      <c r="S40" s="194"/>
      <c r="T40" s="194"/>
      <c r="U40" s="190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72"/>
      <c r="BE40" s="39"/>
      <c r="BF40" s="39"/>
      <c r="BG40" s="39"/>
      <c r="BH40" s="39"/>
      <c r="BI40" s="39"/>
      <c r="BJ40" s="39"/>
      <c r="BK40" s="39"/>
      <c r="BL40" s="39"/>
      <c r="BM40" s="39"/>
      <c r="CA40" s="151" t="str">
        <f>Расчеты!D40</f>
        <v/>
      </c>
      <c r="CB40" s="151" t="str">
        <f>Расчеты!E40</f>
        <v/>
      </c>
      <c r="CC40" s="151" t="str">
        <f>Расчеты!F40</f>
        <v>Учитель08 Князева И.А.</v>
      </c>
      <c r="CD40" s="151" t="str">
        <f>Расчеты!G40</f>
        <v/>
      </c>
      <c r="CE40" s="151" t="str">
        <f>Расчеты!H40</f>
        <v/>
      </c>
      <c r="CF40" s="151" t="str">
        <f>Расчеты!I40</f>
        <v/>
      </c>
      <c r="CG40" s="151" t="str">
        <f>Расчеты!J40</f>
        <v>Учитель09 Гареева Г.М.</v>
      </c>
      <c r="CH40" s="151" t="str">
        <f>Расчеты!K40</f>
        <v/>
      </c>
      <c r="CI40" s="151" t="str">
        <f>Расчеты!L40</f>
        <v/>
      </c>
      <c r="CJ40" s="151" t="str">
        <f>Расчеты!M40</f>
        <v/>
      </c>
      <c r="CK40" s="151" t="str">
        <f>Расчеты!N40</f>
        <v/>
      </c>
      <c r="CL40" s="151" t="str">
        <f>Расчеты!O40</f>
        <v/>
      </c>
      <c r="CM40" s="151" t="str">
        <f>Расчеты!P40</f>
        <v/>
      </c>
      <c r="CN40" s="151" t="str">
        <f>Расчеты!Q40</f>
        <v/>
      </c>
      <c r="CO40" s="151" t="str">
        <f>Расчеты!R40</f>
        <v/>
      </c>
      <c r="CP40" s="151" t="str">
        <f>Расчеты!S40</f>
        <v/>
      </c>
      <c r="CQ40" s="151" t="str">
        <f>Расчеты!T40</f>
        <v/>
      </c>
      <c r="CR40" s="151" t="str">
        <f>Расчеты!U40</f>
        <v/>
      </c>
      <c r="CS40" s="151" t="str">
        <f>Расчеты!V40</f>
        <v/>
      </c>
      <c r="CT40" s="151" t="str">
        <f>Расчеты!W40</f>
        <v/>
      </c>
      <c r="CU40" s="151" t="str">
        <f>Расчеты!X40</f>
        <v/>
      </c>
      <c r="CV40" s="151" t="str">
        <f>Расчеты!Y40</f>
        <v/>
      </c>
      <c r="CW40" s="151" t="str">
        <f>Расчеты!Z40</f>
        <v/>
      </c>
      <c r="CX40" s="151" t="str">
        <f>Расчеты!AA40</f>
        <v/>
      </c>
      <c r="CY40" s="151" t="str">
        <f>Расчеты!AB40</f>
        <v/>
      </c>
      <c r="CZ40" s="151" t="str">
        <f>Расчеты!AC40</f>
        <v/>
      </c>
      <c r="DA40" s="151" t="str">
        <f>Расчеты!AD40</f>
        <v/>
      </c>
      <c r="DB40" s="151" t="str">
        <f>Расчеты!AE40</f>
        <v/>
      </c>
      <c r="DC40" s="151" t="str">
        <f>Расчеты!AF40</f>
        <v/>
      </c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>
        <f>Расчеты!CP40</f>
        <v>0</v>
      </c>
      <c r="GG40" s="40">
        <f>Расчеты!CR40</f>
        <v>0</v>
      </c>
      <c r="GH40" s="40">
        <f>Расчеты!CT40</f>
        <v>0</v>
      </c>
      <c r="GI40" s="40">
        <f>Расчеты!CV40</f>
        <v>0</v>
      </c>
      <c r="GJ40" s="40">
        <f>Расчеты!CX40</f>
        <v>0</v>
      </c>
      <c r="GK40" s="76"/>
      <c r="GL40" s="76"/>
      <c r="GM40" s="76"/>
      <c r="GN40" s="76"/>
      <c r="GO40" s="76"/>
      <c r="GP40" s="76"/>
      <c r="GQ40" s="76"/>
      <c r="GR40" s="76"/>
      <c r="GS40" s="76"/>
      <c r="GT40" s="76"/>
      <c r="GU40" s="76"/>
      <c r="GV40" s="76"/>
      <c r="GW40" s="76"/>
      <c r="GX40" s="76"/>
      <c r="GY40" s="76"/>
      <c r="GZ40" s="76"/>
      <c r="HA40" s="76"/>
      <c r="HB40" s="76"/>
      <c r="HC40" s="76"/>
      <c r="HD40" s="76"/>
      <c r="HE40" s="76"/>
      <c r="HF40" s="76"/>
      <c r="HG40" s="76"/>
      <c r="HH40" s="76"/>
      <c r="HI40" s="76"/>
      <c r="HJ40" s="76"/>
      <c r="HK40" s="76"/>
      <c r="HL40" s="76"/>
      <c r="HM40" s="76"/>
      <c r="HN40" s="76"/>
      <c r="HO40" s="76"/>
      <c r="HP40" s="76"/>
      <c r="HQ40" s="76"/>
      <c r="HR40" s="76"/>
      <c r="HS40" s="76"/>
      <c r="HT40" s="76"/>
      <c r="HU40" s="76"/>
      <c r="HV40" s="76"/>
      <c r="HW40" s="76"/>
      <c r="HX40" s="76"/>
      <c r="HY40" s="76"/>
      <c r="HZ40" s="76"/>
      <c r="IA40" s="76"/>
      <c r="IB40" s="76"/>
      <c r="IC40" s="76"/>
      <c r="ID40" s="76"/>
      <c r="IE40" s="76"/>
      <c r="IF40" s="76"/>
      <c r="IG40" s="76"/>
      <c r="IH40" s="76"/>
      <c r="II40" s="76"/>
      <c r="IJ40" s="76"/>
      <c r="IK40" s="76"/>
      <c r="IL40" s="76"/>
      <c r="IM40" s="76"/>
    </row>
    <row r="41" spans="1:247" x14ac:dyDescent="0.25">
      <c r="A41" s="41" t="str">
        <f>IF(ИсхДанные!N43&amp;"/"&amp;ИсхДанные!O43&lt;&gt;"",ИсхДанные!N43&amp;"/ "&amp;ИсхДанные!O43,"")</f>
        <v xml:space="preserve">/ </v>
      </c>
      <c r="B41" s="42" t="str">
        <f>INDEX(ИсхДанные!$P$9:$P$258,MATCH(A41,$A$7:$A$262,0))</f>
        <v/>
      </c>
      <c r="C41" s="43">
        <f t="shared" si="3"/>
        <v>0</v>
      </c>
      <c r="D41" s="255"/>
      <c r="E41" s="134">
        <v>8</v>
      </c>
      <c r="F41" s="195"/>
      <c r="G41" s="195"/>
      <c r="H41" s="195"/>
      <c r="I41" s="196"/>
      <c r="J41" s="196"/>
      <c r="K41" s="196"/>
      <c r="L41" s="196"/>
      <c r="M41" s="196"/>
      <c r="N41" s="196"/>
      <c r="O41" s="196"/>
      <c r="P41" s="196"/>
      <c r="Q41" s="196"/>
      <c r="R41" s="196"/>
      <c r="S41" s="196"/>
      <c r="T41" s="196"/>
      <c r="U41" s="190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72"/>
      <c r="BE41" s="39"/>
      <c r="BF41" s="39"/>
      <c r="BG41" s="39"/>
      <c r="BH41" s="39"/>
      <c r="BI41" s="39"/>
      <c r="BJ41" s="39"/>
      <c r="BK41" s="39"/>
      <c r="BL41" s="39"/>
      <c r="BM41" s="39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76"/>
      <c r="GL41" s="76"/>
      <c r="GM41" s="76"/>
      <c r="GN41" s="76"/>
      <c r="GO41" s="76"/>
      <c r="GP41" s="76"/>
      <c r="GQ41" s="76"/>
      <c r="GR41" s="76"/>
      <c r="GS41" s="76"/>
      <c r="GT41" s="76"/>
      <c r="GU41" s="76"/>
      <c r="GV41" s="76"/>
      <c r="GW41" s="76"/>
      <c r="GX41" s="76"/>
      <c r="GY41" s="76"/>
      <c r="GZ41" s="76"/>
      <c r="HA41" s="76"/>
      <c r="HB41" s="76"/>
      <c r="HC41" s="76"/>
      <c r="HD41" s="76"/>
      <c r="HE41" s="76"/>
      <c r="HF41" s="76"/>
      <c r="HG41" s="76"/>
      <c r="HH41" s="76"/>
      <c r="HI41" s="76"/>
      <c r="HJ41" s="76"/>
      <c r="HK41" s="76"/>
      <c r="HL41" s="76"/>
      <c r="HM41" s="76"/>
      <c r="HN41" s="76"/>
      <c r="HO41" s="76"/>
      <c r="HP41" s="76"/>
      <c r="HQ41" s="76"/>
      <c r="HR41" s="76"/>
      <c r="HS41" s="76"/>
      <c r="HT41" s="76"/>
      <c r="HU41" s="76"/>
      <c r="HV41" s="76"/>
      <c r="HW41" s="76"/>
      <c r="HX41" s="76"/>
      <c r="HY41" s="76"/>
      <c r="HZ41" s="76"/>
      <c r="IA41" s="76"/>
      <c r="IB41" s="76"/>
      <c r="IC41" s="76"/>
      <c r="ID41" s="76"/>
      <c r="IE41" s="76"/>
      <c r="IF41" s="76"/>
      <c r="IG41" s="76"/>
      <c r="IH41" s="76"/>
      <c r="II41" s="76"/>
      <c r="IJ41" s="76"/>
      <c r="IK41" s="76"/>
      <c r="IL41" s="76"/>
      <c r="IM41" s="76"/>
    </row>
    <row r="42" spans="1:247" x14ac:dyDescent="0.25">
      <c r="A42" s="41" t="str">
        <f>IF(ИсхДанные!N44&amp;"/"&amp;ИсхДанные!O44&lt;&gt;"",ИсхДанные!N44&amp;"/ "&amp;ИсхДанные!O44,"")</f>
        <v xml:space="preserve">/ </v>
      </c>
      <c r="B42" s="42" t="str">
        <f>INDEX(ИсхДанные!$P$9:$P$258,MATCH(A42,$A$7:$A$262,0))</f>
        <v/>
      </c>
      <c r="C42" s="43">
        <f t="shared" si="3"/>
        <v>0</v>
      </c>
      <c r="D42" s="256"/>
      <c r="E42" s="9">
        <v>9</v>
      </c>
      <c r="F42" s="197"/>
      <c r="G42" s="197"/>
      <c r="H42" s="197"/>
      <c r="I42" s="198"/>
      <c r="J42" s="198"/>
      <c r="K42" s="198"/>
      <c r="L42" s="198"/>
      <c r="M42" s="198"/>
      <c r="N42" s="198"/>
      <c r="O42" s="198"/>
      <c r="P42" s="198"/>
      <c r="Q42" s="198"/>
      <c r="R42" s="198"/>
      <c r="S42" s="198"/>
      <c r="T42" s="198"/>
      <c r="U42" s="190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72"/>
      <c r="BE42" s="39"/>
      <c r="BF42" s="39"/>
      <c r="BG42" s="39"/>
      <c r="BH42" s="39"/>
      <c r="BI42" s="39"/>
      <c r="BJ42" s="39"/>
      <c r="BK42" s="39"/>
      <c r="BL42" s="39"/>
      <c r="BM42" s="39"/>
      <c r="CA42" s="151" t="str">
        <f>Расчеты!D42</f>
        <v/>
      </c>
      <c r="CB42" s="151" t="str">
        <f>Расчеты!E42</f>
        <v/>
      </c>
      <c r="CC42" s="151" t="str">
        <f>Расчеты!F42</f>
        <v/>
      </c>
      <c r="CD42" s="151" t="str">
        <f>Расчеты!G42</f>
        <v/>
      </c>
      <c r="CE42" s="151" t="str">
        <f>Расчеты!H42</f>
        <v/>
      </c>
      <c r="CF42" s="151" t="str">
        <f>Расчеты!I42</f>
        <v/>
      </c>
      <c r="CG42" s="151" t="str">
        <f>Расчеты!J42</f>
        <v/>
      </c>
      <c r="CH42" s="151" t="str">
        <f>Расчеты!K42</f>
        <v/>
      </c>
      <c r="CI42" s="151" t="str">
        <f>Расчеты!L42</f>
        <v/>
      </c>
      <c r="CJ42" s="151" t="str">
        <f>Расчеты!M42</f>
        <v/>
      </c>
      <c r="CK42" s="151" t="str">
        <f>Расчеты!N42</f>
        <v/>
      </c>
      <c r="CL42" s="151" t="str">
        <f>Расчеты!O42</f>
        <v/>
      </c>
      <c r="CM42" s="151" t="str">
        <f>Расчеты!P42</f>
        <v/>
      </c>
      <c r="CN42" s="151" t="str">
        <f>Расчеты!Q42</f>
        <v/>
      </c>
      <c r="CO42" s="151" t="str">
        <f>Расчеты!R42</f>
        <v/>
      </c>
      <c r="CP42" s="151" t="str">
        <f>Расчеты!S42</f>
        <v/>
      </c>
      <c r="CQ42" s="151" t="str">
        <f>Расчеты!T42</f>
        <v/>
      </c>
      <c r="CR42" s="151" t="str">
        <f>Расчеты!U42</f>
        <v/>
      </c>
      <c r="CS42" s="151" t="str">
        <f>Расчеты!V42</f>
        <v/>
      </c>
      <c r="CT42" s="151" t="str">
        <f>Расчеты!W42</f>
        <v/>
      </c>
      <c r="CU42" s="151" t="str">
        <f>Расчеты!X42</f>
        <v/>
      </c>
      <c r="CV42" s="151" t="str">
        <f>Расчеты!Y42</f>
        <v/>
      </c>
      <c r="CW42" s="151" t="str">
        <f>Расчеты!Z42</f>
        <v/>
      </c>
      <c r="CX42" s="151" t="str">
        <f>Расчеты!AA42</f>
        <v/>
      </c>
      <c r="CY42" s="151" t="str">
        <f>Расчеты!AB42</f>
        <v/>
      </c>
      <c r="CZ42" s="151" t="str">
        <f>Расчеты!AC42</f>
        <v/>
      </c>
      <c r="DA42" s="151" t="str">
        <f>Расчеты!AD42</f>
        <v/>
      </c>
      <c r="DB42" s="151" t="str">
        <f>Расчеты!AE42</f>
        <v/>
      </c>
      <c r="DC42" s="151" t="str">
        <f>Расчеты!AF42</f>
        <v/>
      </c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>
        <f>Расчеты!CP42</f>
        <v>0</v>
      </c>
      <c r="GG42" s="40">
        <f>Расчеты!CR42</f>
        <v>0</v>
      </c>
      <c r="GH42" s="40">
        <f>Расчеты!CT42</f>
        <v>0</v>
      </c>
      <c r="GI42" s="40">
        <f>Расчеты!CV42</f>
        <v>0</v>
      </c>
      <c r="GJ42" s="40">
        <f>Расчеты!CX42</f>
        <v>0</v>
      </c>
      <c r="GK42" s="76"/>
      <c r="GL42" s="76"/>
      <c r="GM42" s="76"/>
      <c r="GN42" s="76"/>
      <c r="GO42" s="76"/>
      <c r="GP42" s="76"/>
      <c r="GQ42" s="76"/>
      <c r="GR42" s="76"/>
      <c r="GS42" s="76"/>
      <c r="GT42" s="76"/>
      <c r="GU42" s="76"/>
      <c r="GV42" s="76"/>
      <c r="GW42" s="76"/>
      <c r="GX42" s="76"/>
      <c r="GY42" s="76"/>
      <c r="GZ42" s="76"/>
      <c r="HA42" s="76"/>
      <c r="HB42" s="76"/>
      <c r="HC42" s="76"/>
      <c r="HD42" s="76"/>
      <c r="HE42" s="76"/>
      <c r="HF42" s="76"/>
      <c r="HG42" s="76"/>
      <c r="HH42" s="76"/>
      <c r="HI42" s="76"/>
      <c r="HJ42" s="76"/>
      <c r="HK42" s="76"/>
      <c r="HL42" s="76"/>
      <c r="HM42" s="76"/>
      <c r="HN42" s="76"/>
      <c r="HO42" s="76"/>
      <c r="HP42" s="76"/>
      <c r="HQ42" s="76"/>
      <c r="HR42" s="76"/>
      <c r="HS42" s="76"/>
      <c r="HT42" s="76"/>
      <c r="HU42" s="76"/>
      <c r="HV42" s="76"/>
      <c r="HW42" s="76"/>
      <c r="HX42" s="76"/>
      <c r="HY42" s="76"/>
      <c r="HZ42" s="76"/>
      <c r="IA42" s="76"/>
      <c r="IB42" s="76"/>
      <c r="IC42" s="76"/>
      <c r="ID42" s="76"/>
      <c r="IE42" s="76"/>
      <c r="IF42" s="76"/>
      <c r="IG42" s="76"/>
      <c r="IH42" s="76"/>
      <c r="II42" s="76"/>
      <c r="IJ42" s="76"/>
      <c r="IK42" s="76"/>
      <c r="IL42" s="76"/>
      <c r="IM42" s="76"/>
    </row>
    <row r="43" spans="1:247" x14ac:dyDescent="0.25">
      <c r="A43" s="41" t="str">
        <f>IF(ИсхДанные!N45&amp;"/"&amp;ИсхДанные!O45&lt;&gt;"",ИсхДанные!N45&amp;"/ "&amp;ИсхДанные!O45,"")</f>
        <v xml:space="preserve">/ </v>
      </c>
      <c r="B43" s="42" t="str">
        <f>INDEX(ИсхДанные!$P$9:$P$258,MATCH(A43,$A$7:$A$262,0))</f>
        <v/>
      </c>
      <c r="C43" s="43">
        <f t="shared" si="3"/>
        <v>0</v>
      </c>
      <c r="D43" s="253" t="s">
        <v>23</v>
      </c>
      <c r="E43" s="7">
        <v>1</v>
      </c>
      <c r="F43" s="191" t="s">
        <v>236</v>
      </c>
      <c r="G43" s="191"/>
      <c r="H43" s="191" t="s">
        <v>224</v>
      </c>
      <c r="I43" s="192" t="s">
        <v>251</v>
      </c>
      <c r="J43" s="192" t="s">
        <v>251</v>
      </c>
      <c r="K43" s="192"/>
      <c r="L43" s="192"/>
      <c r="M43" s="192"/>
      <c r="N43" s="192"/>
      <c r="O43" s="192"/>
      <c r="P43" s="192"/>
      <c r="Q43" s="192"/>
      <c r="R43" s="192"/>
      <c r="S43" s="192"/>
      <c r="T43" s="192"/>
      <c r="U43" s="190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72"/>
      <c r="BE43" s="39"/>
      <c r="BF43" s="39"/>
      <c r="BG43" s="39"/>
      <c r="BH43" s="39"/>
      <c r="BI43" s="39"/>
      <c r="BJ43" s="39"/>
      <c r="BK43" s="39"/>
      <c r="BL43" s="39"/>
      <c r="BM43" s="39"/>
      <c r="CA43" s="151" t="str">
        <f>Расчеты!D43</f>
        <v>Учитель03 Ряшенцева М.Н.</v>
      </c>
      <c r="CB43" s="151" t="str">
        <f>Расчеты!E43</f>
        <v/>
      </c>
      <c r="CC43" s="151" t="str">
        <f>Расчеты!F43</f>
        <v/>
      </c>
      <c r="CD43" s="151" t="str">
        <f>Расчеты!G43</f>
        <v/>
      </c>
      <c r="CE43" s="151" t="str">
        <f>Расчеты!H43</f>
        <v>Учитель01 Бирюк С.В.</v>
      </c>
      <c r="CF43" s="151" t="str">
        <f>Расчеты!I43</f>
        <v/>
      </c>
      <c r="CG43" s="151" t="str">
        <f>Расчеты!J43</f>
        <v>Учитель02 Боярских Е.А.</v>
      </c>
      <c r="CH43" s="151" t="str">
        <f>Расчеты!K43</f>
        <v/>
      </c>
      <c r="CI43" s="151" t="str">
        <f>Расчеты!L43</f>
        <v>Учитель02 Боярских Е.А.</v>
      </c>
      <c r="CJ43" s="151" t="str">
        <f>Расчеты!M43</f>
        <v/>
      </c>
      <c r="CK43" s="151" t="str">
        <f>Расчеты!N43</f>
        <v/>
      </c>
      <c r="CL43" s="151" t="str">
        <f>Расчеты!O43</f>
        <v/>
      </c>
      <c r="CM43" s="151" t="str">
        <f>Расчеты!P43</f>
        <v/>
      </c>
      <c r="CN43" s="151" t="str">
        <f>Расчеты!Q43</f>
        <v/>
      </c>
      <c r="CO43" s="151" t="str">
        <f>Расчеты!R43</f>
        <v/>
      </c>
      <c r="CP43" s="151" t="str">
        <f>Расчеты!S43</f>
        <v/>
      </c>
      <c r="CQ43" s="151" t="str">
        <f>Расчеты!T43</f>
        <v/>
      </c>
      <c r="CR43" s="151" t="str">
        <f>Расчеты!U43</f>
        <v/>
      </c>
      <c r="CS43" s="151" t="str">
        <f>Расчеты!V43</f>
        <v/>
      </c>
      <c r="CT43" s="151" t="str">
        <f>Расчеты!W43</f>
        <v/>
      </c>
      <c r="CU43" s="151" t="str">
        <f>Расчеты!X43</f>
        <v/>
      </c>
      <c r="CV43" s="151" t="str">
        <f>Расчеты!Y43</f>
        <v/>
      </c>
      <c r="CW43" s="151" t="str">
        <f>Расчеты!Z43</f>
        <v/>
      </c>
      <c r="CX43" s="151" t="str">
        <f>Расчеты!AA43</f>
        <v/>
      </c>
      <c r="CY43" s="151" t="str">
        <f>Расчеты!AB43</f>
        <v/>
      </c>
      <c r="CZ43" s="151" t="str">
        <f>Расчеты!AC43</f>
        <v/>
      </c>
      <c r="DA43" s="151" t="str">
        <f>Расчеты!AD43</f>
        <v/>
      </c>
      <c r="DB43" s="151" t="str">
        <f>Расчеты!AE43</f>
        <v/>
      </c>
      <c r="DC43" s="151" t="str">
        <f>Расчеты!AF43</f>
        <v/>
      </c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>
        <f>Расчеты!CP43</f>
        <v>0</v>
      </c>
      <c r="GG43" s="40">
        <f>Расчеты!CR43</f>
        <v>0</v>
      </c>
      <c r="GH43" s="40">
        <f>Расчеты!CT43</f>
        <v>0</v>
      </c>
      <c r="GI43" s="40">
        <f>Расчеты!CV43</f>
        <v>0</v>
      </c>
      <c r="GJ43" s="40">
        <f>Расчеты!CX43</f>
        <v>0</v>
      </c>
      <c r="GK43" s="76"/>
      <c r="GL43" s="76"/>
      <c r="GM43" s="76"/>
      <c r="GN43" s="76"/>
      <c r="GO43" s="76"/>
      <c r="GP43" s="76"/>
      <c r="GQ43" s="76"/>
      <c r="GR43" s="76"/>
      <c r="GS43" s="76"/>
      <c r="GT43" s="76"/>
      <c r="GU43" s="76"/>
      <c r="GV43" s="76"/>
      <c r="GW43" s="76"/>
      <c r="GX43" s="76"/>
      <c r="GY43" s="76"/>
      <c r="GZ43" s="76"/>
      <c r="HA43" s="76"/>
      <c r="HB43" s="76"/>
      <c r="HC43" s="76"/>
      <c r="HD43" s="76"/>
      <c r="HE43" s="76"/>
      <c r="HF43" s="76"/>
      <c r="HG43" s="76"/>
      <c r="HH43" s="76"/>
      <c r="HI43" s="76"/>
      <c r="HJ43" s="76"/>
      <c r="HK43" s="76"/>
      <c r="HL43" s="76"/>
      <c r="HM43" s="76"/>
      <c r="HN43" s="76"/>
      <c r="HO43" s="76"/>
      <c r="HP43" s="76"/>
      <c r="HQ43" s="76"/>
      <c r="HR43" s="76"/>
      <c r="HS43" s="76"/>
      <c r="HT43" s="76"/>
      <c r="HU43" s="76"/>
      <c r="HV43" s="76"/>
      <c r="HW43" s="76"/>
      <c r="HX43" s="76"/>
      <c r="HY43" s="76"/>
      <c r="HZ43" s="76"/>
      <c r="IA43" s="76"/>
      <c r="IB43" s="76"/>
      <c r="IC43" s="76"/>
      <c r="ID43" s="76"/>
      <c r="IE43" s="76"/>
      <c r="IF43" s="76"/>
      <c r="IG43" s="76"/>
      <c r="IH43" s="76"/>
      <c r="II43" s="76"/>
      <c r="IJ43" s="76"/>
      <c r="IK43" s="76"/>
      <c r="IL43" s="76"/>
      <c r="IM43" s="76"/>
    </row>
    <row r="44" spans="1:247" x14ac:dyDescent="0.25">
      <c r="A44" s="41" t="str">
        <f>IF(ИсхДанные!N46&amp;"/"&amp;ИсхДанные!O46&lt;&gt;"",ИсхДанные!N46&amp;"/ "&amp;ИсхДанные!O46,"")</f>
        <v xml:space="preserve">/ </v>
      </c>
      <c r="B44" s="42" t="str">
        <f>INDEX(ИсхДанные!$P$9:$P$258,MATCH(A44,$A$7:$A$262,0))</f>
        <v/>
      </c>
      <c r="C44" s="43">
        <f t="shared" si="3"/>
        <v>0</v>
      </c>
      <c r="D44" s="254"/>
      <c r="E44" s="8">
        <v>2</v>
      </c>
      <c r="F44" s="193" t="s">
        <v>234</v>
      </c>
      <c r="G44" s="193" t="s">
        <v>224</v>
      </c>
      <c r="H44" s="193" t="s">
        <v>233</v>
      </c>
      <c r="I44" s="194" t="s">
        <v>252</v>
      </c>
      <c r="J44" s="194" t="s">
        <v>250</v>
      </c>
      <c r="K44" s="194"/>
      <c r="L44" s="194"/>
      <c r="M44" s="194"/>
      <c r="N44" s="194"/>
      <c r="O44" s="194"/>
      <c r="P44" s="194"/>
      <c r="Q44" s="194"/>
      <c r="R44" s="194"/>
      <c r="S44" s="194"/>
      <c r="T44" s="194"/>
      <c r="U44" s="190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72"/>
      <c r="BE44" s="39"/>
      <c r="BF44" s="39"/>
      <c r="BG44" s="39"/>
      <c r="BH44" s="39"/>
      <c r="BI44" s="39"/>
      <c r="BJ44" s="39"/>
      <c r="BK44" s="39"/>
      <c r="BL44" s="39"/>
      <c r="BM44" s="39"/>
      <c r="CA44" s="151" t="str">
        <f>Расчеты!D44</f>
        <v>Учитель03 Ряшенцева М.Н.</v>
      </c>
      <c r="CB44" s="151" t="str">
        <f>Расчеты!E44</f>
        <v/>
      </c>
      <c r="CC44" s="151" t="str">
        <f>Расчеты!F44</f>
        <v>Учитель01 Бирюк С.В.</v>
      </c>
      <c r="CD44" s="151" t="str">
        <f>Расчеты!G44</f>
        <v/>
      </c>
      <c r="CE44" s="151" t="str">
        <f>Расчеты!H44</f>
        <v>Учитель06 Медведева А.Л.</v>
      </c>
      <c r="CF44" s="151" t="str">
        <f>Расчеты!I44</f>
        <v/>
      </c>
      <c r="CG44" s="151" t="str">
        <f>Расчеты!J44</f>
        <v>Учитель02 Боярских Е.А.</v>
      </c>
      <c r="CH44" s="151" t="str">
        <f>Расчеты!K44</f>
        <v/>
      </c>
      <c r="CI44" s="151" t="str">
        <f>Расчеты!L44</f>
        <v>Учитель02 Боярских Е.А.</v>
      </c>
      <c r="CJ44" s="151" t="str">
        <f>Расчеты!M44</f>
        <v/>
      </c>
      <c r="CK44" s="151" t="str">
        <f>Расчеты!N44</f>
        <v/>
      </c>
      <c r="CL44" s="151" t="str">
        <f>Расчеты!O44</f>
        <v/>
      </c>
      <c r="CM44" s="151" t="str">
        <f>Расчеты!P44</f>
        <v/>
      </c>
      <c r="CN44" s="151" t="str">
        <f>Расчеты!Q44</f>
        <v/>
      </c>
      <c r="CO44" s="151" t="str">
        <f>Расчеты!R44</f>
        <v/>
      </c>
      <c r="CP44" s="151" t="str">
        <f>Расчеты!S44</f>
        <v/>
      </c>
      <c r="CQ44" s="151" t="str">
        <f>Расчеты!T44</f>
        <v/>
      </c>
      <c r="CR44" s="151" t="str">
        <f>Расчеты!U44</f>
        <v/>
      </c>
      <c r="CS44" s="151" t="str">
        <f>Расчеты!V44</f>
        <v/>
      </c>
      <c r="CT44" s="151" t="str">
        <f>Расчеты!W44</f>
        <v/>
      </c>
      <c r="CU44" s="151" t="str">
        <f>Расчеты!X44</f>
        <v/>
      </c>
      <c r="CV44" s="151" t="str">
        <f>Расчеты!Y44</f>
        <v/>
      </c>
      <c r="CW44" s="151" t="str">
        <f>Расчеты!Z44</f>
        <v/>
      </c>
      <c r="CX44" s="151" t="str">
        <f>Расчеты!AA44</f>
        <v/>
      </c>
      <c r="CY44" s="151" t="str">
        <f>Расчеты!AB44</f>
        <v/>
      </c>
      <c r="CZ44" s="151" t="str">
        <f>Расчеты!AC44</f>
        <v/>
      </c>
      <c r="DA44" s="151" t="str">
        <f>Расчеты!AD44</f>
        <v/>
      </c>
      <c r="DB44" s="151" t="str">
        <f>Расчеты!AE44</f>
        <v/>
      </c>
      <c r="DC44" s="151" t="str">
        <f>Расчеты!AF44</f>
        <v/>
      </c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>
        <f>Расчеты!CP44</f>
        <v>0</v>
      </c>
      <c r="GG44" s="40">
        <f>Расчеты!CR44</f>
        <v>0</v>
      </c>
      <c r="GH44" s="40">
        <f>Расчеты!CT44</f>
        <v>0</v>
      </c>
      <c r="GI44" s="40">
        <f>Расчеты!CV44</f>
        <v>0</v>
      </c>
      <c r="GJ44" s="40">
        <f>Расчеты!CX44</f>
        <v>0</v>
      </c>
      <c r="GK44" s="76"/>
      <c r="GL44" s="76"/>
      <c r="GM44" s="76"/>
      <c r="GN44" s="76"/>
      <c r="GO44" s="76"/>
      <c r="GP44" s="76"/>
      <c r="GQ44" s="76"/>
      <c r="GR44" s="76"/>
      <c r="GS44" s="76"/>
      <c r="GT44" s="76"/>
      <c r="GU44" s="76"/>
      <c r="GV44" s="76"/>
      <c r="GW44" s="76"/>
      <c r="GX44" s="76"/>
      <c r="GY44" s="76"/>
      <c r="GZ44" s="76"/>
      <c r="HA44" s="76"/>
      <c r="HB44" s="76"/>
      <c r="HC44" s="76"/>
      <c r="HD44" s="76"/>
      <c r="HE44" s="76"/>
      <c r="HF44" s="76"/>
      <c r="HG44" s="76"/>
      <c r="HH44" s="76"/>
      <c r="HI44" s="76"/>
      <c r="HJ44" s="76"/>
      <c r="HK44" s="76"/>
      <c r="HL44" s="76"/>
      <c r="HM44" s="76"/>
      <c r="HN44" s="76"/>
      <c r="HO44" s="76"/>
      <c r="HP44" s="76"/>
      <c r="HQ44" s="76"/>
      <c r="HR44" s="76"/>
      <c r="HS44" s="76"/>
      <c r="HT44" s="76"/>
      <c r="HU44" s="76"/>
      <c r="HV44" s="76"/>
      <c r="HW44" s="76"/>
      <c r="HX44" s="76"/>
      <c r="HY44" s="76"/>
      <c r="HZ44" s="76"/>
      <c r="IA44" s="76"/>
      <c r="IB44" s="76"/>
      <c r="IC44" s="76"/>
      <c r="ID44" s="76"/>
      <c r="IE44" s="76"/>
      <c r="IF44" s="76"/>
      <c r="IG44" s="76"/>
      <c r="IH44" s="76"/>
      <c r="II44" s="76"/>
      <c r="IJ44" s="76"/>
      <c r="IK44" s="76"/>
      <c r="IL44" s="76"/>
      <c r="IM44" s="76"/>
    </row>
    <row r="45" spans="1:247" x14ac:dyDescent="0.25">
      <c r="A45" s="41" t="str">
        <f>IF(ИсхДанные!N47&amp;"/"&amp;ИсхДанные!O47&lt;&gt;"",ИсхДанные!N47&amp;"/ "&amp;ИсхДанные!O47,"")</f>
        <v xml:space="preserve">/ </v>
      </c>
      <c r="B45" s="42" t="str">
        <f>INDEX(ИсхДанные!$P$9:$P$258,MATCH(A45,$A$7:$A$262,0))</f>
        <v/>
      </c>
      <c r="C45" s="43">
        <f t="shared" si="3"/>
        <v>0</v>
      </c>
      <c r="D45" s="254"/>
      <c r="E45" s="8">
        <v>3</v>
      </c>
      <c r="F45" s="193" t="s">
        <v>249</v>
      </c>
      <c r="G45" s="193" t="s">
        <v>226</v>
      </c>
      <c r="H45" s="193" t="s">
        <v>250</v>
      </c>
      <c r="I45" s="194" t="s">
        <v>233</v>
      </c>
      <c r="J45" s="194" t="s">
        <v>252</v>
      </c>
      <c r="K45" s="194"/>
      <c r="L45" s="194"/>
      <c r="M45" s="194"/>
      <c r="N45" s="194"/>
      <c r="O45" s="194"/>
      <c r="P45" s="194"/>
      <c r="Q45" s="194"/>
      <c r="R45" s="194"/>
      <c r="S45" s="194"/>
      <c r="T45" s="194"/>
      <c r="U45" s="190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72"/>
      <c r="BE45" s="39"/>
      <c r="BF45" s="39"/>
      <c r="BG45" s="39"/>
      <c r="BH45" s="39"/>
      <c r="BI45" s="39"/>
      <c r="BJ45" s="39"/>
      <c r="BK45" s="39"/>
      <c r="BL45" s="39"/>
      <c r="BM45" s="39"/>
      <c r="CA45" s="151" t="str">
        <f>Расчеты!D45</f>
        <v>Учитель03 Ряшенцева М.Н.</v>
      </c>
      <c r="CB45" s="151" t="str">
        <f>Расчеты!E45</f>
        <v/>
      </c>
      <c r="CC45" s="151" t="str">
        <f>Расчеты!F45</f>
        <v>Учитель01 Бирюк С.В.</v>
      </c>
      <c r="CD45" s="151" t="str">
        <f>Расчеты!G45</f>
        <v/>
      </c>
      <c r="CE45" s="151" t="str">
        <f>Расчеты!H45</f>
        <v>Учитель02 Боярских Е.А.</v>
      </c>
      <c r="CF45" s="151" t="str">
        <f>Расчеты!I45</f>
        <v/>
      </c>
      <c r="CG45" s="151" t="str">
        <f>Расчеты!J45</f>
        <v>Учитель06 Медведева А.Л.</v>
      </c>
      <c r="CH45" s="151" t="str">
        <f>Расчеты!K45</f>
        <v/>
      </c>
      <c r="CI45" s="151" t="str">
        <f>Расчеты!L45</f>
        <v>Учитель02 Боярских Е.А.</v>
      </c>
      <c r="CJ45" s="151" t="str">
        <f>Расчеты!M45</f>
        <v/>
      </c>
      <c r="CK45" s="151" t="str">
        <f>Расчеты!N45</f>
        <v/>
      </c>
      <c r="CL45" s="151" t="str">
        <f>Расчеты!O45</f>
        <v/>
      </c>
      <c r="CM45" s="151" t="str">
        <f>Расчеты!P45</f>
        <v/>
      </c>
      <c r="CN45" s="151" t="str">
        <f>Расчеты!Q45</f>
        <v/>
      </c>
      <c r="CO45" s="151" t="str">
        <f>Расчеты!R45</f>
        <v/>
      </c>
      <c r="CP45" s="151" t="str">
        <f>Расчеты!S45</f>
        <v/>
      </c>
      <c r="CQ45" s="151" t="str">
        <f>Расчеты!T45</f>
        <v/>
      </c>
      <c r="CR45" s="151" t="str">
        <f>Расчеты!U45</f>
        <v/>
      </c>
      <c r="CS45" s="151" t="str">
        <f>Расчеты!V45</f>
        <v/>
      </c>
      <c r="CT45" s="151" t="str">
        <f>Расчеты!W45</f>
        <v/>
      </c>
      <c r="CU45" s="151" t="str">
        <f>Расчеты!X45</f>
        <v/>
      </c>
      <c r="CV45" s="151" t="str">
        <f>Расчеты!Y45</f>
        <v/>
      </c>
      <c r="CW45" s="151" t="str">
        <f>Расчеты!Z45</f>
        <v/>
      </c>
      <c r="CX45" s="151" t="str">
        <f>Расчеты!AA45</f>
        <v/>
      </c>
      <c r="CY45" s="151" t="str">
        <f>Расчеты!AB45</f>
        <v/>
      </c>
      <c r="CZ45" s="151" t="str">
        <f>Расчеты!AC45</f>
        <v/>
      </c>
      <c r="DA45" s="151" t="str">
        <f>Расчеты!AD45</f>
        <v/>
      </c>
      <c r="DB45" s="151" t="str">
        <f>Расчеты!AE45</f>
        <v/>
      </c>
      <c r="DC45" s="151" t="str">
        <f>Расчеты!AF45</f>
        <v/>
      </c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>
        <f>Расчеты!CP45</f>
        <v>0</v>
      </c>
      <c r="GG45" s="40">
        <f>Расчеты!CR45</f>
        <v>0</v>
      </c>
      <c r="GH45" s="40">
        <f>Расчеты!CT45</f>
        <v>0</v>
      </c>
      <c r="GI45" s="40">
        <f>Расчеты!CV45</f>
        <v>0</v>
      </c>
      <c r="GJ45" s="40">
        <f>Расчеты!CX45</f>
        <v>0</v>
      </c>
      <c r="GK45" s="76"/>
      <c r="GL45" s="76"/>
      <c r="GM45" s="76"/>
      <c r="GN45" s="76"/>
      <c r="GO45" s="76"/>
      <c r="GP45" s="76"/>
      <c r="GQ45" s="76"/>
      <c r="GR45" s="76"/>
      <c r="GS45" s="76"/>
      <c r="GT45" s="76"/>
      <c r="GU45" s="76"/>
      <c r="GV45" s="76"/>
      <c r="GW45" s="76"/>
      <c r="GX45" s="76"/>
      <c r="GY45" s="76"/>
      <c r="GZ45" s="76"/>
      <c r="HA45" s="76"/>
      <c r="HB45" s="76"/>
      <c r="HC45" s="76"/>
      <c r="HD45" s="76"/>
      <c r="HE45" s="76"/>
      <c r="HF45" s="76"/>
      <c r="HG45" s="76"/>
      <c r="HH45" s="76"/>
      <c r="HI45" s="76"/>
      <c r="HJ45" s="76"/>
      <c r="HK45" s="76"/>
      <c r="HL45" s="76"/>
      <c r="HM45" s="76"/>
      <c r="HN45" s="76"/>
      <c r="HO45" s="76"/>
      <c r="HP45" s="76"/>
      <c r="HQ45" s="76"/>
      <c r="HR45" s="76"/>
      <c r="HS45" s="76"/>
      <c r="HT45" s="76"/>
      <c r="HU45" s="76"/>
      <c r="HV45" s="76"/>
      <c r="HW45" s="76"/>
      <c r="HX45" s="76"/>
      <c r="HY45" s="76"/>
      <c r="HZ45" s="76"/>
      <c r="IA45" s="76"/>
      <c r="IB45" s="76"/>
      <c r="IC45" s="76"/>
      <c r="ID45" s="76"/>
      <c r="IE45" s="76"/>
      <c r="IF45" s="76"/>
      <c r="IG45" s="76"/>
      <c r="IH45" s="76"/>
      <c r="II45" s="76"/>
      <c r="IJ45" s="76"/>
      <c r="IK45" s="76"/>
      <c r="IL45" s="76"/>
      <c r="IM45" s="76"/>
    </row>
    <row r="46" spans="1:247" x14ac:dyDescent="0.25">
      <c r="A46" s="41" t="str">
        <f>IF(ИсхДанные!N48&amp;"/"&amp;ИсхДанные!O48&lt;&gt;"",ИсхДанные!N48&amp;"/ "&amp;ИсхДанные!O48,"")</f>
        <v xml:space="preserve">/ </v>
      </c>
      <c r="B46" s="42" t="str">
        <f>INDEX(ИсхДанные!$P$9:$P$258,MATCH(A46,$A$7:$A$262,0))</f>
        <v/>
      </c>
      <c r="C46" s="43">
        <f t="shared" si="3"/>
        <v>0</v>
      </c>
      <c r="D46" s="254"/>
      <c r="E46" s="8">
        <v>4</v>
      </c>
      <c r="F46" s="193" t="s">
        <v>235</v>
      </c>
      <c r="G46" s="193" t="s">
        <v>224</v>
      </c>
      <c r="H46" s="193" t="s">
        <v>242</v>
      </c>
      <c r="I46" s="194" t="s">
        <v>250</v>
      </c>
      <c r="J46" s="194" t="s">
        <v>242</v>
      </c>
      <c r="K46" s="194"/>
      <c r="L46" s="194"/>
      <c r="M46" s="194"/>
      <c r="N46" s="194"/>
      <c r="O46" s="194"/>
      <c r="P46" s="194"/>
      <c r="Q46" s="194"/>
      <c r="R46" s="194"/>
      <c r="S46" s="194"/>
      <c r="T46" s="194"/>
      <c r="U46" s="190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72"/>
      <c r="BE46" s="39"/>
      <c r="BF46" s="39"/>
      <c r="BG46" s="39"/>
      <c r="BH46" s="39"/>
      <c r="BI46" s="39"/>
      <c r="BJ46" s="39"/>
      <c r="BK46" s="39"/>
      <c r="BL46" s="39"/>
      <c r="BM46" s="39"/>
      <c r="CA46" s="151" t="str">
        <f>Расчеты!D46</f>
        <v>Учитель06 Медведева А.Л.</v>
      </c>
      <c r="CB46" s="151" t="str">
        <f>Расчеты!E46</f>
        <v/>
      </c>
      <c r="CC46" s="151" t="str">
        <f>Расчеты!F46</f>
        <v>Учитель01 Бирюк С.В.</v>
      </c>
      <c r="CD46" s="151" t="str">
        <f>Расчеты!G46</f>
        <v/>
      </c>
      <c r="CE46" s="151" t="str">
        <f>Расчеты!H46</f>
        <v>Учитель 10 Медведева А.Л.</v>
      </c>
      <c r="CF46" s="151" t="str">
        <f>Расчеты!I46</f>
        <v/>
      </c>
      <c r="CG46" s="151" t="str">
        <f>Расчеты!J46</f>
        <v>Учитель02 Боярских Е.А.</v>
      </c>
      <c r="CH46" s="151" t="str">
        <f>Расчеты!K46</f>
        <v/>
      </c>
      <c r="CI46" s="151" t="str">
        <f>Расчеты!L46</f>
        <v>Учитель 10 Медведева А.Л.</v>
      </c>
      <c r="CJ46" s="151" t="str">
        <f>Расчеты!M46</f>
        <v/>
      </c>
      <c r="CK46" s="151" t="str">
        <f>Расчеты!N46</f>
        <v/>
      </c>
      <c r="CL46" s="151" t="str">
        <f>Расчеты!O46</f>
        <v/>
      </c>
      <c r="CM46" s="151" t="str">
        <f>Расчеты!P46</f>
        <v/>
      </c>
      <c r="CN46" s="151" t="str">
        <f>Расчеты!Q46</f>
        <v/>
      </c>
      <c r="CO46" s="151" t="str">
        <f>Расчеты!R46</f>
        <v/>
      </c>
      <c r="CP46" s="151" t="str">
        <f>Расчеты!S46</f>
        <v/>
      </c>
      <c r="CQ46" s="151" t="str">
        <f>Расчеты!T46</f>
        <v/>
      </c>
      <c r="CR46" s="151" t="str">
        <f>Расчеты!U46</f>
        <v/>
      </c>
      <c r="CS46" s="151" t="str">
        <f>Расчеты!V46</f>
        <v/>
      </c>
      <c r="CT46" s="151" t="str">
        <f>Расчеты!W46</f>
        <v/>
      </c>
      <c r="CU46" s="151" t="str">
        <f>Расчеты!X46</f>
        <v/>
      </c>
      <c r="CV46" s="151" t="str">
        <f>Расчеты!Y46</f>
        <v/>
      </c>
      <c r="CW46" s="151" t="str">
        <f>Расчеты!Z46</f>
        <v/>
      </c>
      <c r="CX46" s="151" t="str">
        <f>Расчеты!AA46</f>
        <v/>
      </c>
      <c r="CY46" s="151" t="str">
        <f>Расчеты!AB46</f>
        <v/>
      </c>
      <c r="CZ46" s="151" t="str">
        <f>Расчеты!AC46</f>
        <v/>
      </c>
      <c r="DA46" s="151" t="str">
        <f>Расчеты!AD46</f>
        <v/>
      </c>
      <c r="DB46" s="151" t="str">
        <f>Расчеты!AE46</f>
        <v/>
      </c>
      <c r="DC46" s="151" t="str">
        <f>Расчеты!AF46</f>
        <v/>
      </c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>
        <f>Расчеты!CP46</f>
        <v>0</v>
      </c>
      <c r="GG46" s="40">
        <f>Расчеты!CR46</f>
        <v>0</v>
      </c>
      <c r="GH46" s="40">
        <f>Расчеты!CT46</f>
        <v>0</v>
      </c>
      <c r="GI46" s="40">
        <f>Расчеты!CV46</f>
        <v>0</v>
      </c>
      <c r="GJ46" s="40">
        <f>Расчеты!CX46</f>
        <v>0</v>
      </c>
      <c r="GK46" s="76"/>
      <c r="GL46" s="76"/>
      <c r="GM46" s="76"/>
      <c r="GN46" s="76"/>
      <c r="GO46" s="76"/>
      <c r="GP46" s="76"/>
      <c r="GQ46" s="76"/>
      <c r="GR46" s="76"/>
      <c r="GS46" s="76"/>
      <c r="GT46" s="76"/>
      <c r="GU46" s="76"/>
      <c r="GV46" s="76"/>
      <c r="GW46" s="76"/>
      <c r="GX46" s="76"/>
      <c r="GY46" s="76"/>
      <c r="GZ46" s="76"/>
      <c r="HA46" s="76"/>
      <c r="HB46" s="76"/>
      <c r="HC46" s="76"/>
      <c r="HD46" s="76"/>
      <c r="HE46" s="76"/>
      <c r="HF46" s="76"/>
      <c r="HG46" s="76"/>
      <c r="HH46" s="76"/>
      <c r="HI46" s="76"/>
      <c r="HJ46" s="76"/>
      <c r="HK46" s="76"/>
      <c r="HL46" s="76"/>
      <c r="HM46" s="76"/>
      <c r="HN46" s="76"/>
      <c r="HO46" s="76"/>
      <c r="HP46" s="76"/>
      <c r="HQ46" s="76"/>
      <c r="HR46" s="76"/>
      <c r="HS46" s="76"/>
      <c r="HT46" s="76"/>
      <c r="HU46" s="76"/>
      <c r="HV46" s="76"/>
      <c r="HW46" s="76"/>
      <c r="HX46" s="76"/>
      <c r="HY46" s="76"/>
      <c r="HZ46" s="76"/>
      <c r="IA46" s="76"/>
      <c r="IB46" s="76"/>
      <c r="IC46" s="76"/>
      <c r="ID46" s="76"/>
      <c r="IE46" s="76"/>
      <c r="IF46" s="76"/>
      <c r="IG46" s="76"/>
      <c r="IH46" s="76"/>
      <c r="II46" s="76"/>
      <c r="IJ46" s="76"/>
      <c r="IK46" s="76"/>
      <c r="IL46" s="76"/>
      <c r="IM46" s="76"/>
    </row>
    <row r="47" spans="1:247" x14ac:dyDescent="0.25">
      <c r="A47" s="41" t="str">
        <f>IF(ИсхДанные!N49&amp;"/"&amp;ИсхДанные!O49&lt;&gt;"",ИсхДанные!N49&amp;"/ "&amp;ИсхДанные!O49,"")</f>
        <v xml:space="preserve">/ </v>
      </c>
      <c r="B47" s="42" t="str">
        <f>INDEX(ИсхДанные!$P$9:$P$258,MATCH(A47,$A$7:$A$262,0))</f>
        <v/>
      </c>
      <c r="C47" s="43">
        <f t="shared" si="3"/>
        <v>0</v>
      </c>
      <c r="D47" s="254"/>
      <c r="E47" s="8">
        <v>5</v>
      </c>
      <c r="F47" s="193" t="s">
        <v>235</v>
      </c>
      <c r="G47" s="193" t="s">
        <v>235</v>
      </c>
      <c r="H47" s="193" t="s">
        <v>224</v>
      </c>
      <c r="I47" s="194" t="s">
        <v>235</v>
      </c>
      <c r="J47" s="194" t="s">
        <v>224</v>
      </c>
      <c r="K47" s="194"/>
      <c r="L47" s="194"/>
      <c r="M47" s="194"/>
      <c r="N47" s="194"/>
      <c r="O47" s="194"/>
      <c r="P47" s="194"/>
      <c r="Q47" s="194"/>
      <c r="R47" s="194"/>
      <c r="S47" s="194"/>
      <c r="T47" s="194"/>
      <c r="U47" s="190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72"/>
      <c r="BE47" s="39"/>
      <c r="BF47" s="39"/>
      <c r="BG47" s="39"/>
      <c r="BH47" s="39"/>
      <c r="BI47" s="39"/>
      <c r="BJ47" s="39"/>
      <c r="BK47" s="39"/>
      <c r="BL47" s="39"/>
      <c r="BM47" s="39"/>
      <c r="CA47" s="151" t="str">
        <f>Расчеты!D47</f>
        <v>Учитель06 Медведева А.Л.</v>
      </c>
      <c r="CB47" s="151" t="str">
        <f>Расчеты!E47</f>
        <v/>
      </c>
      <c r="CC47" s="151" t="str">
        <f>Расчеты!F47</f>
        <v>Учитель06 Медведева А.Л.</v>
      </c>
      <c r="CD47" s="151" t="str">
        <f>Расчеты!G47</f>
        <v/>
      </c>
      <c r="CE47" s="151" t="str">
        <f>Расчеты!H47</f>
        <v>Учитель01 Бирюк С.В.</v>
      </c>
      <c r="CF47" s="151" t="str">
        <f>Расчеты!I47</f>
        <v/>
      </c>
      <c r="CG47" s="151" t="str">
        <f>Расчеты!J47</f>
        <v>Учитель06 Медведева А.Л.</v>
      </c>
      <c r="CH47" s="151" t="str">
        <f>Расчеты!K47</f>
        <v/>
      </c>
      <c r="CI47" s="151" t="str">
        <f>Расчеты!L47</f>
        <v>Учитель01 Бирюк С.В.</v>
      </c>
      <c r="CJ47" s="151" t="str">
        <f>Расчеты!M47</f>
        <v/>
      </c>
      <c r="CK47" s="151" t="str">
        <f>Расчеты!N47</f>
        <v/>
      </c>
      <c r="CL47" s="151" t="str">
        <f>Расчеты!O47</f>
        <v/>
      </c>
      <c r="CM47" s="151" t="str">
        <f>Расчеты!P47</f>
        <v/>
      </c>
      <c r="CN47" s="151" t="str">
        <f>Расчеты!Q47</f>
        <v/>
      </c>
      <c r="CO47" s="151" t="str">
        <f>Расчеты!R47</f>
        <v/>
      </c>
      <c r="CP47" s="151" t="str">
        <f>Расчеты!S47</f>
        <v/>
      </c>
      <c r="CQ47" s="151" t="str">
        <f>Расчеты!T47</f>
        <v/>
      </c>
      <c r="CR47" s="151" t="str">
        <f>Расчеты!U47</f>
        <v/>
      </c>
      <c r="CS47" s="151" t="str">
        <f>Расчеты!V47</f>
        <v/>
      </c>
      <c r="CT47" s="151" t="str">
        <f>Расчеты!W47</f>
        <v/>
      </c>
      <c r="CU47" s="151" t="str">
        <f>Расчеты!X47</f>
        <v/>
      </c>
      <c r="CV47" s="151" t="str">
        <f>Расчеты!Y47</f>
        <v/>
      </c>
      <c r="CW47" s="151" t="str">
        <f>Расчеты!Z47</f>
        <v/>
      </c>
      <c r="CX47" s="151" t="str">
        <f>Расчеты!AA47</f>
        <v/>
      </c>
      <c r="CY47" s="151" t="str">
        <f>Расчеты!AB47</f>
        <v/>
      </c>
      <c r="CZ47" s="151" t="str">
        <f>Расчеты!AC47</f>
        <v/>
      </c>
      <c r="DA47" s="151" t="str">
        <f>Расчеты!AD47</f>
        <v/>
      </c>
      <c r="DB47" s="151" t="str">
        <f>Расчеты!AE47</f>
        <v/>
      </c>
      <c r="DC47" s="151" t="str">
        <f>Расчеты!AF47</f>
        <v/>
      </c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>
        <f>Расчеты!CP47</f>
        <v>0</v>
      </c>
      <c r="GG47" s="40">
        <f>Расчеты!CR47</f>
        <v>0</v>
      </c>
      <c r="GH47" s="40">
        <f>Расчеты!CT47</f>
        <v>0</v>
      </c>
      <c r="GI47" s="40">
        <f>Расчеты!CV47</f>
        <v>0</v>
      </c>
      <c r="GJ47" s="40">
        <f>Расчеты!CX47</f>
        <v>0</v>
      </c>
      <c r="GK47" s="76"/>
      <c r="GL47" s="76"/>
      <c r="GM47" s="76"/>
      <c r="GN47" s="76"/>
      <c r="GO47" s="76"/>
      <c r="GP47" s="76"/>
      <c r="GQ47" s="76"/>
      <c r="GR47" s="76"/>
      <c r="GS47" s="76"/>
      <c r="GT47" s="76"/>
      <c r="GU47" s="76"/>
      <c r="GV47" s="76"/>
      <c r="GW47" s="76"/>
      <c r="GX47" s="76"/>
      <c r="GY47" s="76"/>
      <c r="GZ47" s="76"/>
      <c r="HA47" s="76"/>
      <c r="HB47" s="76"/>
      <c r="HC47" s="76"/>
      <c r="HD47" s="76"/>
      <c r="HE47" s="76"/>
      <c r="HF47" s="76"/>
      <c r="HG47" s="76"/>
      <c r="HH47" s="76"/>
      <c r="HI47" s="76"/>
      <c r="HJ47" s="76"/>
      <c r="HK47" s="76"/>
      <c r="HL47" s="76"/>
      <c r="HM47" s="76"/>
      <c r="HN47" s="76"/>
      <c r="HO47" s="76"/>
      <c r="HP47" s="76"/>
      <c r="HQ47" s="76"/>
      <c r="HR47" s="76"/>
      <c r="HS47" s="76"/>
      <c r="HT47" s="76"/>
      <c r="HU47" s="76"/>
      <c r="HV47" s="76"/>
      <c r="HW47" s="76"/>
      <c r="HX47" s="76"/>
      <c r="HY47" s="76"/>
      <c r="HZ47" s="76"/>
      <c r="IA47" s="76"/>
      <c r="IB47" s="76"/>
      <c r="IC47" s="76"/>
      <c r="ID47" s="76"/>
      <c r="IE47" s="76"/>
      <c r="IF47" s="76"/>
      <c r="IG47" s="76"/>
      <c r="IH47" s="76"/>
      <c r="II47" s="76"/>
      <c r="IJ47" s="76"/>
      <c r="IK47" s="76"/>
      <c r="IL47" s="76"/>
      <c r="IM47" s="76"/>
    </row>
    <row r="48" spans="1:247" x14ac:dyDescent="0.25">
      <c r="A48" s="41" t="str">
        <f>IF(ИсхДанные!N50&amp;"/"&amp;ИсхДанные!O50&lt;&gt;"",ИсхДанные!N50&amp;"/ "&amp;ИсхДанные!O50,"")</f>
        <v xml:space="preserve">/ </v>
      </c>
      <c r="B48" s="42" t="str">
        <f>INDEX(ИсхДанные!$P$9:$P$258,MATCH(A48,$A$7:$A$262,0))</f>
        <v/>
      </c>
      <c r="C48" s="43">
        <f t="shared" si="3"/>
        <v>0</v>
      </c>
      <c r="D48" s="254"/>
      <c r="E48" s="8">
        <v>6</v>
      </c>
      <c r="F48" s="194"/>
      <c r="G48" s="194"/>
      <c r="H48" s="194" t="s">
        <v>235</v>
      </c>
      <c r="I48" s="194" t="s">
        <v>224</v>
      </c>
      <c r="J48" s="194" t="s">
        <v>235</v>
      </c>
      <c r="K48" s="194"/>
      <c r="L48" s="194"/>
      <c r="M48" s="194"/>
      <c r="N48" s="194"/>
      <c r="O48" s="194"/>
      <c r="P48" s="194"/>
      <c r="Q48" s="194"/>
      <c r="R48" s="194"/>
      <c r="S48" s="194"/>
      <c r="T48" s="194"/>
      <c r="U48" s="190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72"/>
      <c r="BE48" s="39"/>
      <c r="BF48" s="39"/>
      <c r="BG48" s="39"/>
      <c r="BH48" s="39"/>
      <c r="BI48" s="39"/>
      <c r="BJ48" s="39"/>
      <c r="BK48" s="39"/>
      <c r="BL48" s="39"/>
      <c r="BM48" s="39"/>
      <c r="CA48" s="151" t="str">
        <f>Расчеты!D48</f>
        <v/>
      </c>
      <c r="CB48" s="151" t="str">
        <f>Расчеты!E48</f>
        <v/>
      </c>
      <c r="CC48" s="151" t="str">
        <f>Расчеты!F48</f>
        <v/>
      </c>
      <c r="CD48" s="151" t="str">
        <f>Расчеты!G48</f>
        <v/>
      </c>
      <c r="CE48" s="151" t="str">
        <f>Расчеты!H48</f>
        <v>Учитель06 Медведева А.Л.</v>
      </c>
      <c r="CF48" s="151" t="str">
        <f>Расчеты!I48</f>
        <v/>
      </c>
      <c r="CG48" s="151" t="str">
        <f>Расчеты!J48</f>
        <v>Учитель01 Бирюк С.В.</v>
      </c>
      <c r="CH48" s="151" t="str">
        <f>Расчеты!K48</f>
        <v/>
      </c>
      <c r="CI48" s="151" t="str">
        <f>Расчеты!L48</f>
        <v>Учитель06 Медведева А.Л.</v>
      </c>
      <c r="CJ48" s="151" t="str">
        <f>Расчеты!M48</f>
        <v/>
      </c>
      <c r="CK48" s="151" t="str">
        <f>Расчеты!N48</f>
        <v/>
      </c>
      <c r="CL48" s="151" t="str">
        <f>Расчеты!O48</f>
        <v/>
      </c>
      <c r="CM48" s="151" t="str">
        <f>Расчеты!P48</f>
        <v/>
      </c>
      <c r="CN48" s="151" t="str">
        <f>Расчеты!Q48</f>
        <v/>
      </c>
      <c r="CO48" s="151" t="str">
        <f>Расчеты!R48</f>
        <v/>
      </c>
      <c r="CP48" s="151" t="str">
        <f>Расчеты!S48</f>
        <v/>
      </c>
      <c r="CQ48" s="151" t="str">
        <f>Расчеты!T48</f>
        <v/>
      </c>
      <c r="CR48" s="151" t="str">
        <f>Расчеты!U48</f>
        <v/>
      </c>
      <c r="CS48" s="151" t="str">
        <f>Расчеты!V48</f>
        <v/>
      </c>
      <c r="CT48" s="151" t="str">
        <f>Расчеты!W48</f>
        <v/>
      </c>
      <c r="CU48" s="151" t="str">
        <f>Расчеты!X48</f>
        <v/>
      </c>
      <c r="CV48" s="151" t="str">
        <f>Расчеты!Y48</f>
        <v/>
      </c>
      <c r="CW48" s="151" t="str">
        <f>Расчеты!Z48</f>
        <v/>
      </c>
      <c r="CX48" s="151" t="str">
        <f>Расчеты!AA48</f>
        <v/>
      </c>
      <c r="CY48" s="151" t="str">
        <f>Расчеты!AB48</f>
        <v/>
      </c>
      <c r="CZ48" s="151" t="str">
        <f>Расчеты!AC48</f>
        <v/>
      </c>
      <c r="DA48" s="151" t="str">
        <f>Расчеты!AD48</f>
        <v/>
      </c>
      <c r="DB48" s="151" t="str">
        <f>Расчеты!AE48</f>
        <v/>
      </c>
      <c r="DC48" s="151" t="str">
        <f>Расчеты!AF48</f>
        <v/>
      </c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>
        <f>Расчеты!CP48</f>
        <v>0</v>
      </c>
      <c r="GG48" s="40">
        <f>Расчеты!CR48</f>
        <v>0</v>
      </c>
      <c r="GH48" s="40">
        <f>Расчеты!CT48</f>
        <v>0</v>
      </c>
      <c r="GI48" s="40">
        <f>Расчеты!CV48</f>
        <v>0</v>
      </c>
      <c r="GJ48" s="40">
        <f>Расчеты!CX48</f>
        <v>0</v>
      </c>
      <c r="GK48" s="76"/>
      <c r="GL48" s="76"/>
      <c r="GM48" s="76"/>
      <c r="GN48" s="76"/>
      <c r="GO48" s="76"/>
      <c r="GP48" s="76"/>
      <c r="GQ48" s="76"/>
      <c r="GR48" s="76"/>
      <c r="GS48" s="76"/>
      <c r="GT48" s="76"/>
      <c r="GU48" s="76"/>
      <c r="GV48" s="76"/>
      <c r="GW48" s="76"/>
      <c r="GX48" s="76"/>
      <c r="GY48" s="76"/>
      <c r="GZ48" s="76"/>
      <c r="HA48" s="76"/>
      <c r="HB48" s="76"/>
      <c r="HC48" s="76"/>
      <c r="HD48" s="76"/>
      <c r="HE48" s="76"/>
      <c r="HF48" s="76"/>
      <c r="HG48" s="76"/>
      <c r="HH48" s="76"/>
      <c r="HI48" s="76"/>
      <c r="HJ48" s="76"/>
      <c r="HK48" s="76"/>
      <c r="HL48" s="76"/>
      <c r="HM48" s="76"/>
      <c r="HN48" s="76"/>
      <c r="HO48" s="76"/>
      <c r="HP48" s="76"/>
      <c r="HQ48" s="76"/>
      <c r="HR48" s="76"/>
      <c r="HS48" s="76"/>
      <c r="HT48" s="76"/>
      <c r="HU48" s="76"/>
      <c r="HV48" s="76"/>
      <c r="HW48" s="76"/>
      <c r="HX48" s="76"/>
      <c r="HY48" s="76"/>
      <c r="HZ48" s="76"/>
      <c r="IA48" s="76"/>
      <c r="IB48" s="76"/>
      <c r="IC48" s="76"/>
      <c r="ID48" s="76"/>
      <c r="IE48" s="76"/>
      <c r="IF48" s="76"/>
      <c r="IG48" s="76"/>
      <c r="IH48" s="76"/>
      <c r="II48" s="76"/>
      <c r="IJ48" s="76"/>
      <c r="IK48" s="76"/>
      <c r="IL48" s="76"/>
      <c r="IM48" s="76"/>
    </row>
    <row r="49" spans="1:247" x14ac:dyDescent="0.25">
      <c r="A49" s="41" t="str">
        <f>IF(ИсхДанные!N51&amp;"/"&amp;ИсхДанные!O51&lt;&gt;"",ИсхДанные!N51&amp;"/ "&amp;ИсхДанные!O51,"")</f>
        <v xml:space="preserve">/ </v>
      </c>
      <c r="B49" s="42" t="str">
        <f>INDEX(ИсхДанные!$P$9:$P$258,MATCH(A49,$A$7:$A$262,0))</f>
        <v/>
      </c>
      <c r="C49" s="43">
        <f t="shared" si="3"/>
        <v>0</v>
      </c>
      <c r="D49" s="254"/>
      <c r="E49" s="8">
        <v>7</v>
      </c>
      <c r="F49" s="194"/>
      <c r="G49" s="194"/>
      <c r="H49" s="194" t="s">
        <v>226</v>
      </c>
      <c r="I49" s="194"/>
      <c r="J49" s="194" t="s">
        <v>226</v>
      </c>
      <c r="K49" s="194"/>
      <c r="L49" s="194"/>
      <c r="M49" s="194"/>
      <c r="N49" s="194"/>
      <c r="O49" s="194"/>
      <c r="P49" s="194"/>
      <c r="Q49" s="194"/>
      <c r="R49" s="194"/>
      <c r="S49" s="194"/>
      <c r="T49" s="194"/>
      <c r="U49" s="190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72"/>
      <c r="BE49" s="39"/>
      <c r="BF49" s="39"/>
      <c r="BG49" s="39"/>
      <c r="BH49" s="39"/>
      <c r="BI49" s="39"/>
      <c r="BJ49" s="39"/>
      <c r="BK49" s="39"/>
      <c r="BL49" s="39"/>
      <c r="BM49" s="39"/>
      <c r="CA49" s="151" t="str">
        <f>Расчеты!D49</f>
        <v/>
      </c>
      <c r="CB49" s="151" t="str">
        <f>Расчеты!E49</f>
        <v/>
      </c>
      <c r="CC49" s="151" t="str">
        <f>Расчеты!F49</f>
        <v/>
      </c>
      <c r="CD49" s="151" t="str">
        <f>Расчеты!G49</f>
        <v/>
      </c>
      <c r="CE49" s="151" t="str">
        <f>Расчеты!H49</f>
        <v>Учитель01 Бирюк С.В.</v>
      </c>
      <c r="CF49" s="151" t="str">
        <f>Расчеты!I49</f>
        <v/>
      </c>
      <c r="CG49" s="151" t="str">
        <f>Расчеты!J49</f>
        <v/>
      </c>
      <c r="CH49" s="151" t="str">
        <f>Расчеты!K49</f>
        <v/>
      </c>
      <c r="CI49" s="151" t="str">
        <f>Расчеты!L49</f>
        <v>Учитель01 Бирюк С.В.</v>
      </c>
      <c r="CJ49" s="151" t="str">
        <f>Расчеты!M49</f>
        <v/>
      </c>
      <c r="CK49" s="151" t="str">
        <f>Расчеты!N49</f>
        <v/>
      </c>
      <c r="CL49" s="151" t="str">
        <f>Расчеты!O49</f>
        <v/>
      </c>
      <c r="CM49" s="151" t="str">
        <f>Расчеты!P49</f>
        <v/>
      </c>
      <c r="CN49" s="151" t="str">
        <f>Расчеты!Q49</f>
        <v/>
      </c>
      <c r="CO49" s="151" t="str">
        <f>Расчеты!R49</f>
        <v/>
      </c>
      <c r="CP49" s="151" t="str">
        <f>Расчеты!S49</f>
        <v/>
      </c>
      <c r="CQ49" s="151" t="str">
        <f>Расчеты!T49</f>
        <v/>
      </c>
      <c r="CR49" s="151" t="str">
        <f>Расчеты!U49</f>
        <v/>
      </c>
      <c r="CS49" s="151" t="str">
        <f>Расчеты!V49</f>
        <v/>
      </c>
      <c r="CT49" s="151" t="str">
        <f>Расчеты!W49</f>
        <v/>
      </c>
      <c r="CU49" s="151" t="str">
        <f>Расчеты!X49</f>
        <v/>
      </c>
      <c r="CV49" s="151" t="str">
        <f>Расчеты!Y49</f>
        <v/>
      </c>
      <c r="CW49" s="151" t="str">
        <f>Расчеты!Z49</f>
        <v/>
      </c>
      <c r="CX49" s="151" t="str">
        <f>Расчеты!AA49</f>
        <v/>
      </c>
      <c r="CY49" s="151" t="str">
        <f>Расчеты!AB49</f>
        <v/>
      </c>
      <c r="CZ49" s="151" t="str">
        <f>Расчеты!AC49</f>
        <v/>
      </c>
      <c r="DA49" s="151" t="str">
        <f>Расчеты!AD49</f>
        <v/>
      </c>
      <c r="DB49" s="151" t="str">
        <f>Расчеты!AE49</f>
        <v/>
      </c>
      <c r="DC49" s="151" t="str">
        <f>Расчеты!AF49</f>
        <v/>
      </c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>
        <f>Расчеты!CP49</f>
        <v>0</v>
      </c>
      <c r="GG49" s="40">
        <f>Расчеты!CR49</f>
        <v>0</v>
      </c>
      <c r="GH49" s="40">
        <f>Расчеты!CT49</f>
        <v>0</v>
      </c>
      <c r="GI49" s="40">
        <f>Расчеты!CV49</f>
        <v>0</v>
      </c>
      <c r="GJ49" s="40">
        <f>Расчеты!CX49</f>
        <v>0</v>
      </c>
      <c r="GK49" s="76"/>
      <c r="GL49" s="76"/>
      <c r="GM49" s="76"/>
      <c r="GN49" s="76"/>
      <c r="GO49" s="76"/>
      <c r="GP49" s="76"/>
      <c r="GQ49" s="76"/>
      <c r="GR49" s="76"/>
      <c r="GS49" s="76"/>
      <c r="GT49" s="76"/>
      <c r="GU49" s="76"/>
      <c r="GV49" s="76"/>
      <c r="GW49" s="76"/>
      <c r="GX49" s="76"/>
      <c r="GY49" s="76"/>
      <c r="GZ49" s="76"/>
      <c r="HA49" s="76"/>
      <c r="HB49" s="76"/>
      <c r="HC49" s="76"/>
      <c r="HD49" s="76"/>
      <c r="HE49" s="76"/>
      <c r="HF49" s="76"/>
      <c r="HG49" s="76"/>
      <c r="HH49" s="76"/>
      <c r="HI49" s="76"/>
      <c r="HJ49" s="76"/>
      <c r="HK49" s="76"/>
      <c r="HL49" s="76"/>
      <c r="HM49" s="76"/>
      <c r="HN49" s="76"/>
      <c r="HO49" s="76"/>
      <c r="HP49" s="76"/>
      <c r="HQ49" s="76"/>
      <c r="HR49" s="76"/>
      <c r="HS49" s="76"/>
      <c r="HT49" s="76"/>
      <c r="HU49" s="76"/>
      <c r="HV49" s="76"/>
      <c r="HW49" s="76"/>
      <c r="HX49" s="76"/>
      <c r="HY49" s="76"/>
      <c r="HZ49" s="76"/>
      <c r="IA49" s="76"/>
      <c r="IB49" s="76"/>
      <c r="IC49" s="76"/>
      <c r="ID49" s="76"/>
      <c r="IE49" s="76"/>
      <c r="IF49" s="76"/>
      <c r="IG49" s="76"/>
      <c r="IH49" s="76"/>
      <c r="II49" s="76"/>
      <c r="IJ49" s="76"/>
      <c r="IK49" s="76"/>
      <c r="IL49" s="76"/>
      <c r="IM49" s="76"/>
    </row>
    <row r="50" spans="1:247" x14ac:dyDescent="0.25">
      <c r="A50" s="41" t="str">
        <f>IF(ИсхДанные!N52&amp;"/"&amp;ИсхДанные!O52&lt;&gt;"",ИсхДанные!N52&amp;"/ "&amp;ИсхДанные!O52,"")</f>
        <v xml:space="preserve">/ </v>
      </c>
      <c r="B50" s="42" t="str">
        <f>INDEX(ИсхДанные!$P$9:$P$258,MATCH(A50,$A$7:$A$262,0))</f>
        <v/>
      </c>
      <c r="C50" s="43">
        <f t="shared" si="3"/>
        <v>0</v>
      </c>
      <c r="D50" s="255"/>
      <c r="E50" s="134">
        <v>8</v>
      </c>
      <c r="F50" s="196"/>
      <c r="G50" s="196"/>
      <c r="H50" s="196"/>
      <c r="I50" s="196"/>
      <c r="J50" s="196"/>
      <c r="K50" s="196"/>
      <c r="L50" s="196"/>
      <c r="M50" s="196"/>
      <c r="N50" s="196"/>
      <c r="O50" s="196"/>
      <c r="P50" s="196"/>
      <c r="Q50" s="196"/>
      <c r="R50" s="196"/>
      <c r="S50" s="196"/>
      <c r="T50" s="196"/>
      <c r="U50" s="190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72"/>
      <c r="BE50" s="39"/>
      <c r="BF50" s="39"/>
      <c r="BG50" s="39"/>
      <c r="BH50" s="39"/>
      <c r="BI50" s="39"/>
      <c r="BJ50" s="39"/>
      <c r="BK50" s="39"/>
      <c r="BL50" s="39"/>
      <c r="BM50" s="39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76"/>
      <c r="GL50" s="76"/>
      <c r="GM50" s="76"/>
      <c r="GN50" s="76"/>
      <c r="GO50" s="76"/>
      <c r="GP50" s="76"/>
      <c r="GQ50" s="76"/>
      <c r="GR50" s="76"/>
      <c r="GS50" s="76"/>
      <c r="GT50" s="76"/>
      <c r="GU50" s="76"/>
      <c r="GV50" s="76"/>
      <c r="GW50" s="76"/>
      <c r="GX50" s="76"/>
      <c r="GY50" s="76"/>
      <c r="GZ50" s="76"/>
      <c r="HA50" s="76"/>
      <c r="HB50" s="76"/>
      <c r="HC50" s="76"/>
      <c r="HD50" s="76"/>
      <c r="HE50" s="76"/>
      <c r="HF50" s="76"/>
      <c r="HG50" s="76"/>
      <c r="HH50" s="76"/>
      <c r="HI50" s="76"/>
      <c r="HJ50" s="76"/>
      <c r="HK50" s="76"/>
      <c r="HL50" s="76"/>
      <c r="HM50" s="76"/>
      <c r="HN50" s="76"/>
      <c r="HO50" s="76"/>
      <c r="HP50" s="76"/>
      <c r="HQ50" s="76"/>
      <c r="HR50" s="76"/>
      <c r="HS50" s="76"/>
      <c r="HT50" s="76"/>
      <c r="HU50" s="76"/>
      <c r="HV50" s="76"/>
      <c r="HW50" s="76"/>
      <c r="HX50" s="76"/>
      <c r="HY50" s="76"/>
      <c r="HZ50" s="76"/>
      <c r="IA50" s="76"/>
      <c r="IB50" s="76"/>
      <c r="IC50" s="76"/>
      <c r="ID50" s="76"/>
      <c r="IE50" s="76"/>
      <c r="IF50" s="76"/>
      <c r="IG50" s="76"/>
      <c r="IH50" s="76"/>
      <c r="II50" s="76"/>
      <c r="IJ50" s="76"/>
      <c r="IK50" s="76"/>
      <c r="IL50" s="76"/>
      <c r="IM50" s="76"/>
    </row>
    <row r="51" spans="1:247" x14ac:dyDescent="0.25">
      <c r="A51" s="41" t="str">
        <f>IF(ИсхДанные!N53&amp;"/"&amp;ИсхДанные!O53&lt;&gt;"",ИсхДанные!N53&amp;"/ "&amp;ИсхДанные!O53,"")</f>
        <v xml:space="preserve">/ </v>
      </c>
      <c r="B51" s="42" t="str">
        <f>INDEX(ИсхДанные!$P$9:$P$258,MATCH(A51,$A$7:$A$262,0))</f>
        <v/>
      </c>
      <c r="C51" s="43">
        <f t="shared" si="3"/>
        <v>0</v>
      </c>
      <c r="D51" s="256"/>
      <c r="E51" s="9">
        <v>9</v>
      </c>
      <c r="F51" s="198"/>
      <c r="G51" s="198"/>
      <c r="H51" s="198"/>
      <c r="I51" s="198"/>
      <c r="J51" s="198"/>
      <c r="K51" s="198"/>
      <c r="L51" s="198"/>
      <c r="M51" s="198"/>
      <c r="N51" s="198"/>
      <c r="O51" s="198"/>
      <c r="P51" s="198"/>
      <c r="Q51" s="198"/>
      <c r="R51" s="198"/>
      <c r="S51" s="198"/>
      <c r="T51" s="198"/>
      <c r="U51" s="190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72"/>
      <c r="BE51" s="39"/>
      <c r="BF51" s="39"/>
      <c r="BG51" s="39"/>
      <c r="BH51" s="39"/>
      <c r="BI51" s="39"/>
      <c r="BJ51" s="39"/>
      <c r="BK51" s="39"/>
      <c r="BL51" s="39"/>
      <c r="BM51" s="39"/>
      <c r="CA51" s="151" t="str">
        <f>Расчеты!D51</f>
        <v/>
      </c>
      <c r="CB51" s="151" t="str">
        <f>Расчеты!E51</f>
        <v/>
      </c>
      <c r="CC51" s="151" t="str">
        <f>Расчеты!F51</f>
        <v/>
      </c>
      <c r="CD51" s="151" t="str">
        <f>Расчеты!G51</f>
        <v/>
      </c>
      <c r="CE51" s="151" t="str">
        <f>Расчеты!H51</f>
        <v/>
      </c>
      <c r="CF51" s="151" t="str">
        <f>Расчеты!I51</f>
        <v/>
      </c>
      <c r="CG51" s="151" t="str">
        <f>Расчеты!J51</f>
        <v/>
      </c>
      <c r="CH51" s="151" t="str">
        <f>Расчеты!K51</f>
        <v/>
      </c>
      <c r="CI51" s="151" t="str">
        <f>Расчеты!L51</f>
        <v/>
      </c>
      <c r="CJ51" s="151" t="str">
        <f>Расчеты!M51</f>
        <v/>
      </c>
      <c r="CK51" s="151" t="str">
        <f>Расчеты!N51</f>
        <v/>
      </c>
      <c r="CL51" s="151" t="str">
        <f>Расчеты!O51</f>
        <v/>
      </c>
      <c r="CM51" s="151" t="str">
        <f>Расчеты!P51</f>
        <v/>
      </c>
      <c r="CN51" s="151" t="str">
        <f>Расчеты!Q51</f>
        <v/>
      </c>
      <c r="CO51" s="151" t="str">
        <f>Расчеты!R51</f>
        <v/>
      </c>
      <c r="CP51" s="151" t="str">
        <f>Расчеты!S51</f>
        <v/>
      </c>
      <c r="CQ51" s="151" t="str">
        <f>Расчеты!T51</f>
        <v/>
      </c>
      <c r="CR51" s="151" t="str">
        <f>Расчеты!U51</f>
        <v/>
      </c>
      <c r="CS51" s="151" t="str">
        <f>Расчеты!V51</f>
        <v/>
      </c>
      <c r="CT51" s="151" t="str">
        <f>Расчеты!W51</f>
        <v/>
      </c>
      <c r="CU51" s="151" t="str">
        <f>Расчеты!X51</f>
        <v/>
      </c>
      <c r="CV51" s="151" t="str">
        <f>Расчеты!Y51</f>
        <v/>
      </c>
      <c r="CW51" s="151" t="str">
        <f>Расчеты!Z51</f>
        <v/>
      </c>
      <c r="CX51" s="151" t="str">
        <f>Расчеты!AA51</f>
        <v/>
      </c>
      <c r="CY51" s="151" t="str">
        <f>Расчеты!AB51</f>
        <v/>
      </c>
      <c r="CZ51" s="151" t="str">
        <f>Расчеты!AC51</f>
        <v/>
      </c>
      <c r="DA51" s="151" t="str">
        <f>Расчеты!AD51</f>
        <v/>
      </c>
      <c r="DB51" s="151" t="str">
        <f>Расчеты!AE51</f>
        <v/>
      </c>
      <c r="DC51" s="151" t="str">
        <f>Расчеты!AF51</f>
        <v/>
      </c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>
        <f>Расчеты!CP51</f>
        <v>0</v>
      </c>
      <c r="GG51" s="40">
        <f>Расчеты!CR51</f>
        <v>0</v>
      </c>
      <c r="GH51" s="40">
        <f>Расчеты!CT51</f>
        <v>0</v>
      </c>
      <c r="GI51" s="40">
        <f>Расчеты!CV51</f>
        <v>0</v>
      </c>
      <c r="GJ51" s="40">
        <f>Расчеты!CX51</f>
        <v>0</v>
      </c>
      <c r="GK51" s="76"/>
      <c r="GL51" s="76"/>
      <c r="GM51" s="76"/>
      <c r="GN51" s="76"/>
      <c r="GO51" s="76"/>
      <c r="GP51" s="76"/>
      <c r="GQ51" s="76"/>
      <c r="GR51" s="76"/>
      <c r="GS51" s="76"/>
      <c r="GT51" s="76"/>
      <c r="GU51" s="76"/>
      <c r="GV51" s="76"/>
      <c r="GW51" s="76"/>
      <c r="GX51" s="76"/>
      <c r="GY51" s="76"/>
      <c r="GZ51" s="76"/>
      <c r="HA51" s="76"/>
      <c r="HB51" s="76"/>
      <c r="HC51" s="76"/>
      <c r="HD51" s="76"/>
      <c r="HE51" s="76"/>
      <c r="HF51" s="76"/>
      <c r="HG51" s="76"/>
      <c r="HH51" s="76"/>
      <c r="HI51" s="76"/>
      <c r="HJ51" s="76"/>
      <c r="HK51" s="76"/>
      <c r="HL51" s="76"/>
      <c r="HM51" s="76"/>
      <c r="HN51" s="76"/>
      <c r="HO51" s="76"/>
      <c r="HP51" s="76"/>
      <c r="HQ51" s="76"/>
      <c r="HR51" s="76"/>
      <c r="HS51" s="76"/>
      <c r="HT51" s="76"/>
      <c r="HU51" s="76"/>
      <c r="HV51" s="76"/>
      <c r="HW51" s="76"/>
      <c r="HX51" s="76"/>
      <c r="HY51" s="76"/>
      <c r="HZ51" s="76"/>
      <c r="IA51" s="76"/>
      <c r="IB51" s="76"/>
      <c r="IC51" s="76"/>
      <c r="ID51" s="76"/>
      <c r="IE51" s="76"/>
      <c r="IF51" s="76"/>
      <c r="IG51" s="76"/>
      <c r="IH51" s="76"/>
      <c r="II51" s="76"/>
      <c r="IJ51" s="76"/>
      <c r="IK51" s="76"/>
      <c r="IL51" s="76"/>
      <c r="IM51" s="76"/>
    </row>
    <row r="52" spans="1:247" x14ac:dyDescent="0.25">
      <c r="A52" s="41" t="str">
        <f>IF(ИсхДанные!N54&amp;"/"&amp;ИсхДанные!O54&lt;&gt;"",ИсхДанные!N54&amp;"/ "&amp;ИсхДанные!O54,"")</f>
        <v xml:space="preserve">/ </v>
      </c>
      <c r="B52" s="42" t="str">
        <f>INDEX(ИсхДанные!$P$9:$P$258,MATCH(A52,$A$7:$A$262,0))</f>
        <v/>
      </c>
      <c r="C52" s="43">
        <f t="shared" si="3"/>
        <v>0</v>
      </c>
      <c r="D52" s="253" t="s">
        <v>24</v>
      </c>
      <c r="E52" s="7">
        <v>1</v>
      </c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2"/>
      <c r="R52" s="192"/>
      <c r="S52" s="192"/>
      <c r="T52" s="192"/>
      <c r="U52" s="190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72"/>
      <c r="BE52" s="39"/>
      <c r="BF52" s="39"/>
      <c r="BG52" s="39"/>
      <c r="BH52" s="39"/>
      <c r="BI52" s="39"/>
      <c r="BJ52" s="39"/>
      <c r="BK52" s="39"/>
      <c r="BL52" s="39"/>
      <c r="BM52" s="39"/>
      <c r="CA52" s="151" t="str">
        <f>Расчеты!D52</f>
        <v/>
      </c>
      <c r="CB52" s="151" t="str">
        <f>Расчеты!E52</f>
        <v/>
      </c>
      <c r="CC52" s="151" t="str">
        <f>Расчеты!F52</f>
        <v/>
      </c>
      <c r="CD52" s="151" t="str">
        <f>Расчеты!G52</f>
        <v/>
      </c>
      <c r="CE52" s="151" t="str">
        <f>Расчеты!H52</f>
        <v/>
      </c>
      <c r="CF52" s="151" t="str">
        <f>Расчеты!I52</f>
        <v/>
      </c>
      <c r="CG52" s="151" t="str">
        <f>Расчеты!J52</f>
        <v/>
      </c>
      <c r="CH52" s="151" t="str">
        <f>Расчеты!K52</f>
        <v/>
      </c>
      <c r="CI52" s="151" t="str">
        <f>Расчеты!L52</f>
        <v/>
      </c>
      <c r="CJ52" s="151" t="str">
        <f>Расчеты!M52</f>
        <v/>
      </c>
      <c r="CK52" s="151" t="str">
        <f>Расчеты!N52</f>
        <v/>
      </c>
      <c r="CL52" s="151" t="str">
        <f>Расчеты!O52</f>
        <v/>
      </c>
      <c r="CM52" s="151" t="str">
        <f>Расчеты!P52</f>
        <v/>
      </c>
      <c r="CN52" s="151" t="str">
        <f>Расчеты!Q52</f>
        <v/>
      </c>
      <c r="CO52" s="151" t="str">
        <f>Расчеты!R52</f>
        <v/>
      </c>
      <c r="CP52" s="151" t="str">
        <f>Расчеты!S52</f>
        <v/>
      </c>
      <c r="CQ52" s="151" t="str">
        <f>Расчеты!T52</f>
        <v/>
      </c>
      <c r="CR52" s="151" t="str">
        <f>Расчеты!U52</f>
        <v/>
      </c>
      <c r="CS52" s="151" t="str">
        <f>Расчеты!V52</f>
        <v/>
      </c>
      <c r="CT52" s="151" t="str">
        <f>Расчеты!W52</f>
        <v/>
      </c>
      <c r="CU52" s="151" t="str">
        <f>Расчеты!X52</f>
        <v/>
      </c>
      <c r="CV52" s="151" t="str">
        <f>Расчеты!Y52</f>
        <v/>
      </c>
      <c r="CW52" s="151" t="str">
        <f>Расчеты!Z52</f>
        <v/>
      </c>
      <c r="CX52" s="151" t="str">
        <f>Расчеты!AA52</f>
        <v/>
      </c>
      <c r="CY52" s="151" t="str">
        <f>Расчеты!AB52</f>
        <v/>
      </c>
      <c r="CZ52" s="151" t="str">
        <f>Расчеты!AC52</f>
        <v/>
      </c>
      <c r="DA52" s="151" t="str">
        <f>Расчеты!AD52</f>
        <v/>
      </c>
      <c r="DB52" s="151" t="str">
        <f>Расчеты!AE52</f>
        <v/>
      </c>
      <c r="DC52" s="151" t="str">
        <f>Расчеты!AF52</f>
        <v/>
      </c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>
        <f>Расчеты!CP52</f>
        <v>0</v>
      </c>
      <c r="GG52" s="40">
        <f>Расчеты!CR52</f>
        <v>0</v>
      </c>
      <c r="GH52" s="40">
        <f>Расчеты!CT52</f>
        <v>0</v>
      </c>
      <c r="GI52" s="40">
        <f>Расчеты!CV52</f>
        <v>0</v>
      </c>
      <c r="GJ52" s="40">
        <f>Расчеты!CX52</f>
        <v>0</v>
      </c>
      <c r="GK52" s="76"/>
      <c r="GL52" s="76"/>
      <c r="GM52" s="76"/>
      <c r="GN52" s="76"/>
      <c r="GO52" s="76"/>
      <c r="GP52" s="76"/>
      <c r="GQ52" s="76"/>
      <c r="GR52" s="76"/>
      <c r="GS52" s="76"/>
      <c r="GT52" s="76"/>
      <c r="GU52" s="76"/>
      <c r="GV52" s="76"/>
      <c r="GW52" s="76"/>
      <c r="GX52" s="76"/>
      <c r="GY52" s="76"/>
      <c r="GZ52" s="76"/>
      <c r="HA52" s="76"/>
      <c r="HB52" s="76"/>
      <c r="HC52" s="76"/>
      <c r="HD52" s="76"/>
      <c r="HE52" s="76"/>
      <c r="HF52" s="76"/>
      <c r="HG52" s="76"/>
      <c r="HH52" s="76"/>
      <c r="HI52" s="76"/>
      <c r="HJ52" s="76"/>
      <c r="HK52" s="76"/>
      <c r="HL52" s="76"/>
      <c r="HM52" s="76"/>
      <c r="HN52" s="76"/>
      <c r="HO52" s="76"/>
      <c r="HP52" s="76"/>
      <c r="HQ52" s="76"/>
      <c r="HR52" s="76"/>
      <c r="HS52" s="76"/>
      <c r="HT52" s="76"/>
      <c r="HU52" s="76"/>
      <c r="HV52" s="76"/>
      <c r="HW52" s="76"/>
      <c r="HX52" s="76"/>
      <c r="HY52" s="76"/>
      <c r="HZ52" s="76"/>
      <c r="IA52" s="76"/>
      <c r="IB52" s="76"/>
      <c r="IC52" s="76"/>
      <c r="ID52" s="76"/>
      <c r="IE52" s="76"/>
      <c r="IF52" s="76"/>
      <c r="IG52" s="76"/>
      <c r="IH52" s="76"/>
      <c r="II52" s="76"/>
      <c r="IJ52" s="76"/>
      <c r="IK52" s="76"/>
      <c r="IL52" s="76"/>
      <c r="IM52" s="76"/>
    </row>
    <row r="53" spans="1:247" x14ac:dyDescent="0.25">
      <c r="A53" s="41" t="str">
        <f>IF(ИсхДанные!N55&amp;"/"&amp;ИсхДанные!O55&lt;&gt;"",ИсхДанные!N55&amp;"/ "&amp;ИсхДанные!O55,"")</f>
        <v xml:space="preserve">/ </v>
      </c>
      <c r="B53" s="42" t="str">
        <f>INDEX(ИсхДанные!$P$9:$P$258,MATCH(A53,$A$7:$A$262,0))</f>
        <v/>
      </c>
      <c r="C53" s="43">
        <f t="shared" si="3"/>
        <v>0</v>
      </c>
      <c r="D53" s="254"/>
      <c r="E53" s="8">
        <v>2</v>
      </c>
      <c r="F53" s="194"/>
      <c r="G53" s="194"/>
      <c r="H53" s="194"/>
      <c r="I53" s="194"/>
      <c r="J53" s="194"/>
      <c r="K53" s="194"/>
      <c r="L53" s="194"/>
      <c r="M53" s="194"/>
      <c r="N53" s="194"/>
      <c r="O53" s="194"/>
      <c r="P53" s="194"/>
      <c r="Q53" s="194"/>
      <c r="R53" s="194"/>
      <c r="S53" s="194"/>
      <c r="T53" s="194"/>
      <c r="U53" s="190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72"/>
      <c r="BE53" s="39"/>
      <c r="BF53" s="39"/>
      <c r="BG53" s="39"/>
      <c r="BH53" s="39"/>
      <c r="BI53" s="39"/>
      <c r="BJ53" s="39"/>
      <c r="BK53" s="39"/>
      <c r="BL53" s="39"/>
      <c r="BM53" s="39"/>
      <c r="CA53" s="151" t="str">
        <f>Расчеты!D53</f>
        <v/>
      </c>
      <c r="CB53" s="151" t="str">
        <f>Расчеты!E53</f>
        <v/>
      </c>
      <c r="CC53" s="151" t="str">
        <f>Расчеты!F53</f>
        <v/>
      </c>
      <c r="CD53" s="151" t="str">
        <f>Расчеты!G53</f>
        <v/>
      </c>
      <c r="CE53" s="151" t="str">
        <f>Расчеты!H53</f>
        <v/>
      </c>
      <c r="CF53" s="151" t="str">
        <f>Расчеты!I53</f>
        <v/>
      </c>
      <c r="CG53" s="151" t="str">
        <f>Расчеты!J53</f>
        <v/>
      </c>
      <c r="CH53" s="151" t="str">
        <f>Расчеты!K53</f>
        <v/>
      </c>
      <c r="CI53" s="151" t="str">
        <f>Расчеты!L53</f>
        <v/>
      </c>
      <c r="CJ53" s="151" t="str">
        <f>Расчеты!M53</f>
        <v/>
      </c>
      <c r="CK53" s="151" t="str">
        <f>Расчеты!N53</f>
        <v/>
      </c>
      <c r="CL53" s="151" t="str">
        <f>Расчеты!O53</f>
        <v/>
      </c>
      <c r="CM53" s="151" t="str">
        <f>Расчеты!P53</f>
        <v/>
      </c>
      <c r="CN53" s="151" t="str">
        <f>Расчеты!Q53</f>
        <v/>
      </c>
      <c r="CO53" s="151" t="str">
        <f>Расчеты!R53</f>
        <v/>
      </c>
      <c r="CP53" s="151" t="str">
        <f>Расчеты!S53</f>
        <v/>
      </c>
      <c r="CQ53" s="151" t="str">
        <f>Расчеты!T53</f>
        <v/>
      </c>
      <c r="CR53" s="151" t="str">
        <f>Расчеты!U53</f>
        <v/>
      </c>
      <c r="CS53" s="151" t="str">
        <f>Расчеты!V53</f>
        <v/>
      </c>
      <c r="CT53" s="151" t="str">
        <f>Расчеты!W53</f>
        <v/>
      </c>
      <c r="CU53" s="151" t="str">
        <f>Расчеты!X53</f>
        <v/>
      </c>
      <c r="CV53" s="151" t="str">
        <f>Расчеты!Y53</f>
        <v/>
      </c>
      <c r="CW53" s="151" t="str">
        <f>Расчеты!Z53</f>
        <v/>
      </c>
      <c r="CX53" s="151" t="str">
        <f>Расчеты!AA53</f>
        <v/>
      </c>
      <c r="CY53" s="151" t="str">
        <f>Расчеты!AB53</f>
        <v/>
      </c>
      <c r="CZ53" s="151" t="str">
        <f>Расчеты!AC53</f>
        <v/>
      </c>
      <c r="DA53" s="151" t="str">
        <f>Расчеты!AD53</f>
        <v/>
      </c>
      <c r="DB53" s="151" t="str">
        <f>Расчеты!AE53</f>
        <v/>
      </c>
      <c r="DC53" s="151" t="str">
        <f>Расчеты!AF53</f>
        <v/>
      </c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>
        <f>Расчеты!CP53</f>
        <v>0</v>
      </c>
      <c r="GG53" s="40">
        <f>Расчеты!CR53</f>
        <v>0</v>
      </c>
      <c r="GH53" s="40">
        <f>Расчеты!CT53</f>
        <v>0</v>
      </c>
      <c r="GI53" s="40">
        <f>Расчеты!CV53</f>
        <v>0</v>
      </c>
      <c r="GJ53" s="40">
        <f>Расчеты!CX53</f>
        <v>0</v>
      </c>
      <c r="GK53" s="76"/>
      <c r="GL53" s="76"/>
      <c r="GM53" s="76"/>
      <c r="GN53" s="76"/>
      <c r="GO53" s="76"/>
      <c r="GP53" s="76"/>
      <c r="GQ53" s="76"/>
      <c r="GR53" s="76"/>
      <c r="GS53" s="76"/>
      <c r="GT53" s="76"/>
      <c r="GU53" s="76"/>
      <c r="GV53" s="76"/>
      <c r="GW53" s="76"/>
      <c r="GX53" s="76"/>
      <c r="GY53" s="76"/>
      <c r="GZ53" s="76"/>
      <c r="HA53" s="76"/>
      <c r="HB53" s="76"/>
      <c r="HC53" s="76"/>
      <c r="HD53" s="76"/>
      <c r="HE53" s="76"/>
      <c r="HF53" s="76"/>
      <c r="HG53" s="76"/>
      <c r="HH53" s="76"/>
      <c r="HI53" s="76"/>
      <c r="HJ53" s="76"/>
      <c r="HK53" s="76"/>
      <c r="HL53" s="76"/>
      <c r="HM53" s="76"/>
      <c r="HN53" s="76"/>
      <c r="HO53" s="76"/>
      <c r="HP53" s="76"/>
      <c r="HQ53" s="76"/>
      <c r="HR53" s="76"/>
      <c r="HS53" s="76"/>
      <c r="HT53" s="76"/>
      <c r="HU53" s="76"/>
      <c r="HV53" s="76"/>
      <c r="HW53" s="76"/>
      <c r="HX53" s="76"/>
      <c r="HY53" s="76"/>
      <c r="HZ53" s="76"/>
      <c r="IA53" s="76"/>
      <c r="IB53" s="76"/>
      <c r="IC53" s="76"/>
      <c r="ID53" s="76"/>
      <c r="IE53" s="76"/>
      <c r="IF53" s="76"/>
      <c r="IG53" s="76"/>
      <c r="IH53" s="76"/>
      <c r="II53" s="76"/>
      <c r="IJ53" s="76"/>
      <c r="IK53" s="76"/>
      <c r="IL53" s="76"/>
      <c r="IM53" s="76"/>
    </row>
    <row r="54" spans="1:247" x14ac:dyDescent="0.25">
      <c r="A54" s="41" t="str">
        <f>IF(ИсхДанные!N56&amp;"/"&amp;ИсхДанные!O56&lt;&gt;"",ИсхДанные!N56&amp;"/ "&amp;ИсхДанные!O56,"")</f>
        <v xml:space="preserve">/ </v>
      </c>
      <c r="B54" s="42" t="str">
        <f>INDEX(ИсхДанные!$P$9:$P$258,MATCH(A54,$A$7:$A$262,0))</f>
        <v/>
      </c>
      <c r="C54" s="43">
        <f t="shared" si="3"/>
        <v>0</v>
      </c>
      <c r="D54" s="254"/>
      <c r="E54" s="8">
        <v>3</v>
      </c>
      <c r="F54" s="194"/>
      <c r="G54" s="194"/>
      <c r="H54" s="194"/>
      <c r="I54" s="194"/>
      <c r="J54" s="194"/>
      <c r="K54" s="194"/>
      <c r="L54" s="194"/>
      <c r="M54" s="194"/>
      <c r="N54" s="194"/>
      <c r="O54" s="194"/>
      <c r="P54" s="194"/>
      <c r="Q54" s="194"/>
      <c r="R54" s="194"/>
      <c r="S54" s="194"/>
      <c r="T54" s="194"/>
      <c r="U54" s="190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72"/>
      <c r="BE54" s="39"/>
      <c r="BF54" s="39"/>
      <c r="BG54" s="39"/>
      <c r="BH54" s="39"/>
      <c r="BI54" s="39"/>
      <c r="BJ54" s="39"/>
      <c r="BK54" s="39"/>
      <c r="BL54" s="39"/>
      <c r="BM54" s="39"/>
      <c r="CA54" s="151" t="str">
        <f>Расчеты!D54</f>
        <v/>
      </c>
      <c r="CB54" s="151" t="str">
        <f>Расчеты!E54</f>
        <v/>
      </c>
      <c r="CC54" s="151" t="str">
        <f>Расчеты!F54</f>
        <v/>
      </c>
      <c r="CD54" s="151" t="str">
        <f>Расчеты!G54</f>
        <v/>
      </c>
      <c r="CE54" s="151" t="str">
        <f>Расчеты!H54</f>
        <v/>
      </c>
      <c r="CF54" s="151" t="str">
        <f>Расчеты!I54</f>
        <v/>
      </c>
      <c r="CG54" s="151" t="str">
        <f>Расчеты!J54</f>
        <v/>
      </c>
      <c r="CH54" s="151" t="str">
        <f>Расчеты!K54</f>
        <v/>
      </c>
      <c r="CI54" s="151" t="str">
        <f>Расчеты!L54</f>
        <v/>
      </c>
      <c r="CJ54" s="151" t="str">
        <f>Расчеты!M54</f>
        <v/>
      </c>
      <c r="CK54" s="151" t="str">
        <f>Расчеты!N54</f>
        <v/>
      </c>
      <c r="CL54" s="151" t="str">
        <f>Расчеты!O54</f>
        <v/>
      </c>
      <c r="CM54" s="151" t="str">
        <f>Расчеты!P54</f>
        <v/>
      </c>
      <c r="CN54" s="151" t="str">
        <f>Расчеты!Q54</f>
        <v/>
      </c>
      <c r="CO54" s="151" t="str">
        <f>Расчеты!R54</f>
        <v/>
      </c>
      <c r="CP54" s="151" t="str">
        <f>Расчеты!S54</f>
        <v/>
      </c>
      <c r="CQ54" s="151" t="str">
        <f>Расчеты!T54</f>
        <v/>
      </c>
      <c r="CR54" s="151" t="str">
        <f>Расчеты!U54</f>
        <v/>
      </c>
      <c r="CS54" s="151" t="str">
        <f>Расчеты!V54</f>
        <v/>
      </c>
      <c r="CT54" s="151" t="str">
        <f>Расчеты!W54</f>
        <v/>
      </c>
      <c r="CU54" s="151" t="str">
        <f>Расчеты!X54</f>
        <v/>
      </c>
      <c r="CV54" s="151" t="str">
        <f>Расчеты!Y54</f>
        <v/>
      </c>
      <c r="CW54" s="151" t="str">
        <f>Расчеты!Z54</f>
        <v/>
      </c>
      <c r="CX54" s="151" t="str">
        <f>Расчеты!AA54</f>
        <v/>
      </c>
      <c r="CY54" s="151" t="str">
        <f>Расчеты!AB54</f>
        <v/>
      </c>
      <c r="CZ54" s="151" t="str">
        <f>Расчеты!AC54</f>
        <v/>
      </c>
      <c r="DA54" s="151" t="str">
        <f>Расчеты!AD54</f>
        <v/>
      </c>
      <c r="DB54" s="151" t="str">
        <f>Расчеты!AE54</f>
        <v/>
      </c>
      <c r="DC54" s="151" t="str">
        <f>Расчеты!AF54</f>
        <v/>
      </c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>
        <f>Расчеты!CP54</f>
        <v>0</v>
      </c>
      <c r="GG54" s="40">
        <f>Расчеты!CR54</f>
        <v>0</v>
      </c>
      <c r="GH54" s="40">
        <f>Расчеты!CT54</f>
        <v>0</v>
      </c>
      <c r="GI54" s="40">
        <f>Расчеты!CV54</f>
        <v>0</v>
      </c>
      <c r="GJ54" s="40">
        <f>Расчеты!CX54</f>
        <v>0</v>
      </c>
      <c r="GK54" s="76"/>
      <c r="GL54" s="76"/>
      <c r="GM54" s="76"/>
      <c r="GN54" s="76"/>
      <c r="GO54" s="76"/>
      <c r="GP54" s="76"/>
      <c r="GQ54" s="76"/>
      <c r="GR54" s="76"/>
      <c r="GS54" s="76"/>
      <c r="GT54" s="76"/>
      <c r="GU54" s="76"/>
      <c r="GV54" s="76"/>
      <c r="GW54" s="76"/>
      <c r="GX54" s="76"/>
      <c r="GY54" s="76"/>
      <c r="GZ54" s="76"/>
      <c r="HA54" s="76"/>
      <c r="HB54" s="76"/>
      <c r="HC54" s="76"/>
      <c r="HD54" s="76"/>
      <c r="HE54" s="76"/>
      <c r="HF54" s="76"/>
      <c r="HG54" s="76"/>
      <c r="HH54" s="76"/>
      <c r="HI54" s="76"/>
      <c r="HJ54" s="76"/>
      <c r="HK54" s="76"/>
      <c r="HL54" s="76"/>
      <c r="HM54" s="76"/>
      <c r="HN54" s="76"/>
      <c r="HO54" s="76"/>
      <c r="HP54" s="76"/>
      <c r="HQ54" s="76"/>
      <c r="HR54" s="76"/>
      <c r="HS54" s="76"/>
      <c r="HT54" s="76"/>
      <c r="HU54" s="76"/>
      <c r="HV54" s="76"/>
      <c r="HW54" s="76"/>
      <c r="HX54" s="76"/>
      <c r="HY54" s="76"/>
      <c r="HZ54" s="76"/>
      <c r="IA54" s="76"/>
      <c r="IB54" s="76"/>
      <c r="IC54" s="76"/>
      <c r="ID54" s="76"/>
      <c r="IE54" s="76"/>
      <c r="IF54" s="76"/>
      <c r="IG54" s="76"/>
      <c r="IH54" s="76"/>
      <c r="II54" s="76"/>
      <c r="IJ54" s="76"/>
      <c r="IK54" s="76"/>
      <c r="IL54" s="76"/>
      <c r="IM54" s="76"/>
    </row>
    <row r="55" spans="1:247" x14ac:dyDescent="0.25">
      <c r="A55" s="41" t="str">
        <f>IF(ИсхДанные!N57&amp;"/"&amp;ИсхДанные!O57&lt;&gt;"",ИсхДанные!N57&amp;"/ "&amp;ИсхДанные!O57,"")</f>
        <v xml:space="preserve">/ </v>
      </c>
      <c r="B55" s="42" t="str">
        <f>INDEX(ИсхДанные!$P$9:$P$258,MATCH(A55,$A$7:$A$262,0))</f>
        <v/>
      </c>
      <c r="C55" s="43">
        <f t="shared" si="3"/>
        <v>0</v>
      </c>
      <c r="D55" s="254"/>
      <c r="E55" s="8">
        <v>4</v>
      </c>
      <c r="F55" s="194"/>
      <c r="G55" s="194"/>
      <c r="H55" s="194"/>
      <c r="I55" s="194"/>
      <c r="J55" s="194"/>
      <c r="K55" s="194"/>
      <c r="L55" s="194"/>
      <c r="M55" s="194"/>
      <c r="N55" s="194"/>
      <c r="O55" s="194"/>
      <c r="P55" s="194"/>
      <c r="Q55" s="194"/>
      <c r="R55" s="194"/>
      <c r="S55" s="194"/>
      <c r="T55" s="194"/>
      <c r="U55" s="190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72"/>
      <c r="BE55" s="39"/>
      <c r="BF55" s="39"/>
      <c r="BG55" s="39"/>
      <c r="BH55" s="39"/>
      <c r="BI55" s="39"/>
      <c r="BJ55" s="39"/>
      <c r="BK55" s="39"/>
      <c r="BL55" s="39"/>
      <c r="BM55" s="39"/>
      <c r="CA55" s="151" t="str">
        <f>Расчеты!D55</f>
        <v/>
      </c>
      <c r="CB55" s="151" t="str">
        <f>Расчеты!E55</f>
        <v/>
      </c>
      <c r="CC55" s="151" t="str">
        <f>Расчеты!F55</f>
        <v/>
      </c>
      <c r="CD55" s="151" t="str">
        <f>Расчеты!G55</f>
        <v/>
      </c>
      <c r="CE55" s="151" t="str">
        <f>Расчеты!H55</f>
        <v/>
      </c>
      <c r="CF55" s="151" t="str">
        <f>Расчеты!I55</f>
        <v/>
      </c>
      <c r="CG55" s="151" t="str">
        <f>Расчеты!J55</f>
        <v/>
      </c>
      <c r="CH55" s="151" t="str">
        <f>Расчеты!K55</f>
        <v/>
      </c>
      <c r="CI55" s="151" t="str">
        <f>Расчеты!L55</f>
        <v/>
      </c>
      <c r="CJ55" s="151" t="str">
        <f>Расчеты!M55</f>
        <v/>
      </c>
      <c r="CK55" s="151" t="str">
        <f>Расчеты!N55</f>
        <v/>
      </c>
      <c r="CL55" s="151" t="str">
        <f>Расчеты!O55</f>
        <v/>
      </c>
      <c r="CM55" s="151" t="str">
        <f>Расчеты!P55</f>
        <v/>
      </c>
      <c r="CN55" s="151" t="str">
        <f>Расчеты!Q55</f>
        <v/>
      </c>
      <c r="CO55" s="151" t="str">
        <f>Расчеты!R55</f>
        <v/>
      </c>
      <c r="CP55" s="151" t="str">
        <f>Расчеты!S55</f>
        <v/>
      </c>
      <c r="CQ55" s="151" t="str">
        <f>Расчеты!T55</f>
        <v/>
      </c>
      <c r="CR55" s="151" t="str">
        <f>Расчеты!U55</f>
        <v/>
      </c>
      <c r="CS55" s="151" t="str">
        <f>Расчеты!V55</f>
        <v/>
      </c>
      <c r="CT55" s="151" t="str">
        <f>Расчеты!W55</f>
        <v/>
      </c>
      <c r="CU55" s="151" t="str">
        <f>Расчеты!X55</f>
        <v/>
      </c>
      <c r="CV55" s="151" t="str">
        <f>Расчеты!Y55</f>
        <v/>
      </c>
      <c r="CW55" s="151" t="str">
        <f>Расчеты!Z55</f>
        <v/>
      </c>
      <c r="CX55" s="151" t="str">
        <f>Расчеты!AA55</f>
        <v/>
      </c>
      <c r="CY55" s="151" t="str">
        <f>Расчеты!AB55</f>
        <v/>
      </c>
      <c r="CZ55" s="151" t="str">
        <f>Расчеты!AC55</f>
        <v/>
      </c>
      <c r="DA55" s="151" t="str">
        <f>Расчеты!AD55</f>
        <v/>
      </c>
      <c r="DB55" s="151" t="str">
        <f>Расчеты!AE55</f>
        <v/>
      </c>
      <c r="DC55" s="151" t="str">
        <f>Расчеты!AF55</f>
        <v/>
      </c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>
        <f>Расчеты!CP55</f>
        <v>0</v>
      </c>
      <c r="GG55" s="40">
        <f>Расчеты!CR55</f>
        <v>0</v>
      </c>
      <c r="GH55" s="40">
        <f>Расчеты!CT55</f>
        <v>0</v>
      </c>
      <c r="GI55" s="40">
        <f>Расчеты!CV55</f>
        <v>0</v>
      </c>
      <c r="GJ55" s="40">
        <f>Расчеты!CX55</f>
        <v>0</v>
      </c>
      <c r="GK55" s="76"/>
      <c r="GL55" s="76"/>
      <c r="GM55" s="76"/>
      <c r="GN55" s="76"/>
      <c r="GO55" s="76"/>
      <c r="GP55" s="76"/>
      <c r="GQ55" s="76"/>
      <c r="GR55" s="76"/>
      <c r="GS55" s="76"/>
      <c r="GT55" s="76"/>
      <c r="GU55" s="76"/>
      <c r="GV55" s="76"/>
      <c r="GW55" s="76"/>
      <c r="GX55" s="76"/>
      <c r="GY55" s="76"/>
      <c r="GZ55" s="76"/>
      <c r="HA55" s="76"/>
      <c r="HB55" s="76"/>
      <c r="HC55" s="76"/>
      <c r="HD55" s="76"/>
      <c r="HE55" s="76"/>
      <c r="HF55" s="76"/>
      <c r="HG55" s="76"/>
      <c r="HH55" s="76"/>
      <c r="HI55" s="76"/>
      <c r="HJ55" s="76"/>
      <c r="HK55" s="76"/>
      <c r="HL55" s="76"/>
      <c r="HM55" s="76"/>
      <c r="HN55" s="76"/>
      <c r="HO55" s="76"/>
      <c r="HP55" s="76"/>
      <c r="HQ55" s="76"/>
      <c r="HR55" s="76"/>
      <c r="HS55" s="76"/>
      <c r="HT55" s="76"/>
      <c r="HU55" s="76"/>
      <c r="HV55" s="76"/>
      <c r="HW55" s="76"/>
      <c r="HX55" s="76"/>
      <c r="HY55" s="76"/>
      <c r="HZ55" s="76"/>
      <c r="IA55" s="76"/>
      <c r="IB55" s="76"/>
      <c r="IC55" s="76"/>
      <c r="ID55" s="76"/>
      <c r="IE55" s="76"/>
      <c r="IF55" s="76"/>
      <c r="IG55" s="76"/>
      <c r="IH55" s="76"/>
      <c r="II55" s="76"/>
      <c r="IJ55" s="76"/>
      <c r="IK55" s="76"/>
      <c r="IL55" s="76"/>
      <c r="IM55" s="76"/>
    </row>
    <row r="56" spans="1:247" x14ac:dyDescent="0.25">
      <c r="A56" s="41" t="str">
        <f>IF(ИсхДанные!N58&amp;"/"&amp;ИсхДанные!O58&lt;&gt;"",ИсхДанные!N58&amp;"/ "&amp;ИсхДанные!O58,"")</f>
        <v xml:space="preserve">/ </v>
      </c>
      <c r="B56" s="42" t="str">
        <f>INDEX(ИсхДанные!$P$9:$P$258,MATCH(A56,$A$7:$A$262,0))</f>
        <v/>
      </c>
      <c r="C56" s="43">
        <f t="shared" si="3"/>
        <v>0</v>
      </c>
      <c r="D56" s="254"/>
      <c r="E56" s="8">
        <v>5</v>
      </c>
      <c r="F56" s="194"/>
      <c r="G56" s="194"/>
      <c r="H56" s="194"/>
      <c r="I56" s="194"/>
      <c r="J56" s="194"/>
      <c r="K56" s="194"/>
      <c r="L56" s="194"/>
      <c r="M56" s="194"/>
      <c r="N56" s="194"/>
      <c r="O56" s="194"/>
      <c r="P56" s="194"/>
      <c r="Q56" s="194"/>
      <c r="R56" s="194"/>
      <c r="S56" s="194"/>
      <c r="T56" s="194"/>
      <c r="U56" s="190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72"/>
      <c r="BE56" s="39"/>
      <c r="BF56" s="39"/>
      <c r="BG56" s="39"/>
      <c r="BH56" s="39"/>
      <c r="BI56" s="39"/>
      <c r="BJ56" s="39"/>
      <c r="BK56" s="39"/>
      <c r="BL56" s="39"/>
      <c r="BM56" s="39"/>
      <c r="CA56" s="151" t="str">
        <f>Расчеты!D56</f>
        <v/>
      </c>
      <c r="CB56" s="151" t="str">
        <f>Расчеты!E56</f>
        <v/>
      </c>
      <c r="CC56" s="151" t="str">
        <f>Расчеты!F56</f>
        <v/>
      </c>
      <c r="CD56" s="151" t="str">
        <f>Расчеты!G56</f>
        <v/>
      </c>
      <c r="CE56" s="151" t="str">
        <f>Расчеты!H56</f>
        <v/>
      </c>
      <c r="CF56" s="151" t="str">
        <f>Расчеты!I56</f>
        <v/>
      </c>
      <c r="CG56" s="151" t="str">
        <f>Расчеты!J56</f>
        <v/>
      </c>
      <c r="CH56" s="151" t="str">
        <f>Расчеты!K56</f>
        <v/>
      </c>
      <c r="CI56" s="151" t="str">
        <f>Расчеты!L56</f>
        <v/>
      </c>
      <c r="CJ56" s="151" t="str">
        <f>Расчеты!M56</f>
        <v/>
      </c>
      <c r="CK56" s="151" t="str">
        <f>Расчеты!N56</f>
        <v/>
      </c>
      <c r="CL56" s="151" t="str">
        <f>Расчеты!O56</f>
        <v/>
      </c>
      <c r="CM56" s="151" t="str">
        <f>Расчеты!P56</f>
        <v/>
      </c>
      <c r="CN56" s="151" t="str">
        <f>Расчеты!Q56</f>
        <v/>
      </c>
      <c r="CO56" s="151" t="str">
        <f>Расчеты!R56</f>
        <v/>
      </c>
      <c r="CP56" s="151" t="str">
        <f>Расчеты!S56</f>
        <v/>
      </c>
      <c r="CQ56" s="151" t="str">
        <f>Расчеты!T56</f>
        <v/>
      </c>
      <c r="CR56" s="151" t="str">
        <f>Расчеты!U56</f>
        <v/>
      </c>
      <c r="CS56" s="151" t="str">
        <f>Расчеты!V56</f>
        <v/>
      </c>
      <c r="CT56" s="151" t="str">
        <f>Расчеты!W56</f>
        <v/>
      </c>
      <c r="CU56" s="151" t="str">
        <f>Расчеты!X56</f>
        <v/>
      </c>
      <c r="CV56" s="151" t="str">
        <f>Расчеты!Y56</f>
        <v/>
      </c>
      <c r="CW56" s="151" t="str">
        <f>Расчеты!Z56</f>
        <v/>
      </c>
      <c r="CX56" s="151" t="str">
        <f>Расчеты!AA56</f>
        <v/>
      </c>
      <c r="CY56" s="151" t="str">
        <f>Расчеты!AB56</f>
        <v/>
      </c>
      <c r="CZ56" s="151" t="str">
        <f>Расчеты!AC56</f>
        <v/>
      </c>
      <c r="DA56" s="151" t="str">
        <f>Расчеты!AD56</f>
        <v/>
      </c>
      <c r="DB56" s="151" t="str">
        <f>Расчеты!AE56</f>
        <v/>
      </c>
      <c r="DC56" s="151" t="str">
        <f>Расчеты!AF56</f>
        <v/>
      </c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>
        <f>Расчеты!CP56</f>
        <v>0</v>
      </c>
      <c r="GG56" s="40">
        <f>Расчеты!CR56</f>
        <v>0</v>
      </c>
      <c r="GH56" s="40">
        <f>Расчеты!CT56</f>
        <v>0</v>
      </c>
      <c r="GI56" s="40">
        <f>Расчеты!CV56</f>
        <v>0</v>
      </c>
      <c r="GJ56" s="40">
        <f>Расчеты!CX56</f>
        <v>0</v>
      </c>
      <c r="GK56" s="76"/>
      <c r="GL56" s="76"/>
      <c r="GM56" s="76"/>
      <c r="GN56" s="76"/>
      <c r="GO56" s="76"/>
      <c r="GP56" s="76"/>
      <c r="GQ56" s="76"/>
      <c r="GR56" s="76"/>
      <c r="GS56" s="76"/>
      <c r="GT56" s="76"/>
      <c r="GU56" s="76"/>
      <c r="GV56" s="76"/>
      <c r="GW56" s="76"/>
      <c r="GX56" s="76"/>
      <c r="GY56" s="76"/>
      <c r="GZ56" s="76"/>
      <c r="HA56" s="76"/>
      <c r="HB56" s="76"/>
      <c r="HC56" s="76"/>
      <c r="HD56" s="76"/>
      <c r="HE56" s="76"/>
      <c r="HF56" s="76"/>
      <c r="HG56" s="76"/>
      <c r="HH56" s="76"/>
      <c r="HI56" s="76"/>
      <c r="HJ56" s="76"/>
      <c r="HK56" s="76"/>
      <c r="HL56" s="76"/>
      <c r="HM56" s="76"/>
      <c r="HN56" s="76"/>
      <c r="HO56" s="76"/>
      <c r="HP56" s="76"/>
      <c r="HQ56" s="76"/>
      <c r="HR56" s="76"/>
      <c r="HS56" s="76"/>
      <c r="HT56" s="76"/>
      <c r="HU56" s="76"/>
      <c r="HV56" s="76"/>
      <c r="HW56" s="76"/>
      <c r="HX56" s="76"/>
      <c r="HY56" s="76"/>
      <c r="HZ56" s="76"/>
      <c r="IA56" s="76"/>
      <c r="IB56" s="76"/>
      <c r="IC56" s="76"/>
      <c r="ID56" s="76"/>
      <c r="IE56" s="76"/>
      <c r="IF56" s="76"/>
      <c r="IG56" s="76"/>
      <c r="IH56" s="76"/>
      <c r="II56" s="76"/>
      <c r="IJ56" s="76"/>
      <c r="IK56" s="76"/>
      <c r="IL56" s="76"/>
      <c r="IM56" s="76"/>
    </row>
    <row r="57" spans="1:247" x14ac:dyDescent="0.25">
      <c r="A57" s="41" t="str">
        <f>IF(ИсхДанные!N59&amp;"/"&amp;ИсхДанные!O59&lt;&gt;"",ИсхДанные!N59&amp;"/ "&amp;ИсхДанные!O59,"")</f>
        <v xml:space="preserve">/ </v>
      </c>
      <c r="B57" s="42" t="str">
        <f>INDEX(ИсхДанные!$P$9:$P$258,MATCH(A57,$A$7:$A$262,0))</f>
        <v/>
      </c>
      <c r="C57" s="43">
        <f t="shared" si="3"/>
        <v>0</v>
      </c>
      <c r="D57" s="254"/>
      <c r="E57" s="8">
        <v>6</v>
      </c>
      <c r="F57" s="194"/>
      <c r="G57" s="194"/>
      <c r="H57" s="194"/>
      <c r="I57" s="194"/>
      <c r="J57" s="194"/>
      <c r="K57" s="194"/>
      <c r="L57" s="194"/>
      <c r="M57" s="194"/>
      <c r="N57" s="194"/>
      <c r="O57" s="194"/>
      <c r="P57" s="194"/>
      <c r="Q57" s="194"/>
      <c r="R57" s="194"/>
      <c r="S57" s="194"/>
      <c r="T57" s="194"/>
      <c r="U57" s="190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72"/>
      <c r="BE57" s="39"/>
      <c r="BF57" s="39"/>
      <c r="BG57" s="39"/>
      <c r="BH57" s="39"/>
      <c r="BI57" s="39"/>
      <c r="BJ57" s="39"/>
      <c r="BK57" s="39"/>
      <c r="BL57" s="39"/>
      <c r="BM57" s="39"/>
      <c r="CA57" s="151" t="str">
        <f>Расчеты!D57</f>
        <v/>
      </c>
      <c r="CB57" s="151" t="str">
        <f>Расчеты!E57</f>
        <v/>
      </c>
      <c r="CC57" s="151" t="str">
        <f>Расчеты!F57</f>
        <v/>
      </c>
      <c r="CD57" s="151" t="str">
        <f>Расчеты!G57</f>
        <v/>
      </c>
      <c r="CE57" s="151" t="str">
        <f>Расчеты!H57</f>
        <v/>
      </c>
      <c r="CF57" s="151" t="str">
        <f>Расчеты!I57</f>
        <v/>
      </c>
      <c r="CG57" s="151" t="str">
        <f>Расчеты!J57</f>
        <v/>
      </c>
      <c r="CH57" s="151" t="str">
        <f>Расчеты!K57</f>
        <v/>
      </c>
      <c r="CI57" s="151" t="str">
        <f>Расчеты!L57</f>
        <v/>
      </c>
      <c r="CJ57" s="151" t="str">
        <f>Расчеты!M57</f>
        <v/>
      </c>
      <c r="CK57" s="151" t="str">
        <f>Расчеты!N57</f>
        <v/>
      </c>
      <c r="CL57" s="151" t="str">
        <f>Расчеты!O57</f>
        <v/>
      </c>
      <c r="CM57" s="151" t="str">
        <f>Расчеты!P57</f>
        <v/>
      </c>
      <c r="CN57" s="151" t="str">
        <f>Расчеты!Q57</f>
        <v/>
      </c>
      <c r="CO57" s="151" t="str">
        <f>Расчеты!R57</f>
        <v/>
      </c>
      <c r="CP57" s="151" t="str">
        <f>Расчеты!S57</f>
        <v/>
      </c>
      <c r="CQ57" s="151" t="str">
        <f>Расчеты!T57</f>
        <v/>
      </c>
      <c r="CR57" s="151" t="str">
        <f>Расчеты!U57</f>
        <v/>
      </c>
      <c r="CS57" s="151" t="str">
        <f>Расчеты!V57</f>
        <v/>
      </c>
      <c r="CT57" s="151" t="str">
        <f>Расчеты!W57</f>
        <v/>
      </c>
      <c r="CU57" s="151" t="str">
        <f>Расчеты!X57</f>
        <v/>
      </c>
      <c r="CV57" s="151" t="str">
        <f>Расчеты!Y57</f>
        <v/>
      </c>
      <c r="CW57" s="151" t="str">
        <f>Расчеты!Z57</f>
        <v/>
      </c>
      <c r="CX57" s="151" t="str">
        <f>Расчеты!AA57</f>
        <v/>
      </c>
      <c r="CY57" s="151" t="str">
        <f>Расчеты!AB57</f>
        <v/>
      </c>
      <c r="CZ57" s="151" t="str">
        <f>Расчеты!AC57</f>
        <v/>
      </c>
      <c r="DA57" s="151" t="str">
        <f>Расчеты!AD57</f>
        <v/>
      </c>
      <c r="DB57" s="151" t="str">
        <f>Расчеты!AE57</f>
        <v/>
      </c>
      <c r="DC57" s="151" t="str">
        <f>Расчеты!AF57</f>
        <v/>
      </c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>
        <f>Расчеты!CP57</f>
        <v>0</v>
      </c>
      <c r="GG57" s="40">
        <f>Расчеты!CR57</f>
        <v>0</v>
      </c>
      <c r="GH57" s="40">
        <f>Расчеты!CT57</f>
        <v>0</v>
      </c>
      <c r="GI57" s="40">
        <f>Расчеты!CV57</f>
        <v>0</v>
      </c>
      <c r="GJ57" s="40">
        <f>Расчеты!CX57</f>
        <v>0</v>
      </c>
      <c r="GK57" s="76"/>
      <c r="GL57" s="76"/>
      <c r="GM57" s="76"/>
      <c r="GN57" s="76"/>
      <c r="GO57" s="76"/>
      <c r="GP57" s="76"/>
      <c r="GQ57" s="76"/>
      <c r="GR57" s="76"/>
      <c r="GS57" s="76"/>
      <c r="GT57" s="76"/>
      <c r="GU57" s="76"/>
      <c r="GV57" s="76"/>
      <c r="GW57" s="76"/>
      <c r="GX57" s="76"/>
      <c r="GY57" s="76"/>
      <c r="GZ57" s="76"/>
      <c r="HA57" s="76"/>
      <c r="HB57" s="76"/>
      <c r="HC57" s="76"/>
      <c r="HD57" s="76"/>
      <c r="HE57" s="76"/>
      <c r="HF57" s="76"/>
      <c r="HG57" s="76"/>
      <c r="HH57" s="76"/>
      <c r="HI57" s="76"/>
      <c r="HJ57" s="76"/>
      <c r="HK57" s="76"/>
      <c r="HL57" s="76"/>
      <c r="HM57" s="76"/>
      <c r="HN57" s="76"/>
      <c r="HO57" s="76"/>
      <c r="HP57" s="76"/>
      <c r="HQ57" s="76"/>
      <c r="HR57" s="76"/>
      <c r="HS57" s="76"/>
      <c r="HT57" s="76"/>
      <c r="HU57" s="76"/>
      <c r="HV57" s="76"/>
      <c r="HW57" s="76"/>
      <c r="HX57" s="76"/>
      <c r="HY57" s="76"/>
      <c r="HZ57" s="76"/>
      <c r="IA57" s="76"/>
      <c r="IB57" s="76"/>
      <c r="IC57" s="76"/>
      <c r="ID57" s="76"/>
      <c r="IE57" s="76"/>
      <c r="IF57" s="76"/>
      <c r="IG57" s="76"/>
      <c r="IH57" s="76"/>
      <c r="II57" s="76"/>
      <c r="IJ57" s="76"/>
      <c r="IK57" s="76"/>
      <c r="IL57" s="76"/>
      <c r="IM57" s="76"/>
    </row>
    <row r="58" spans="1:247" x14ac:dyDescent="0.25">
      <c r="A58" s="41" t="str">
        <f>IF(ИсхДанные!N60&amp;"/"&amp;ИсхДанные!O60&lt;&gt;"",ИсхДанные!N60&amp;"/ "&amp;ИсхДанные!O60,"")</f>
        <v xml:space="preserve">/ </v>
      </c>
      <c r="B58" s="42" t="str">
        <f>INDEX(ИсхДанные!$P$9:$P$258,MATCH(A58,$A$7:$A$262,0))</f>
        <v/>
      </c>
      <c r="C58" s="43">
        <f t="shared" si="3"/>
        <v>0</v>
      </c>
      <c r="D58" s="254"/>
      <c r="E58" s="8">
        <v>7</v>
      </c>
      <c r="F58" s="194"/>
      <c r="G58" s="194"/>
      <c r="H58" s="194"/>
      <c r="I58" s="194"/>
      <c r="J58" s="194"/>
      <c r="K58" s="194"/>
      <c r="L58" s="194"/>
      <c r="M58" s="194"/>
      <c r="N58" s="194"/>
      <c r="O58" s="194"/>
      <c r="P58" s="194"/>
      <c r="Q58" s="194"/>
      <c r="R58" s="194"/>
      <c r="S58" s="194"/>
      <c r="T58" s="194"/>
      <c r="U58" s="190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72"/>
      <c r="BE58" s="39"/>
      <c r="BF58" s="39"/>
      <c r="BG58" s="39"/>
      <c r="BH58" s="39"/>
      <c r="BI58" s="39"/>
      <c r="BJ58" s="39"/>
      <c r="BK58" s="39"/>
      <c r="BL58" s="39"/>
      <c r="BM58" s="39"/>
      <c r="CA58" s="151" t="str">
        <f>Расчеты!D58</f>
        <v/>
      </c>
      <c r="CB58" s="151" t="str">
        <f>Расчеты!E58</f>
        <v/>
      </c>
      <c r="CC58" s="151" t="str">
        <f>Расчеты!F58</f>
        <v/>
      </c>
      <c r="CD58" s="151" t="str">
        <f>Расчеты!G58</f>
        <v/>
      </c>
      <c r="CE58" s="151" t="str">
        <f>Расчеты!H58</f>
        <v/>
      </c>
      <c r="CF58" s="151" t="str">
        <f>Расчеты!I58</f>
        <v/>
      </c>
      <c r="CG58" s="151" t="str">
        <f>Расчеты!J58</f>
        <v/>
      </c>
      <c r="CH58" s="151" t="str">
        <f>Расчеты!K58</f>
        <v/>
      </c>
      <c r="CI58" s="151" t="str">
        <f>Расчеты!L58</f>
        <v/>
      </c>
      <c r="CJ58" s="151" t="str">
        <f>Расчеты!M58</f>
        <v/>
      </c>
      <c r="CK58" s="151" t="str">
        <f>Расчеты!N58</f>
        <v/>
      </c>
      <c r="CL58" s="151" t="str">
        <f>Расчеты!O58</f>
        <v/>
      </c>
      <c r="CM58" s="151" t="str">
        <f>Расчеты!P58</f>
        <v/>
      </c>
      <c r="CN58" s="151" t="str">
        <f>Расчеты!Q58</f>
        <v/>
      </c>
      <c r="CO58" s="151" t="str">
        <f>Расчеты!R58</f>
        <v/>
      </c>
      <c r="CP58" s="151" t="str">
        <f>Расчеты!S58</f>
        <v/>
      </c>
      <c r="CQ58" s="151" t="str">
        <f>Расчеты!T58</f>
        <v/>
      </c>
      <c r="CR58" s="151" t="str">
        <f>Расчеты!U58</f>
        <v/>
      </c>
      <c r="CS58" s="151" t="str">
        <f>Расчеты!V58</f>
        <v/>
      </c>
      <c r="CT58" s="151" t="str">
        <f>Расчеты!W58</f>
        <v/>
      </c>
      <c r="CU58" s="151" t="str">
        <f>Расчеты!X58</f>
        <v/>
      </c>
      <c r="CV58" s="151" t="str">
        <f>Расчеты!Y58</f>
        <v/>
      </c>
      <c r="CW58" s="151" t="str">
        <f>Расчеты!Z58</f>
        <v/>
      </c>
      <c r="CX58" s="151" t="str">
        <f>Расчеты!AA58</f>
        <v/>
      </c>
      <c r="CY58" s="151" t="str">
        <f>Расчеты!AB58</f>
        <v/>
      </c>
      <c r="CZ58" s="151" t="str">
        <f>Расчеты!AC58</f>
        <v/>
      </c>
      <c r="DA58" s="151" t="str">
        <f>Расчеты!AD58</f>
        <v/>
      </c>
      <c r="DB58" s="151" t="str">
        <f>Расчеты!AE58</f>
        <v/>
      </c>
      <c r="DC58" s="151" t="str">
        <f>Расчеты!AF58</f>
        <v/>
      </c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>
        <f>Расчеты!CP58</f>
        <v>0</v>
      </c>
      <c r="GG58" s="40">
        <f>Расчеты!CR58</f>
        <v>0</v>
      </c>
      <c r="GH58" s="40">
        <f>Расчеты!CT58</f>
        <v>0</v>
      </c>
      <c r="GI58" s="40">
        <f>Расчеты!CV58</f>
        <v>0</v>
      </c>
      <c r="GJ58" s="40">
        <f>Расчеты!CX58</f>
        <v>0</v>
      </c>
      <c r="GK58" s="76"/>
      <c r="GL58" s="76"/>
      <c r="GM58" s="76"/>
      <c r="GN58" s="76"/>
      <c r="GO58" s="76"/>
      <c r="GP58" s="76"/>
      <c r="GQ58" s="76"/>
      <c r="GR58" s="76"/>
      <c r="GS58" s="76"/>
      <c r="GT58" s="76"/>
      <c r="GU58" s="76"/>
      <c r="GV58" s="76"/>
      <c r="GW58" s="76"/>
      <c r="GX58" s="76"/>
      <c r="GY58" s="76"/>
      <c r="GZ58" s="76"/>
      <c r="HA58" s="76"/>
      <c r="HB58" s="76"/>
      <c r="HC58" s="76"/>
      <c r="HD58" s="76"/>
      <c r="HE58" s="76"/>
      <c r="HF58" s="76"/>
      <c r="HG58" s="76"/>
      <c r="HH58" s="76"/>
      <c r="HI58" s="76"/>
      <c r="HJ58" s="76"/>
      <c r="HK58" s="76"/>
      <c r="HL58" s="76"/>
      <c r="HM58" s="76"/>
      <c r="HN58" s="76"/>
      <c r="HO58" s="76"/>
      <c r="HP58" s="76"/>
      <c r="HQ58" s="76"/>
      <c r="HR58" s="76"/>
      <c r="HS58" s="76"/>
      <c r="HT58" s="76"/>
      <c r="HU58" s="76"/>
      <c r="HV58" s="76"/>
      <c r="HW58" s="76"/>
      <c r="HX58" s="76"/>
      <c r="HY58" s="76"/>
      <c r="HZ58" s="76"/>
      <c r="IA58" s="76"/>
      <c r="IB58" s="76"/>
      <c r="IC58" s="76"/>
      <c r="ID58" s="76"/>
      <c r="IE58" s="76"/>
      <c r="IF58" s="76"/>
      <c r="IG58" s="76"/>
      <c r="IH58" s="76"/>
      <c r="II58" s="76"/>
      <c r="IJ58" s="76"/>
      <c r="IK58" s="76"/>
      <c r="IL58" s="76"/>
      <c r="IM58" s="76"/>
    </row>
    <row r="59" spans="1:247" x14ac:dyDescent="0.25">
      <c r="A59" s="41" t="str">
        <f>IF(ИсхДанные!N61&amp;"/"&amp;ИсхДанные!O61&lt;&gt;"",ИсхДанные!N61&amp;"/ "&amp;ИсхДанные!O61,"")</f>
        <v xml:space="preserve">/ </v>
      </c>
      <c r="B59" s="42" t="str">
        <f>INDEX(ИсхДанные!$P$9:$P$258,MATCH(A59,$A$7:$A$262,0))</f>
        <v/>
      </c>
      <c r="C59" s="43">
        <f t="shared" si="3"/>
        <v>0</v>
      </c>
      <c r="D59" s="255"/>
      <c r="E59" s="134">
        <v>8</v>
      </c>
      <c r="F59" s="196"/>
      <c r="G59" s="196"/>
      <c r="H59" s="196"/>
      <c r="I59" s="196"/>
      <c r="J59" s="196"/>
      <c r="K59" s="196"/>
      <c r="L59" s="196"/>
      <c r="M59" s="196"/>
      <c r="N59" s="196"/>
      <c r="O59" s="196"/>
      <c r="P59" s="196"/>
      <c r="Q59" s="196"/>
      <c r="R59" s="196"/>
      <c r="S59" s="196"/>
      <c r="T59" s="196"/>
      <c r="U59" s="190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72"/>
      <c r="BE59" s="39"/>
      <c r="BF59" s="39"/>
      <c r="BG59" s="39"/>
      <c r="BH59" s="39"/>
      <c r="BI59" s="39"/>
      <c r="BJ59" s="39"/>
      <c r="BK59" s="39"/>
      <c r="BL59" s="39"/>
      <c r="BM59" s="39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76"/>
      <c r="GL59" s="76"/>
      <c r="GM59" s="76"/>
      <c r="GN59" s="76"/>
      <c r="GO59" s="76"/>
      <c r="GP59" s="76"/>
      <c r="GQ59" s="76"/>
      <c r="GR59" s="76"/>
      <c r="GS59" s="76"/>
      <c r="GT59" s="76"/>
      <c r="GU59" s="76"/>
      <c r="GV59" s="76"/>
      <c r="GW59" s="76"/>
      <c r="GX59" s="76"/>
      <c r="GY59" s="76"/>
      <c r="GZ59" s="76"/>
      <c r="HA59" s="76"/>
      <c r="HB59" s="76"/>
      <c r="HC59" s="76"/>
      <c r="HD59" s="76"/>
      <c r="HE59" s="76"/>
      <c r="HF59" s="76"/>
      <c r="HG59" s="76"/>
      <c r="HH59" s="76"/>
      <c r="HI59" s="76"/>
      <c r="HJ59" s="76"/>
      <c r="HK59" s="76"/>
      <c r="HL59" s="76"/>
      <c r="HM59" s="76"/>
      <c r="HN59" s="76"/>
      <c r="HO59" s="76"/>
      <c r="HP59" s="76"/>
      <c r="HQ59" s="76"/>
      <c r="HR59" s="76"/>
      <c r="HS59" s="76"/>
      <c r="HT59" s="76"/>
      <c r="HU59" s="76"/>
      <c r="HV59" s="76"/>
      <c r="HW59" s="76"/>
      <c r="HX59" s="76"/>
      <c r="HY59" s="76"/>
      <c r="HZ59" s="76"/>
      <c r="IA59" s="76"/>
      <c r="IB59" s="76"/>
      <c r="IC59" s="76"/>
      <c r="ID59" s="76"/>
      <c r="IE59" s="76"/>
      <c r="IF59" s="76"/>
      <c r="IG59" s="76"/>
      <c r="IH59" s="76"/>
      <c r="II59" s="76"/>
      <c r="IJ59" s="76"/>
      <c r="IK59" s="76"/>
      <c r="IL59" s="76"/>
      <c r="IM59" s="76"/>
    </row>
    <row r="60" spans="1:247" x14ac:dyDescent="0.25">
      <c r="A60" s="41" t="str">
        <f>IF(ИсхДанные!N62&amp;"/"&amp;ИсхДанные!O62&lt;&gt;"",ИсхДанные!N62&amp;"/ "&amp;ИсхДанные!O62,"")</f>
        <v xml:space="preserve">/ </v>
      </c>
      <c r="B60" s="42" t="str">
        <f>INDEX(ИсхДанные!$P$9:$P$258,MATCH(A60,$A$7:$A$262,0))</f>
        <v/>
      </c>
      <c r="C60" s="43">
        <f t="shared" si="3"/>
        <v>0</v>
      </c>
      <c r="D60" s="256"/>
      <c r="E60" s="9">
        <v>9</v>
      </c>
      <c r="F60" s="198"/>
      <c r="G60" s="198"/>
      <c r="H60" s="198"/>
      <c r="I60" s="198"/>
      <c r="J60" s="198"/>
      <c r="K60" s="198"/>
      <c r="L60" s="198"/>
      <c r="M60" s="198"/>
      <c r="N60" s="198"/>
      <c r="O60" s="198"/>
      <c r="P60" s="198"/>
      <c r="Q60" s="198"/>
      <c r="R60" s="198"/>
      <c r="S60" s="198"/>
      <c r="T60" s="198"/>
      <c r="U60" s="190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72"/>
      <c r="BE60" s="39"/>
      <c r="BF60" s="39"/>
      <c r="BG60" s="39"/>
      <c r="BH60" s="39"/>
      <c r="BI60" s="39"/>
      <c r="BJ60" s="39"/>
      <c r="BK60" s="39"/>
      <c r="BL60" s="39"/>
      <c r="BM60" s="39"/>
      <c r="CA60" s="151" t="str">
        <f>Расчеты!D60</f>
        <v/>
      </c>
      <c r="CB60" s="151" t="str">
        <f>Расчеты!E60</f>
        <v/>
      </c>
      <c r="CC60" s="151" t="str">
        <f>Расчеты!F60</f>
        <v/>
      </c>
      <c r="CD60" s="151" t="str">
        <f>Расчеты!G60</f>
        <v/>
      </c>
      <c r="CE60" s="151" t="str">
        <f>Расчеты!H60</f>
        <v/>
      </c>
      <c r="CF60" s="151" t="str">
        <f>Расчеты!I60</f>
        <v/>
      </c>
      <c r="CG60" s="151" t="str">
        <f>Расчеты!J60</f>
        <v/>
      </c>
      <c r="CH60" s="151" t="str">
        <f>Расчеты!K60</f>
        <v/>
      </c>
      <c r="CI60" s="151" t="str">
        <f>Расчеты!L60</f>
        <v/>
      </c>
      <c r="CJ60" s="151" t="str">
        <f>Расчеты!M60</f>
        <v/>
      </c>
      <c r="CK60" s="151" t="str">
        <f>Расчеты!N60</f>
        <v/>
      </c>
      <c r="CL60" s="151" t="str">
        <f>Расчеты!O60</f>
        <v/>
      </c>
      <c r="CM60" s="151" t="str">
        <f>Расчеты!P60</f>
        <v/>
      </c>
      <c r="CN60" s="151" t="str">
        <f>Расчеты!Q60</f>
        <v/>
      </c>
      <c r="CO60" s="151" t="str">
        <f>Расчеты!R60</f>
        <v/>
      </c>
      <c r="CP60" s="151" t="str">
        <f>Расчеты!S60</f>
        <v/>
      </c>
      <c r="CQ60" s="151" t="str">
        <f>Расчеты!T60</f>
        <v/>
      </c>
      <c r="CR60" s="151" t="str">
        <f>Расчеты!U60</f>
        <v/>
      </c>
      <c r="CS60" s="151" t="str">
        <f>Расчеты!V60</f>
        <v/>
      </c>
      <c r="CT60" s="151" t="str">
        <f>Расчеты!W60</f>
        <v/>
      </c>
      <c r="CU60" s="151" t="str">
        <f>Расчеты!X60</f>
        <v/>
      </c>
      <c r="CV60" s="151" t="str">
        <f>Расчеты!Y60</f>
        <v/>
      </c>
      <c r="CW60" s="151" t="str">
        <f>Расчеты!Z60</f>
        <v/>
      </c>
      <c r="CX60" s="151" t="str">
        <f>Расчеты!AA60</f>
        <v/>
      </c>
      <c r="CY60" s="151" t="str">
        <f>Расчеты!AB60</f>
        <v/>
      </c>
      <c r="CZ60" s="151" t="str">
        <f>Расчеты!AC60</f>
        <v/>
      </c>
      <c r="DA60" s="151" t="str">
        <f>Расчеты!AD60</f>
        <v/>
      </c>
      <c r="DB60" s="151" t="str">
        <f>Расчеты!AE60</f>
        <v/>
      </c>
      <c r="DC60" s="151" t="str">
        <f>Расчеты!AF60</f>
        <v/>
      </c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>
        <f>Расчеты!CP60</f>
        <v>0</v>
      </c>
      <c r="GG60" s="40">
        <f>Расчеты!CR60</f>
        <v>0</v>
      </c>
      <c r="GH60" s="40">
        <f>Расчеты!CT60</f>
        <v>0</v>
      </c>
      <c r="GI60" s="40">
        <f>Расчеты!CV60</f>
        <v>0</v>
      </c>
      <c r="GJ60" s="40">
        <f>Расчеты!CX60</f>
        <v>0</v>
      </c>
      <c r="GK60" s="76"/>
      <c r="GL60" s="76"/>
      <c r="GM60" s="76"/>
      <c r="GN60" s="76"/>
      <c r="GO60" s="76"/>
      <c r="GP60" s="76"/>
      <c r="GQ60" s="76"/>
      <c r="GR60" s="76"/>
      <c r="GS60" s="76"/>
      <c r="GT60" s="76"/>
      <c r="GU60" s="76"/>
      <c r="GV60" s="76"/>
      <c r="GW60" s="76"/>
      <c r="GX60" s="76"/>
      <c r="GY60" s="76"/>
      <c r="GZ60" s="76"/>
      <c r="HA60" s="76"/>
      <c r="HB60" s="76"/>
      <c r="HC60" s="76"/>
      <c r="HD60" s="76"/>
      <c r="HE60" s="76"/>
      <c r="HF60" s="76"/>
      <c r="HG60" s="76"/>
      <c r="HH60" s="76"/>
      <c r="HI60" s="76"/>
      <c r="HJ60" s="76"/>
      <c r="HK60" s="76"/>
      <c r="HL60" s="76"/>
      <c r="HM60" s="76"/>
      <c r="HN60" s="76"/>
      <c r="HO60" s="76"/>
      <c r="HP60" s="76"/>
      <c r="HQ60" s="76"/>
      <c r="HR60" s="76"/>
      <c r="HS60" s="76"/>
      <c r="HT60" s="76"/>
      <c r="HU60" s="76"/>
      <c r="HV60" s="76"/>
      <c r="HW60" s="76"/>
      <c r="HX60" s="76"/>
      <c r="HY60" s="76"/>
      <c r="HZ60" s="76"/>
      <c r="IA60" s="76"/>
      <c r="IB60" s="76"/>
      <c r="IC60" s="76"/>
      <c r="ID60" s="76"/>
      <c r="IE60" s="76"/>
      <c r="IF60" s="76"/>
      <c r="IG60" s="76"/>
      <c r="IH60" s="76"/>
      <c r="II60" s="76"/>
      <c r="IJ60" s="76"/>
      <c r="IK60" s="76"/>
      <c r="IL60" s="76"/>
      <c r="IM60" s="76"/>
    </row>
    <row r="61" spans="1:247" x14ac:dyDescent="0.25">
      <c r="A61" s="41" t="str">
        <f>IF(ИсхДанные!N63&amp;"/"&amp;ИсхДанные!O63&lt;&gt;"",ИсхДанные!N63&amp;"/ "&amp;ИсхДанные!O63,"")</f>
        <v xml:space="preserve">/ </v>
      </c>
      <c r="B61" s="42" t="str">
        <f>INDEX(ИсхДанные!$P$9:$P$258,MATCH(A61,$A$7:$A$262,0))</f>
        <v/>
      </c>
      <c r="C61" s="43">
        <f t="shared" si="3"/>
        <v>0</v>
      </c>
      <c r="D61" s="77"/>
      <c r="E61" s="78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71"/>
      <c r="BE61" s="39"/>
      <c r="BF61" s="39"/>
      <c r="BG61" s="39"/>
      <c r="BH61" s="39"/>
      <c r="BI61" s="39"/>
      <c r="BJ61" s="39"/>
      <c r="BK61" s="39"/>
      <c r="BL61" s="39"/>
      <c r="BM61" s="39"/>
      <c r="CC61" s="151" t="str">
        <f t="shared" ref="CC61:CC77" si="4">IF(ISNUMBER(FIND("_",F61)),TRIM(RIGHT(SUBSTITUTE(TRIM(LEFT(SUBSTITUTE(F61,"/",REPT(" ",99)),99)),"_", REPT(" ",99)),99)),"")</f>
        <v/>
      </c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</row>
    <row r="62" spans="1:247" x14ac:dyDescent="0.25">
      <c r="A62" s="41" t="str">
        <f>IF(ИсхДанные!N64&amp;"/"&amp;ИсхДанные!O64&lt;&gt;"",ИсхДанные!N64&amp;"/ "&amp;ИсхДанные!O64,"")</f>
        <v xml:space="preserve">/ </v>
      </c>
      <c r="B62" s="42" t="str">
        <f>INDEX(ИсхДанные!$P$9:$P$258,MATCH(A62,$A$7:$A$262,0))</f>
        <v/>
      </c>
      <c r="C62" s="43">
        <f t="shared" si="3"/>
        <v>0</v>
      </c>
      <c r="D62" s="77"/>
      <c r="E62" s="78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71"/>
      <c r="BE62" s="39"/>
      <c r="BF62" s="39"/>
      <c r="BG62" s="39"/>
      <c r="BH62" s="39"/>
      <c r="BI62" s="39"/>
      <c r="BJ62" s="39"/>
      <c r="BK62" s="39"/>
      <c r="BL62" s="39"/>
      <c r="BM62" s="39"/>
      <c r="CC62" s="151" t="str">
        <f t="shared" si="4"/>
        <v/>
      </c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</row>
    <row r="63" spans="1:247" x14ac:dyDescent="0.25">
      <c r="A63" s="41" t="str">
        <f>IF(ИсхДанные!N65&amp;"/"&amp;ИсхДанные!O65&lt;&gt;"",ИсхДанные!N65&amp;"/ "&amp;ИсхДанные!O65,"")</f>
        <v xml:space="preserve">/ </v>
      </c>
      <c r="B63" s="42" t="str">
        <f>INDEX(ИсхДанные!$P$9:$P$258,MATCH(A63,$A$7:$A$262,0))</f>
        <v/>
      </c>
      <c r="C63" s="43">
        <f t="shared" si="3"/>
        <v>0</v>
      </c>
      <c r="D63" s="77"/>
      <c r="E63" s="78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71"/>
      <c r="BE63" s="39"/>
      <c r="BF63" s="39"/>
      <c r="BG63" s="39"/>
      <c r="BH63" s="39"/>
      <c r="BI63" s="39"/>
      <c r="BJ63" s="39"/>
      <c r="BK63" s="39"/>
      <c r="BL63" s="39"/>
      <c r="BM63" s="39"/>
      <c r="CC63" s="151" t="str">
        <f t="shared" si="4"/>
        <v/>
      </c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</row>
    <row r="64" spans="1:247" x14ac:dyDescent="0.25">
      <c r="A64" s="41" t="str">
        <f>IF(ИсхДанные!N66&amp;"/"&amp;ИсхДанные!O66&lt;&gt;"",ИсхДанные!N66&amp;"/ "&amp;ИсхДанные!O66,"")</f>
        <v xml:space="preserve">/ </v>
      </c>
      <c r="B64" s="42" t="str">
        <f>INDEX(ИсхДанные!$P$9:$P$258,MATCH(A64,$A$7:$A$262,0))</f>
        <v/>
      </c>
      <c r="C64" s="43">
        <f t="shared" si="3"/>
        <v>0</v>
      </c>
      <c r="D64" s="77"/>
      <c r="E64" s="78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71"/>
      <c r="BE64" s="39"/>
      <c r="BF64" s="39"/>
      <c r="BG64" s="39"/>
      <c r="BH64" s="39"/>
      <c r="BI64" s="39"/>
      <c r="BJ64" s="39"/>
      <c r="BK64" s="39"/>
      <c r="BL64" s="39"/>
      <c r="BM64" s="39"/>
      <c r="CC64" s="151" t="str">
        <f t="shared" si="4"/>
        <v/>
      </c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</row>
    <row r="65" spans="1:188" x14ac:dyDescent="0.25">
      <c r="A65" s="41" t="str">
        <f>IF(ИсхДанные!N67&amp;"/"&amp;ИсхДанные!O67&lt;&gt;"",ИсхДанные!N67&amp;"/ "&amp;ИсхДанные!O67,"")</f>
        <v xml:space="preserve">/ </v>
      </c>
      <c r="B65" s="42" t="str">
        <f>INDEX(ИсхДанные!$P$9:$P$258,MATCH(A65,$A$7:$A$262,0))</f>
        <v/>
      </c>
      <c r="C65" s="43">
        <f t="shared" si="3"/>
        <v>0</v>
      </c>
      <c r="D65" s="77"/>
      <c r="E65" s="78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71"/>
      <c r="BE65" s="39"/>
      <c r="BF65" s="39"/>
      <c r="BG65" s="39"/>
      <c r="BH65" s="39"/>
      <c r="BI65" s="39"/>
      <c r="BJ65" s="39"/>
      <c r="BK65" s="39"/>
      <c r="BL65" s="39"/>
      <c r="BM65" s="39"/>
      <c r="CC65" s="151" t="str">
        <f t="shared" si="4"/>
        <v/>
      </c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</row>
    <row r="66" spans="1:188" x14ac:dyDescent="0.25">
      <c r="A66" s="41" t="str">
        <f>IF(ИсхДанные!N68&amp;"/"&amp;ИсхДанные!O68&lt;&gt;"",ИсхДанные!N68&amp;"/ "&amp;ИсхДанные!O68,"")</f>
        <v xml:space="preserve">/ </v>
      </c>
      <c r="B66" s="42" t="str">
        <f>INDEX(ИсхДанные!$P$9:$P$258,MATCH(A66,$A$7:$A$262,0))</f>
        <v/>
      </c>
      <c r="C66" s="43">
        <f t="shared" si="3"/>
        <v>0</v>
      </c>
      <c r="D66" s="77"/>
      <c r="E66" s="78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71"/>
      <c r="BE66" s="39"/>
      <c r="BF66" s="39"/>
      <c r="BG66" s="39"/>
      <c r="BH66" s="39"/>
      <c r="BI66" s="39"/>
      <c r="BJ66" s="39"/>
      <c r="BK66" s="39"/>
      <c r="BL66" s="39"/>
      <c r="BM66" s="39"/>
      <c r="CC66" s="151" t="str">
        <f t="shared" si="4"/>
        <v/>
      </c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</row>
    <row r="67" spans="1:188" x14ac:dyDescent="0.25">
      <c r="A67" s="41" t="str">
        <f>IF(ИсхДанные!N69&amp;"/"&amp;ИсхДанные!O69&lt;&gt;"",ИсхДанные!N69&amp;"/ "&amp;ИсхДанные!O69,"")</f>
        <v xml:space="preserve">/ </v>
      </c>
      <c r="B67" s="42" t="str">
        <f>INDEX(ИсхДанные!$P$9:$P$258,MATCH(A67,$A$7:$A$262,0))</f>
        <v/>
      </c>
      <c r="C67" s="43">
        <f t="shared" si="3"/>
        <v>0</v>
      </c>
      <c r="D67" s="77"/>
      <c r="E67" s="78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71"/>
      <c r="BE67" s="39"/>
      <c r="BF67" s="39"/>
      <c r="BG67" s="39"/>
      <c r="BH67" s="39"/>
      <c r="BI67" s="39"/>
      <c r="BJ67" s="39"/>
      <c r="BK67" s="39"/>
      <c r="BL67" s="39"/>
      <c r="BM67" s="39"/>
      <c r="CC67" s="151" t="str">
        <f t="shared" si="4"/>
        <v/>
      </c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</row>
    <row r="68" spans="1:188" x14ac:dyDescent="0.25">
      <c r="A68" s="41" t="str">
        <f>IF(ИсхДанные!N70&amp;"/"&amp;ИсхДанные!O70&lt;&gt;"",ИсхДанные!N70&amp;"/ "&amp;ИсхДанные!O70,"")</f>
        <v xml:space="preserve">/ </v>
      </c>
      <c r="B68" s="42" t="str">
        <f>INDEX(ИсхДанные!$P$9:$P$258,MATCH(A68,$A$7:$A$262,0))</f>
        <v/>
      </c>
      <c r="C68" s="43">
        <f t="shared" si="3"/>
        <v>0</v>
      </c>
      <c r="D68" s="77"/>
      <c r="E68" s="78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71"/>
      <c r="BE68" s="39"/>
      <c r="BF68" s="39"/>
      <c r="BG68" s="39"/>
      <c r="BH68" s="39"/>
      <c r="BI68" s="39"/>
      <c r="BJ68" s="39"/>
      <c r="BK68" s="39"/>
      <c r="BL68" s="39"/>
      <c r="BM68" s="39"/>
      <c r="CC68" s="151" t="str">
        <f t="shared" si="4"/>
        <v/>
      </c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</row>
    <row r="69" spans="1:188" x14ac:dyDescent="0.25">
      <c r="A69" s="41" t="str">
        <f>IF(ИсхДанные!N71&amp;"/"&amp;ИсхДанные!O71&lt;&gt;"",ИсхДанные!N71&amp;"/ "&amp;ИсхДанные!O71,"")</f>
        <v xml:space="preserve">/ </v>
      </c>
      <c r="B69" s="42" t="str">
        <f>INDEX(ИсхДанные!$P$9:$P$258,MATCH(A69,$A$7:$A$262,0))</f>
        <v/>
      </c>
      <c r="C69" s="43">
        <f t="shared" si="3"/>
        <v>0</v>
      </c>
      <c r="D69" s="77"/>
      <c r="E69" s="78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71"/>
      <c r="BE69" s="39"/>
      <c r="BF69" s="39"/>
      <c r="BG69" s="39"/>
      <c r="BH69" s="39"/>
      <c r="BI69" s="39"/>
      <c r="BJ69" s="39"/>
      <c r="BK69" s="39"/>
      <c r="BL69" s="39"/>
      <c r="BM69" s="39"/>
      <c r="CC69" s="151" t="str">
        <f t="shared" si="4"/>
        <v/>
      </c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  <c r="FP69" s="40"/>
      <c r="FQ69" s="40"/>
      <c r="FR69" s="40"/>
      <c r="FS69" s="40"/>
      <c r="FT69" s="40"/>
      <c r="FU69" s="40"/>
      <c r="FV69" s="40"/>
      <c r="FW69" s="40"/>
      <c r="FX69" s="40"/>
      <c r="FY69" s="40"/>
      <c r="FZ69" s="40"/>
      <c r="GA69" s="40"/>
      <c r="GB69" s="40"/>
      <c r="GC69" s="40"/>
      <c r="GD69" s="40"/>
      <c r="GE69" s="40"/>
      <c r="GF69" s="40"/>
    </row>
    <row r="70" spans="1:188" x14ac:dyDescent="0.25">
      <c r="A70" s="41" t="str">
        <f>IF(ИсхДанные!N72&amp;"/"&amp;ИсхДанные!O72&lt;&gt;"",ИсхДанные!N72&amp;"/ "&amp;ИсхДанные!O72,"")</f>
        <v xml:space="preserve">/ </v>
      </c>
      <c r="B70" s="42" t="str">
        <f>INDEX(ИсхДанные!$P$9:$P$258,MATCH(A70,$A$7:$A$262,0))</f>
        <v/>
      </c>
      <c r="C70" s="43">
        <f t="shared" si="3"/>
        <v>0</v>
      </c>
      <c r="D70" s="77"/>
      <c r="E70" s="78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71"/>
      <c r="BE70" s="39"/>
      <c r="BF70" s="39"/>
      <c r="BG70" s="39"/>
      <c r="BH70" s="39"/>
      <c r="BI70" s="39"/>
      <c r="BJ70" s="39"/>
      <c r="BK70" s="39"/>
      <c r="BL70" s="39"/>
      <c r="BM70" s="39"/>
      <c r="CC70" s="151" t="str">
        <f t="shared" si="4"/>
        <v/>
      </c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  <c r="FP70" s="40"/>
      <c r="FQ70" s="40"/>
      <c r="FR70" s="40"/>
      <c r="FS70" s="40"/>
      <c r="FT70" s="40"/>
      <c r="FU70" s="40"/>
      <c r="FV70" s="40"/>
      <c r="FW70" s="40"/>
      <c r="FX70" s="40"/>
      <c r="FY70" s="40"/>
      <c r="FZ70" s="40"/>
      <c r="GA70" s="40"/>
      <c r="GB70" s="40"/>
      <c r="GC70" s="40"/>
      <c r="GD70" s="40"/>
      <c r="GE70" s="40"/>
      <c r="GF70" s="40"/>
    </row>
    <row r="71" spans="1:188" x14ac:dyDescent="0.25">
      <c r="A71" s="41" t="str">
        <f>IF(ИсхДанные!N73&amp;"/"&amp;ИсхДанные!O73&lt;&gt;"",ИсхДанные!N73&amp;"/ "&amp;ИсхДанные!O73,"")</f>
        <v xml:space="preserve">/ </v>
      </c>
      <c r="B71" s="42" t="str">
        <f>INDEX(ИсхДанные!$P$9:$P$258,MATCH(A71,$A$7:$A$262,0))</f>
        <v/>
      </c>
      <c r="C71" s="43">
        <f t="shared" si="3"/>
        <v>0</v>
      </c>
      <c r="D71" s="77"/>
      <c r="E71" s="78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71"/>
      <c r="BE71" s="39"/>
      <c r="BF71" s="39"/>
      <c r="BG71" s="39"/>
      <c r="BH71" s="39"/>
      <c r="BI71" s="39"/>
      <c r="BJ71" s="39"/>
      <c r="BK71" s="39"/>
      <c r="BL71" s="39"/>
      <c r="BM71" s="39"/>
      <c r="CC71" s="151" t="str">
        <f t="shared" si="4"/>
        <v/>
      </c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  <c r="FF71" s="40"/>
      <c r="FG71" s="40"/>
      <c r="FH71" s="40"/>
      <c r="FI71" s="40"/>
      <c r="FJ71" s="40"/>
      <c r="FK71" s="40"/>
      <c r="FL71" s="40"/>
      <c r="FM71" s="40"/>
      <c r="FN71" s="40"/>
      <c r="FO71" s="40"/>
      <c r="FP71" s="40"/>
      <c r="FQ71" s="40"/>
      <c r="FR71" s="40"/>
      <c r="FS71" s="40"/>
      <c r="FT71" s="40"/>
      <c r="FU71" s="40"/>
      <c r="FV71" s="40"/>
      <c r="FW71" s="40"/>
      <c r="FX71" s="40"/>
      <c r="FY71" s="40"/>
      <c r="FZ71" s="40"/>
      <c r="GA71" s="40"/>
      <c r="GB71" s="40"/>
      <c r="GC71" s="40"/>
      <c r="GD71" s="40"/>
      <c r="GE71" s="40"/>
      <c r="GF71" s="40"/>
    </row>
    <row r="72" spans="1:188" x14ac:dyDescent="0.25">
      <c r="A72" s="41" t="str">
        <f>IF(ИсхДанные!N74&amp;"/"&amp;ИсхДанные!O74&lt;&gt;"",ИсхДанные!N74&amp;"/ "&amp;ИсхДанные!O74,"")</f>
        <v xml:space="preserve">/ </v>
      </c>
      <c r="B72" s="42" t="str">
        <f>INDEX(ИсхДанные!$P$9:$P$258,MATCH(A72,$A$7:$A$262,0))</f>
        <v/>
      </c>
      <c r="C72" s="43">
        <f t="shared" si="3"/>
        <v>0</v>
      </c>
      <c r="D72" s="77"/>
      <c r="E72" s="78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71"/>
      <c r="BE72" s="39"/>
      <c r="BF72" s="39"/>
      <c r="BG72" s="39"/>
      <c r="BH72" s="39"/>
      <c r="BI72" s="39"/>
      <c r="BJ72" s="39"/>
      <c r="BK72" s="39"/>
      <c r="BL72" s="39"/>
      <c r="BM72" s="39"/>
      <c r="CC72" s="151" t="str">
        <f t="shared" si="4"/>
        <v/>
      </c>
      <c r="DD72" s="40"/>
      <c r="DE72" s="40"/>
      <c r="DF72" s="40"/>
      <c r="DG72" s="40"/>
      <c r="DH72" s="40"/>
      <c r="DI72" s="40"/>
      <c r="DJ72" s="40"/>
      <c r="DK72" s="40"/>
      <c r="DL72" s="40"/>
      <c r="DM72" s="40"/>
      <c r="DN72" s="40"/>
      <c r="DO72" s="40"/>
      <c r="DP72" s="40"/>
      <c r="DQ72" s="40"/>
      <c r="DR72" s="40"/>
      <c r="DS72" s="40"/>
      <c r="DT72" s="40"/>
      <c r="DU72" s="40"/>
      <c r="DV72" s="40"/>
      <c r="DW72" s="40"/>
      <c r="DX72" s="40"/>
      <c r="DY72" s="40"/>
      <c r="DZ72" s="40"/>
      <c r="EA72" s="40"/>
      <c r="EB72" s="40"/>
      <c r="EC72" s="40"/>
      <c r="ED72" s="40"/>
      <c r="EE72" s="40"/>
      <c r="EF72" s="40"/>
      <c r="EG72" s="40"/>
      <c r="EH72" s="40"/>
      <c r="EI72" s="40"/>
      <c r="EJ72" s="40"/>
      <c r="EK72" s="40"/>
      <c r="EL72" s="40"/>
      <c r="EM72" s="40"/>
      <c r="EN72" s="40"/>
      <c r="EO72" s="40"/>
      <c r="EP72" s="40"/>
      <c r="EQ72" s="40"/>
      <c r="ER72" s="40"/>
      <c r="ES72" s="40"/>
      <c r="ET72" s="40"/>
      <c r="EU72" s="40"/>
      <c r="EV72" s="40"/>
      <c r="EW72" s="40"/>
      <c r="EX72" s="40"/>
      <c r="EY72" s="40"/>
      <c r="EZ72" s="40"/>
      <c r="FA72" s="40"/>
      <c r="FB72" s="40"/>
      <c r="FC72" s="40"/>
      <c r="FD72" s="40"/>
      <c r="FE72" s="40"/>
      <c r="FF72" s="40"/>
      <c r="FG72" s="40"/>
      <c r="FH72" s="40"/>
      <c r="FI72" s="40"/>
      <c r="FJ72" s="40"/>
      <c r="FK72" s="40"/>
      <c r="FL72" s="40"/>
      <c r="FM72" s="40"/>
      <c r="FN72" s="40"/>
      <c r="FO72" s="40"/>
      <c r="FP72" s="40"/>
      <c r="FQ72" s="40"/>
      <c r="FR72" s="40"/>
      <c r="FS72" s="40"/>
      <c r="FT72" s="40"/>
      <c r="FU72" s="40"/>
      <c r="FV72" s="40"/>
      <c r="FW72" s="40"/>
      <c r="FX72" s="40"/>
      <c r="FY72" s="40"/>
      <c r="FZ72" s="40"/>
      <c r="GA72" s="40"/>
      <c r="GB72" s="40"/>
      <c r="GC72" s="40"/>
      <c r="GD72" s="40"/>
      <c r="GE72" s="40"/>
      <c r="GF72" s="40"/>
    </row>
    <row r="73" spans="1:188" x14ac:dyDescent="0.25">
      <c r="A73" s="41" t="str">
        <f>IF(ИсхДанные!N75&amp;"/"&amp;ИсхДанные!O75&lt;&gt;"",ИсхДанные!N75&amp;"/ "&amp;ИсхДанные!O75,"")</f>
        <v xml:space="preserve">/ </v>
      </c>
      <c r="B73" s="42" t="str">
        <f>INDEX(ИсхДанные!$P$9:$P$258,MATCH(A73,$A$7:$A$262,0))</f>
        <v/>
      </c>
      <c r="C73" s="43">
        <f t="shared" si="3"/>
        <v>0</v>
      </c>
      <c r="D73" s="77"/>
      <c r="E73" s="78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71"/>
      <c r="BE73" s="39"/>
      <c r="BF73" s="39"/>
      <c r="BG73" s="39"/>
      <c r="BH73" s="39"/>
      <c r="BI73" s="39"/>
      <c r="BJ73" s="39"/>
      <c r="BK73" s="39"/>
      <c r="BL73" s="39"/>
      <c r="BM73" s="39"/>
      <c r="CC73" s="151" t="str">
        <f t="shared" si="4"/>
        <v/>
      </c>
      <c r="DD73" s="40"/>
      <c r="DE73" s="40"/>
      <c r="DF73" s="40"/>
      <c r="DG73" s="40"/>
      <c r="DH73" s="40"/>
      <c r="DI73" s="40"/>
      <c r="DJ73" s="40"/>
      <c r="DK73" s="40"/>
      <c r="DL73" s="40"/>
      <c r="DM73" s="40"/>
      <c r="DN73" s="40"/>
      <c r="DO73" s="40"/>
      <c r="DP73" s="40"/>
      <c r="DQ73" s="40"/>
      <c r="DR73" s="40"/>
      <c r="DS73" s="40"/>
      <c r="DT73" s="40"/>
      <c r="DU73" s="40"/>
      <c r="DV73" s="40"/>
      <c r="DW73" s="40"/>
      <c r="DX73" s="40"/>
      <c r="DY73" s="40"/>
      <c r="DZ73" s="40"/>
      <c r="EA73" s="40"/>
      <c r="EB73" s="40"/>
      <c r="EC73" s="40"/>
      <c r="ED73" s="40"/>
      <c r="EE73" s="40"/>
      <c r="EF73" s="40"/>
      <c r="EG73" s="40"/>
      <c r="EH73" s="40"/>
      <c r="EI73" s="40"/>
      <c r="EJ73" s="40"/>
      <c r="EK73" s="40"/>
      <c r="EL73" s="40"/>
      <c r="EM73" s="40"/>
      <c r="EN73" s="40"/>
      <c r="EO73" s="40"/>
      <c r="EP73" s="40"/>
      <c r="EQ73" s="40"/>
      <c r="ER73" s="40"/>
      <c r="ES73" s="40"/>
      <c r="ET73" s="40"/>
      <c r="EU73" s="40"/>
      <c r="EV73" s="40"/>
      <c r="EW73" s="40"/>
      <c r="EX73" s="40"/>
      <c r="EY73" s="40"/>
      <c r="EZ73" s="40"/>
      <c r="FA73" s="40"/>
      <c r="FB73" s="40"/>
      <c r="FC73" s="40"/>
      <c r="FD73" s="40"/>
      <c r="FE73" s="40"/>
      <c r="FF73" s="40"/>
      <c r="FG73" s="40"/>
      <c r="FH73" s="40"/>
      <c r="FI73" s="40"/>
      <c r="FJ73" s="40"/>
      <c r="FK73" s="40"/>
      <c r="FL73" s="40"/>
      <c r="FM73" s="40"/>
      <c r="FN73" s="40"/>
      <c r="FO73" s="40"/>
      <c r="FP73" s="40"/>
      <c r="FQ73" s="40"/>
      <c r="FR73" s="40"/>
      <c r="FS73" s="40"/>
      <c r="FT73" s="40"/>
      <c r="FU73" s="40"/>
      <c r="FV73" s="40"/>
      <c r="FW73" s="40"/>
      <c r="FX73" s="40"/>
      <c r="FY73" s="40"/>
      <c r="FZ73" s="40"/>
      <c r="GA73" s="40"/>
      <c r="GB73" s="40"/>
      <c r="GC73" s="40"/>
      <c r="GD73" s="40"/>
      <c r="GE73" s="40"/>
      <c r="GF73" s="40"/>
    </row>
    <row r="74" spans="1:188" x14ac:dyDescent="0.25">
      <c r="A74" s="41" t="str">
        <f>IF(ИсхДанные!N76&amp;"/"&amp;ИсхДанные!O76&lt;&gt;"",ИсхДанные!N76&amp;"/ "&amp;ИсхДанные!O76,"")</f>
        <v xml:space="preserve">/ </v>
      </c>
      <c r="B74" s="42" t="str">
        <f>INDEX(ИсхДанные!$P$9:$P$258,MATCH(A74,$A$7:$A$262,0))</f>
        <v/>
      </c>
      <c r="C74" s="43">
        <f t="shared" si="3"/>
        <v>0</v>
      </c>
      <c r="D74" s="77"/>
      <c r="E74" s="78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71"/>
      <c r="BE74" s="39"/>
      <c r="BF74" s="39"/>
      <c r="BG74" s="39"/>
      <c r="BH74" s="39"/>
      <c r="BI74" s="39"/>
      <c r="BJ74" s="39"/>
      <c r="BK74" s="39"/>
      <c r="BL74" s="39"/>
      <c r="BM74" s="39"/>
      <c r="CC74" s="151" t="str">
        <f t="shared" si="4"/>
        <v/>
      </c>
      <c r="DD74" s="40"/>
      <c r="DE74" s="40"/>
      <c r="DF74" s="40"/>
      <c r="DG74" s="40"/>
      <c r="DH74" s="40"/>
      <c r="DI74" s="40"/>
      <c r="DJ74" s="40"/>
      <c r="DK74" s="40"/>
      <c r="DL74" s="40"/>
      <c r="DM74" s="40"/>
      <c r="DN74" s="40"/>
      <c r="DO74" s="40"/>
      <c r="DP74" s="40"/>
      <c r="DQ74" s="40"/>
      <c r="DR74" s="40"/>
      <c r="DS74" s="40"/>
      <c r="DT74" s="40"/>
      <c r="DU74" s="40"/>
      <c r="DV74" s="40"/>
      <c r="DW74" s="40"/>
      <c r="DX74" s="40"/>
      <c r="DY74" s="40"/>
      <c r="DZ74" s="40"/>
      <c r="EA74" s="40"/>
      <c r="EB74" s="40"/>
      <c r="EC74" s="40"/>
      <c r="ED74" s="40"/>
      <c r="EE74" s="40"/>
      <c r="EF74" s="40"/>
      <c r="EG74" s="40"/>
      <c r="EH74" s="40"/>
      <c r="EI74" s="40"/>
      <c r="EJ74" s="40"/>
      <c r="EK74" s="40"/>
      <c r="EL74" s="40"/>
      <c r="EM74" s="40"/>
      <c r="EN74" s="40"/>
      <c r="EO74" s="40"/>
      <c r="EP74" s="40"/>
      <c r="EQ74" s="40"/>
      <c r="ER74" s="40"/>
      <c r="ES74" s="40"/>
      <c r="ET74" s="40"/>
      <c r="EU74" s="40"/>
      <c r="EV74" s="40"/>
      <c r="EW74" s="40"/>
      <c r="EX74" s="40"/>
      <c r="EY74" s="40"/>
      <c r="EZ74" s="40"/>
      <c r="FA74" s="40"/>
      <c r="FB74" s="40"/>
      <c r="FC74" s="40"/>
      <c r="FD74" s="40"/>
      <c r="FE74" s="40"/>
      <c r="FF74" s="40"/>
      <c r="FG74" s="40"/>
      <c r="FH74" s="40"/>
      <c r="FI74" s="40"/>
      <c r="FJ74" s="40"/>
      <c r="FK74" s="40"/>
      <c r="FL74" s="40"/>
      <c r="FM74" s="40"/>
      <c r="FN74" s="40"/>
      <c r="FO74" s="40"/>
      <c r="FP74" s="40"/>
      <c r="FQ74" s="40"/>
      <c r="FR74" s="40"/>
      <c r="FS74" s="40"/>
      <c r="FT74" s="40"/>
      <c r="FU74" s="40"/>
      <c r="FV74" s="40"/>
      <c r="FW74" s="40"/>
      <c r="FX74" s="40"/>
      <c r="FY74" s="40"/>
      <c r="FZ74" s="40"/>
      <c r="GA74" s="40"/>
      <c r="GB74" s="40"/>
      <c r="GC74" s="40"/>
      <c r="GD74" s="40"/>
      <c r="GE74" s="40"/>
      <c r="GF74" s="40"/>
    </row>
    <row r="75" spans="1:188" x14ac:dyDescent="0.25">
      <c r="A75" s="41" t="str">
        <f>IF(ИсхДанные!N77&amp;"/"&amp;ИсхДанные!O77&lt;&gt;"",ИсхДанные!N77&amp;"/ "&amp;ИсхДанные!O77,"")</f>
        <v xml:space="preserve">/ </v>
      </c>
      <c r="B75" s="42" t="str">
        <f>INDEX(ИсхДанные!$P$9:$P$258,MATCH(A75,$A$7:$A$262,0))</f>
        <v/>
      </c>
      <c r="C75" s="43">
        <f t="shared" si="3"/>
        <v>0</v>
      </c>
      <c r="D75" s="77"/>
      <c r="E75" s="78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71"/>
      <c r="BE75" s="39"/>
      <c r="BF75" s="39"/>
      <c r="BG75" s="39"/>
      <c r="BH75" s="39"/>
      <c r="BI75" s="39"/>
      <c r="BJ75" s="39"/>
      <c r="BK75" s="39"/>
      <c r="BL75" s="39"/>
      <c r="BM75" s="39"/>
      <c r="CC75" s="151" t="str">
        <f t="shared" si="4"/>
        <v/>
      </c>
      <c r="DD75" s="40"/>
      <c r="DE75" s="40"/>
      <c r="DF75" s="40"/>
      <c r="DG75" s="40"/>
      <c r="DH75" s="40"/>
      <c r="DI75" s="40"/>
      <c r="DJ75" s="40"/>
      <c r="DK75" s="40"/>
      <c r="DL75" s="40"/>
      <c r="DM75" s="40"/>
      <c r="DN75" s="40"/>
      <c r="DO75" s="40"/>
      <c r="DP75" s="40"/>
      <c r="DQ75" s="40"/>
      <c r="DR75" s="40"/>
      <c r="DS75" s="40"/>
      <c r="DT75" s="40"/>
      <c r="DU75" s="40"/>
      <c r="DV75" s="40"/>
      <c r="DW75" s="40"/>
      <c r="DX75" s="40"/>
      <c r="DY75" s="40"/>
      <c r="DZ75" s="40"/>
      <c r="EA75" s="40"/>
      <c r="EB75" s="40"/>
      <c r="EC75" s="40"/>
      <c r="ED75" s="40"/>
      <c r="EE75" s="40"/>
      <c r="EF75" s="40"/>
      <c r="EG75" s="40"/>
      <c r="EH75" s="40"/>
      <c r="EI75" s="40"/>
      <c r="EJ75" s="40"/>
      <c r="EK75" s="40"/>
      <c r="EL75" s="40"/>
      <c r="EM75" s="40"/>
      <c r="EN75" s="40"/>
      <c r="EO75" s="40"/>
      <c r="EP75" s="40"/>
      <c r="EQ75" s="40"/>
      <c r="ER75" s="40"/>
      <c r="ES75" s="40"/>
      <c r="ET75" s="40"/>
      <c r="EU75" s="40"/>
      <c r="EV75" s="40"/>
      <c r="EW75" s="40"/>
      <c r="EX75" s="40"/>
      <c r="EY75" s="40"/>
      <c r="EZ75" s="40"/>
      <c r="FA75" s="40"/>
      <c r="FB75" s="40"/>
      <c r="FC75" s="40"/>
      <c r="FD75" s="40"/>
      <c r="FE75" s="40"/>
      <c r="FF75" s="40"/>
      <c r="FG75" s="40"/>
      <c r="FH75" s="40"/>
      <c r="FI75" s="40"/>
      <c r="FJ75" s="40"/>
      <c r="FK75" s="40"/>
      <c r="FL75" s="40"/>
      <c r="FM75" s="40"/>
      <c r="FN75" s="40"/>
      <c r="FO75" s="40"/>
      <c r="FP75" s="40"/>
      <c r="FQ75" s="40"/>
      <c r="FR75" s="40"/>
      <c r="FS75" s="40"/>
      <c r="FT75" s="40"/>
      <c r="FU75" s="40"/>
      <c r="FV75" s="40"/>
      <c r="FW75" s="40"/>
      <c r="FX75" s="40"/>
      <c r="FY75" s="40"/>
      <c r="FZ75" s="40"/>
      <c r="GA75" s="40"/>
      <c r="GB75" s="40"/>
      <c r="GC75" s="40"/>
      <c r="GD75" s="40"/>
      <c r="GE75" s="40"/>
      <c r="GF75" s="40"/>
    </row>
    <row r="76" spans="1:188" x14ac:dyDescent="0.25">
      <c r="A76" s="41" t="str">
        <f>IF(ИсхДанные!N78&amp;"/"&amp;ИсхДанные!O78&lt;&gt;"",ИсхДанные!N78&amp;"/ "&amp;ИсхДанные!O78,"")</f>
        <v xml:space="preserve">/ </v>
      </c>
      <c r="B76" s="42" t="str">
        <f>INDEX(ИсхДанные!$P$9:$P$258,MATCH(A76,$A$7:$A$262,0))</f>
        <v/>
      </c>
      <c r="C76" s="43">
        <f t="shared" si="3"/>
        <v>0</v>
      </c>
      <c r="D76" s="77"/>
      <c r="E76" s="78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71"/>
      <c r="BE76" s="39"/>
      <c r="BF76" s="39"/>
      <c r="BG76" s="39"/>
      <c r="BH76" s="39"/>
      <c r="BI76" s="39"/>
      <c r="BJ76" s="39"/>
      <c r="BK76" s="39"/>
      <c r="BL76" s="39"/>
      <c r="BM76" s="39"/>
      <c r="CC76" s="151" t="str">
        <f t="shared" si="4"/>
        <v/>
      </c>
      <c r="DD76" s="40"/>
      <c r="DE76" s="40"/>
      <c r="DF76" s="40"/>
      <c r="DG76" s="40"/>
      <c r="DH76" s="40"/>
      <c r="DI76" s="40"/>
      <c r="DJ76" s="40"/>
      <c r="DK76" s="40"/>
      <c r="DL76" s="40"/>
      <c r="DM76" s="40"/>
      <c r="DN76" s="40"/>
      <c r="DO76" s="40"/>
      <c r="DP76" s="40"/>
      <c r="DQ76" s="40"/>
      <c r="DR76" s="40"/>
      <c r="DS76" s="40"/>
      <c r="DT76" s="40"/>
      <c r="DU76" s="40"/>
      <c r="DV76" s="40"/>
      <c r="DW76" s="40"/>
      <c r="DX76" s="40"/>
      <c r="DY76" s="40"/>
      <c r="DZ76" s="40"/>
      <c r="EA76" s="40"/>
      <c r="EB76" s="40"/>
      <c r="EC76" s="40"/>
      <c r="ED76" s="40"/>
      <c r="EE76" s="40"/>
      <c r="EF76" s="40"/>
      <c r="EG76" s="40"/>
      <c r="EH76" s="40"/>
      <c r="EI76" s="40"/>
      <c r="EJ76" s="40"/>
      <c r="EK76" s="40"/>
      <c r="EL76" s="40"/>
      <c r="EM76" s="40"/>
      <c r="EN76" s="40"/>
      <c r="EO76" s="40"/>
      <c r="EP76" s="40"/>
      <c r="EQ76" s="40"/>
      <c r="ER76" s="40"/>
      <c r="ES76" s="40"/>
      <c r="ET76" s="40"/>
      <c r="EU76" s="40"/>
      <c r="EV76" s="40"/>
      <c r="EW76" s="40"/>
      <c r="EX76" s="40"/>
      <c r="EY76" s="40"/>
      <c r="EZ76" s="40"/>
      <c r="FA76" s="40"/>
      <c r="FB76" s="40"/>
      <c r="FC76" s="40"/>
      <c r="FD76" s="40"/>
      <c r="FE76" s="40"/>
      <c r="FF76" s="40"/>
      <c r="FG76" s="40"/>
      <c r="FH76" s="40"/>
      <c r="FI76" s="40"/>
      <c r="FJ76" s="40"/>
      <c r="FK76" s="40"/>
      <c r="FL76" s="40"/>
      <c r="FM76" s="40"/>
      <c r="FN76" s="40"/>
      <c r="FO76" s="40"/>
      <c r="FP76" s="40"/>
      <c r="FQ76" s="40"/>
      <c r="FR76" s="40"/>
      <c r="FS76" s="40"/>
      <c r="FT76" s="40"/>
      <c r="FU76" s="40"/>
      <c r="FV76" s="40"/>
      <c r="FW76" s="40"/>
      <c r="FX76" s="40"/>
      <c r="FY76" s="40"/>
      <c r="FZ76" s="40"/>
      <c r="GA76" s="40"/>
      <c r="GB76" s="40"/>
      <c r="GC76" s="40"/>
      <c r="GD76" s="40"/>
      <c r="GE76" s="40"/>
      <c r="GF76" s="40"/>
    </row>
    <row r="77" spans="1:188" x14ac:dyDescent="0.25">
      <c r="A77" s="41" t="str">
        <f>IF(ИсхДанные!N79&amp;"/"&amp;ИсхДанные!O79&lt;&gt;"",ИсхДанные!N79&amp;"/ "&amp;ИсхДанные!O79,"")</f>
        <v xml:space="preserve">/ </v>
      </c>
      <c r="B77" s="42" t="str">
        <f>INDEX(ИсхДанные!$P$9:$P$258,MATCH(A77,$A$7:$A$262,0))</f>
        <v/>
      </c>
      <c r="C77" s="43">
        <f t="shared" si="3"/>
        <v>0</v>
      </c>
      <c r="D77" s="77"/>
      <c r="E77" s="78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71"/>
      <c r="BE77" s="39"/>
      <c r="BF77" s="39"/>
      <c r="BG77" s="39"/>
      <c r="BH77" s="39"/>
      <c r="BI77" s="39"/>
      <c r="BJ77" s="39"/>
      <c r="BK77" s="39"/>
      <c r="BL77" s="39"/>
      <c r="BM77" s="39"/>
      <c r="CC77" s="151" t="str">
        <f t="shared" si="4"/>
        <v/>
      </c>
      <c r="DD77" s="40"/>
      <c r="DE77" s="40"/>
      <c r="DF77" s="40"/>
      <c r="DG77" s="40"/>
      <c r="DH77" s="40"/>
      <c r="DI77" s="40"/>
      <c r="DJ77" s="40"/>
      <c r="DK77" s="40"/>
      <c r="DL77" s="40"/>
      <c r="DM77" s="40"/>
      <c r="DN77" s="40"/>
      <c r="DO77" s="40"/>
      <c r="DP77" s="40"/>
      <c r="DQ77" s="40"/>
      <c r="DR77" s="40"/>
      <c r="DS77" s="40"/>
      <c r="DT77" s="40"/>
      <c r="DU77" s="40"/>
      <c r="DV77" s="40"/>
      <c r="DW77" s="40"/>
      <c r="DX77" s="40"/>
      <c r="DY77" s="40"/>
      <c r="DZ77" s="40"/>
      <c r="EA77" s="40"/>
      <c r="EB77" s="40"/>
      <c r="EC77" s="40"/>
      <c r="ED77" s="40"/>
      <c r="EE77" s="40"/>
      <c r="EF77" s="40"/>
      <c r="EG77" s="40"/>
      <c r="EH77" s="40"/>
      <c r="EI77" s="40"/>
      <c r="EJ77" s="40"/>
      <c r="EK77" s="40"/>
      <c r="EL77" s="40"/>
      <c r="EM77" s="40"/>
      <c r="EN77" s="40"/>
      <c r="EO77" s="40"/>
      <c r="EP77" s="40"/>
      <c r="EQ77" s="40"/>
      <c r="ER77" s="40"/>
      <c r="ES77" s="40"/>
      <c r="ET77" s="40"/>
      <c r="EU77" s="40"/>
      <c r="EV77" s="40"/>
      <c r="EW77" s="40"/>
      <c r="EX77" s="40"/>
      <c r="EY77" s="40"/>
      <c r="EZ77" s="40"/>
      <c r="FA77" s="40"/>
      <c r="FB77" s="40"/>
      <c r="FC77" s="40"/>
      <c r="FD77" s="40"/>
      <c r="FE77" s="40"/>
      <c r="FF77" s="40"/>
      <c r="FG77" s="40"/>
      <c r="FH77" s="40"/>
      <c r="FI77" s="40"/>
      <c r="FJ77" s="40"/>
      <c r="FK77" s="40"/>
      <c r="FL77" s="40"/>
      <c r="FM77" s="40"/>
      <c r="FN77" s="40"/>
      <c r="FO77" s="40"/>
      <c r="FP77" s="40"/>
      <c r="FQ77" s="40"/>
      <c r="FR77" s="40"/>
      <c r="FS77" s="40"/>
      <c r="FT77" s="40"/>
      <c r="FU77" s="40"/>
      <c r="FV77" s="40"/>
      <c r="FW77" s="40"/>
      <c r="FX77" s="40"/>
      <c r="FY77" s="40"/>
      <c r="FZ77" s="40"/>
      <c r="GA77" s="40"/>
      <c r="GB77" s="40"/>
      <c r="GC77" s="40"/>
      <c r="GD77" s="40"/>
      <c r="GE77" s="40"/>
      <c r="GF77" s="40"/>
    </row>
    <row r="78" spans="1:188" x14ac:dyDescent="0.25">
      <c r="A78" s="41" t="str">
        <f>IF(ИсхДанные!N80&amp;"/"&amp;ИсхДанные!O80&lt;&gt;"",ИсхДанные!N80&amp;"/ "&amp;ИсхДанные!O80,"")</f>
        <v xml:space="preserve">/ </v>
      </c>
      <c r="B78" s="42" t="str">
        <f>INDEX(ИсхДанные!$P$9:$P$258,MATCH(A78,$A$7:$A$262,0))</f>
        <v/>
      </c>
      <c r="C78" s="43">
        <f t="shared" si="3"/>
        <v>0</v>
      </c>
      <c r="D78" s="77"/>
      <c r="E78" s="78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71"/>
      <c r="BE78" s="39"/>
      <c r="BF78" s="39"/>
      <c r="BG78" s="39"/>
      <c r="BH78" s="39"/>
      <c r="BI78" s="39"/>
      <c r="BJ78" s="39"/>
      <c r="BK78" s="39"/>
      <c r="BL78" s="39"/>
      <c r="BM78" s="39"/>
      <c r="CC78" s="151" t="str">
        <f t="shared" ref="CC78:CC141" si="5">IF(ISNUMBER(FIND("_",F78)),TRIM(RIGHT(SUBSTITUTE(TRIM(LEFT(SUBSTITUTE(F78,"/",REPT(" ",99)),99)),"_", REPT(" ",99)),99)),"")</f>
        <v/>
      </c>
      <c r="DD78" s="40"/>
      <c r="DE78" s="40"/>
      <c r="DF78" s="40"/>
      <c r="DG78" s="40"/>
      <c r="DH78" s="40"/>
      <c r="DI78" s="40"/>
      <c r="DJ78" s="40"/>
      <c r="DK78" s="40"/>
      <c r="DL78" s="40"/>
      <c r="DM78" s="40"/>
      <c r="DN78" s="40"/>
      <c r="DO78" s="40"/>
      <c r="DP78" s="40"/>
      <c r="DQ78" s="40"/>
      <c r="DR78" s="40"/>
      <c r="DS78" s="40"/>
      <c r="DT78" s="40"/>
      <c r="DU78" s="40"/>
      <c r="DV78" s="40"/>
      <c r="DW78" s="40"/>
      <c r="DX78" s="40"/>
      <c r="DY78" s="40"/>
      <c r="DZ78" s="40"/>
      <c r="EA78" s="40"/>
      <c r="EB78" s="40"/>
      <c r="EC78" s="40"/>
      <c r="ED78" s="40"/>
      <c r="EE78" s="40"/>
      <c r="EF78" s="40"/>
      <c r="EG78" s="40"/>
      <c r="EH78" s="40"/>
      <c r="EI78" s="40"/>
      <c r="EJ78" s="40"/>
      <c r="EK78" s="40"/>
      <c r="EL78" s="40"/>
      <c r="EM78" s="40"/>
      <c r="EN78" s="40"/>
      <c r="EO78" s="40"/>
      <c r="EP78" s="40"/>
      <c r="EQ78" s="40"/>
      <c r="ER78" s="40"/>
      <c r="ES78" s="40"/>
      <c r="ET78" s="40"/>
      <c r="EU78" s="40"/>
      <c r="EV78" s="40"/>
      <c r="EW78" s="40"/>
      <c r="EX78" s="40"/>
      <c r="EY78" s="40"/>
      <c r="EZ78" s="40"/>
      <c r="FA78" s="40"/>
      <c r="FB78" s="40"/>
      <c r="FC78" s="40"/>
      <c r="FD78" s="40"/>
      <c r="FE78" s="40"/>
      <c r="FF78" s="40"/>
      <c r="FG78" s="40"/>
      <c r="FH78" s="40"/>
      <c r="FI78" s="40"/>
      <c r="FJ78" s="40"/>
      <c r="FK78" s="40"/>
      <c r="FL78" s="40"/>
      <c r="FM78" s="40"/>
      <c r="FN78" s="40"/>
      <c r="FO78" s="40"/>
      <c r="FP78" s="40"/>
      <c r="FQ78" s="40"/>
      <c r="FR78" s="40"/>
      <c r="FS78" s="40"/>
      <c r="FT78" s="40"/>
      <c r="FU78" s="40"/>
      <c r="FV78" s="40"/>
      <c r="FW78" s="40"/>
      <c r="FX78" s="40"/>
      <c r="FY78" s="40"/>
      <c r="FZ78" s="40"/>
      <c r="GA78" s="40"/>
      <c r="GB78" s="40"/>
      <c r="GC78" s="40"/>
      <c r="GD78" s="40"/>
      <c r="GE78" s="40"/>
      <c r="GF78" s="40"/>
    </row>
    <row r="79" spans="1:188" x14ac:dyDescent="0.25">
      <c r="A79" s="41" t="str">
        <f>IF(ИсхДанные!N81&amp;"/"&amp;ИсхДанные!O81&lt;&gt;"",ИсхДанные!N81&amp;"/ "&amp;ИсхДанные!O81,"")</f>
        <v xml:space="preserve">/ </v>
      </c>
      <c r="B79" s="42" t="str">
        <f>INDEX(ИсхДанные!$P$9:$P$258,MATCH(A79,$A$7:$A$262,0))</f>
        <v/>
      </c>
      <c r="C79" s="43">
        <f t="shared" si="3"/>
        <v>0</v>
      </c>
      <c r="D79" s="77"/>
      <c r="E79" s="78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  <c r="AP79" s="44"/>
      <c r="AQ79" s="44"/>
      <c r="AR79" s="44"/>
      <c r="AS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71"/>
      <c r="BE79" s="39"/>
      <c r="BF79" s="39"/>
      <c r="BG79" s="39"/>
      <c r="BH79" s="39"/>
      <c r="BI79" s="39"/>
      <c r="BJ79" s="39"/>
      <c r="BK79" s="39"/>
      <c r="BL79" s="39"/>
      <c r="BM79" s="39"/>
      <c r="CC79" s="151" t="str">
        <f t="shared" si="5"/>
        <v/>
      </c>
      <c r="DD79" s="40"/>
      <c r="DE79" s="40"/>
      <c r="DF79" s="40"/>
      <c r="DG79" s="40"/>
      <c r="DH79" s="40"/>
      <c r="DI79" s="40"/>
      <c r="DJ79" s="40"/>
      <c r="DK79" s="40"/>
      <c r="DL79" s="40"/>
      <c r="DM79" s="40"/>
      <c r="DN79" s="40"/>
      <c r="DO79" s="40"/>
      <c r="DP79" s="40"/>
      <c r="DQ79" s="40"/>
      <c r="DR79" s="40"/>
      <c r="DS79" s="40"/>
      <c r="DT79" s="40"/>
      <c r="DU79" s="40"/>
      <c r="DV79" s="40"/>
      <c r="DW79" s="40"/>
      <c r="DX79" s="40"/>
      <c r="DY79" s="40"/>
      <c r="DZ79" s="40"/>
      <c r="EA79" s="40"/>
      <c r="EB79" s="40"/>
      <c r="EC79" s="40"/>
      <c r="ED79" s="40"/>
      <c r="EE79" s="40"/>
      <c r="EF79" s="40"/>
      <c r="EG79" s="40"/>
      <c r="EH79" s="40"/>
      <c r="EI79" s="40"/>
      <c r="EJ79" s="40"/>
      <c r="EK79" s="40"/>
      <c r="EL79" s="40"/>
      <c r="EM79" s="40"/>
      <c r="EN79" s="40"/>
      <c r="EO79" s="40"/>
      <c r="EP79" s="40"/>
      <c r="EQ79" s="40"/>
      <c r="ER79" s="40"/>
      <c r="ES79" s="40"/>
      <c r="ET79" s="40"/>
      <c r="EU79" s="40"/>
      <c r="EV79" s="40"/>
      <c r="EW79" s="40"/>
      <c r="EX79" s="40"/>
      <c r="EY79" s="40"/>
      <c r="EZ79" s="40"/>
      <c r="FA79" s="40"/>
      <c r="FB79" s="40"/>
      <c r="FC79" s="40"/>
      <c r="FD79" s="40"/>
      <c r="FE79" s="40"/>
      <c r="FF79" s="40"/>
      <c r="FG79" s="40"/>
      <c r="FH79" s="40"/>
      <c r="FI79" s="40"/>
      <c r="FJ79" s="40"/>
      <c r="FK79" s="40"/>
      <c r="FL79" s="40"/>
      <c r="FM79" s="40"/>
      <c r="FN79" s="40"/>
      <c r="FO79" s="40"/>
      <c r="FP79" s="40"/>
      <c r="FQ79" s="40"/>
      <c r="FR79" s="40"/>
      <c r="FS79" s="40"/>
      <c r="FT79" s="40"/>
      <c r="FU79" s="40"/>
      <c r="FV79" s="40"/>
      <c r="FW79" s="40"/>
      <c r="FX79" s="40"/>
      <c r="FY79" s="40"/>
      <c r="FZ79" s="40"/>
      <c r="GA79" s="40"/>
      <c r="GB79" s="40"/>
      <c r="GC79" s="40"/>
      <c r="GD79" s="40"/>
      <c r="GE79" s="40"/>
      <c r="GF79" s="40"/>
    </row>
    <row r="80" spans="1:188" x14ac:dyDescent="0.25">
      <c r="A80" s="41" t="str">
        <f>IF(ИсхДанные!N82&amp;"/"&amp;ИсхДанные!O82&lt;&gt;"",ИсхДанные!N82&amp;"/ "&amp;ИсхДанные!O82,"")</f>
        <v xml:space="preserve">/ </v>
      </c>
      <c r="B80" s="42" t="str">
        <f>INDEX(ИсхДанные!$P$9:$P$258,MATCH(A80,$A$7:$A$262,0))</f>
        <v/>
      </c>
      <c r="C80" s="43">
        <f t="shared" si="3"/>
        <v>0</v>
      </c>
      <c r="D80" s="77"/>
      <c r="E80" s="78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71"/>
      <c r="BE80" s="39"/>
      <c r="BF80" s="39"/>
      <c r="BG80" s="39"/>
      <c r="BH80" s="39"/>
      <c r="BI80" s="39"/>
      <c r="BJ80" s="39"/>
      <c r="BK80" s="39"/>
      <c r="BL80" s="39"/>
      <c r="BM80" s="39"/>
      <c r="CC80" s="151" t="str">
        <f t="shared" si="5"/>
        <v/>
      </c>
      <c r="DD80" s="40"/>
      <c r="DE80" s="40"/>
      <c r="DF80" s="40"/>
      <c r="DG80" s="40"/>
      <c r="DH80" s="40"/>
      <c r="DI80" s="40"/>
      <c r="DJ80" s="40"/>
      <c r="DK80" s="40"/>
      <c r="DL80" s="40"/>
      <c r="DM80" s="40"/>
      <c r="DN80" s="40"/>
      <c r="DO80" s="40"/>
      <c r="DP80" s="40"/>
      <c r="DQ80" s="40"/>
      <c r="DR80" s="40"/>
      <c r="DS80" s="40"/>
      <c r="DT80" s="40"/>
      <c r="DU80" s="40"/>
      <c r="DV80" s="40"/>
      <c r="DW80" s="40"/>
      <c r="DX80" s="40"/>
      <c r="DY80" s="40"/>
      <c r="DZ80" s="40"/>
      <c r="EA80" s="40"/>
      <c r="EB80" s="40"/>
      <c r="EC80" s="40"/>
      <c r="ED80" s="40"/>
      <c r="EE80" s="40"/>
      <c r="EF80" s="40"/>
      <c r="EG80" s="40"/>
      <c r="EH80" s="40"/>
      <c r="EI80" s="40"/>
      <c r="EJ80" s="40"/>
      <c r="EK80" s="40"/>
      <c r="EL80" s="40"/>
      <c r="EM80" s="40"/>
      <c r="EN80" s="40"/>
      <c r="EO80" s="40"/>
      <c r="EP80" s="40"/>
      <c r="EQ80" s="40"/>
      <c r="ER80" s="40"/>
      <c r="ES80" s="40"/>
      <c r="ET80" s="40"/>
      <c r="EU80" s="40"/>
      <c r="EV80" s="40"/>
      <c r="EW80" s="40"/>
      <c r="EX80" s="40"/>
      <c r="EY80" s="40"/>
      <c r="EZ80" s="40"/>
      <c r="FA80" s="40"/>
      <c r="FB80" s="40"/>
      <c r="FC80" s="40"/>
      <c r="FD80" s="40"/>
      <c r="FE80" s="40"/>
      <c r="FF80" s="40"/>
      <c r="FG80" s="40"/>
      <c r="FH80" s="40"/>
      <c r="FI80" s="40"/>
      <c r="FJ80" s="40"/>
      <c r="FK80" s="40"/>
      <c r="FL80" s="40"/>
      <c r="FM80" s="40"/>
      <c r="FN80" s="40"/>
      <c r="FO80" s="40"/>
      <c r="FP80" s="40"/>
      <c r="FQ80" s="40"/>
      <c r="FR80" s="40"/>
      <c r="FS80" s="40"/>
      <c r="FT80" s="40"/>
      <c r="FU80" s="40"/>
      <c r="FV80" s="40"/>
      <c r="FW80" s="40"/>
      <c r="FX80" s="40"/>
      <c r="FY80" s="40"/>
      <c r="FZ80" s="40"/>
      <c r="GA80" s="40"/>
      <c r="GB80" s="40"/>
      <c r="GC80" s="40"/>
      <c r="GD80" s="40"/>
      <c r="GE80" s="40"/>
      <c r="GF80" s="40"/>
    </row>
    <row r="81" spans="1:188" x14ac:dyDescent="0.25">
      <c r="A81" s="41" t="str">
        <f>IF(ИсхДанные!N83&amp;"/"&amp;ИсхДанные!O83&lt;&gt;"",ИсхДанные!N83&amp;"/ "&amp;ИсхДанные!O83,"")</f>
        <v xml:space="preserve">/ </v>
      </c>
      <c r="B81" s="42" t="str">
        <f>INDEX(ИсхДанные!$P$9:$P$258,MATCH(A81,$A$7:$A$262,0))</f>
        <v/>
      </c>
      <c r="C81" s="43">
        <f t="shared" si="3"/>
        <v>0</v>
      </c>
      <c r="D81" s="77"/>
      <c r="E81" s="78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71"/>
      <c r="BE81" s="39"/>
      <c r="BF81" s="39"/>
      <c r="BG81" s="39"/>
      <c r="BH81" s="39"/>
      <c r="BI81" s="39"/>
      <c r="BJ81" s="39"/>
      <c r="BK81" s="39"/>
      <c r="BL81" s="39"/>
      <c r="BM81" s="39"/>
      <c r="CC81" s="151" t="str">
        <f t="shared" si="5"/>
        <v/>
      </c>
      <c r="DD81" s="40"/>
      <c r="DE81" s="40"/>
      <c r="DF81" s="40"/>
      <c r="DG81" s="40"/>
      <c r="DH81" s="40"/>
      <c r="DI81" s="40"/>
      <c r="DJ81" s="40"/>
      <c r="DK81" s="40"/>
      <c r="DL81" s="40"/>
      <c r="DM81" s="40"/>
      <c r="DN81" s="40"/>
      <c r="DO81" s="40"/>
      <c r="DP81" s="40"/>
      <c r="DQ81" s="40"/>
      <c r="DR81" s="40"/>
      <c r="DS81" s="40"/>
      <c r="DT81" s="40"/>
      <c r="DU81" s="40"/>
      <c r="DV81" s="40"/>
      <c r="DW81" s="40"/>
      <c r="DX81" s="40"/>
      <c r="DY81" s="40"/>
      <c r="DZ81" s="40"/>
      <c r="EA81" s="40"/>
      <c r="EB81" s="40"/>
      <c r="EC81" s="40"/>
      <c r="ED81" s="40"/>
      <c r="EE81" s="40"/>
      <c r="EF81" s="40"/>
      <c r="EG81" s="40"/>
      <c r="EH81" s="40"/>
      <c r="EI81" s="40"/>
      <c r="EJ81" s="40"/>
      <c r="EK81" s="40"/>
      <c r="EL81" s="40"/>
      <c r="EM81" s="40"/>
      <c r="EN81" s="40"/>
      <c r="EO81" s="40"/>
      <c r="EP81" s="40"/>
      <c r="EQ81" s="40"/>
      <c r="ER81" s="40"/>
      <c r="ES81" s="40"/>
      <c r="ET81" s="40"/>
      <c r="EU81" s="40"/>
      <c r="EV81" s="40"/>
      <c r="EW81" s="40"/>
      <c r="EX81" s="40"/>
      <c r="EY81" s="40"/>
      <c r="EZ81" s="40"/>
      <c r="FA81" s="40"/>
      <c r="FB81" s="40"/>
      <c r="FC81" s="40"/>
      <c r="FD81" s="40"/>
      <c r="FE81" s="40"/>
      <c r="FF81" s="40"/>
      <c r="FG81" s="40"/>
      <c r="FH81" s="40"/>
      <c r="FI81" s="40"/>
      <c r="FJ81" s="40"/>
      <c r="FK81" s="40"/>
      <c r="FL81" s="40"/>
      <c r="FM81" s="40"/>
      <c r="FN81" s="40"/>
      <c r="FO81" s="40"/>
      <c r="FP81" s="40"/>
      <c r="FQ81" s="40"/>
      <c r="FR81" s="40"/>
      <c r="FS81" s="40"/>
      <c r="FT81" s="40"/>
      <c r="FU81" s="40"/>
      <c r="FV81" s="40"/>
      <c r="FW81" s="40"/>
      <c r="FX81" s="40"/>
      <c r="FY81" s="40"/>
      <c r="FZ81" s="40"/>
      <c r="GA81" s="40"/>
      <c r="GB81" s="40"/>
      <c r="GC81" s="40"/>
      <c r="GD81" s="40"/>
      <c r="GE81" s="40"/>
      <c r="GF81" s="40"/>
    </row>
    <row r="82" spans="1:188" x14ac:dyDescent="0.25">
      <c r="A82" s="41" t="str">
        <f>IF(ИсхДанные!N84&amp;"/"&amp;ИсхДанные!O84&lt;&gt;"",ИсхДанные!N84&amp;"/ "&amp;ИсхДанные!O84,"")</f>
        <v xml:space="preserve">/ </v>
      </c>
      <c r="B82" s="42" t="str">
        <f>INDEX(ИсхДанные!$P$9:$P$258,MATCH(A82,$A$7:$A$262,0))</f>
        <v/>
      </c>
      <c r="C82" s="43">
        <f t="shared" si="3"/>
        <v>0</v>
      </c>
      <c r="D82" s="77"/>
      <c r="E82" s="78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71"/>
      <c r="BE82" s="39"/>
      <c r="BF82" s="39"/>
      <c r="BG82" s="39"/>
      <c r="BH82" s="39"/>
      <c r="BI82" s="39"/>
      <c r="BJ82" s="39"/>
      <c r="BK82" s="39"/>
      <c r="BL82" s="39"/>
      <c r="BM82" s="39"/>
      <c r="CC82" s="151" t="str">
        <f t="shared" si="5"/>
        <v/>
      </c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</row>
    <row r="83" spans="1:188" x14ac:dyDescent="0.25">
      <c r="A83" s="41" t="str">
        <f>IF(ИсхДанные!N85&amp;"/"&amp;ИсхДанные!O85&lt;&gt;"",ИсхДанные!N85&amp;"/ "&amp;ИсхДанные!O85,"")</f>
        <v xml:space="preserve">/ </v>
      </c>
      <c r="B83" s="42" t="str">
        <f>INDEX(ИсхДанные!$P$9:$P$258,MATCH(A83,$A$7:$A$262,0))</f>
        <v/>
      </c>
      <c r="C83" s="43">
        <f t="shared" si="3"/>
        <v>0</v>
      </c>
      <c r="D83" s="77"/>
      <c r="E83" s="78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71"/>
      <c r="BE83" s="39"/>
      <c r="BF83" s="39"/>
      <c r="BG83" s="39"/>
      <c r="BH83" s="39"/>
      <c r="BI83" s="39"/>
      <c r="BJ83" s="39"/>
      <c r="BK83" s="39"/>
      <c r="BL83" s="39"/>
      <c r="BM83" s="39"/>
      <c r="CC83" s="151" t="str">
        <f t="shared" si="5"/>
        <v/>
      </c>
      <c r="DD83" s="40"/>
      <c r="DE83" s="40"/>
      <c r="DF83" s="40"/>
      <c r="DG83" s="40"/>
      <c r="DH83" s="40"/>
      <c r="DI83" s="40"/>
      <c r="DJ83" s="40"/>
      <c r="DK83" s="40"/>
      <c r="DL83" s="40"/>
      <c r="DM83" s="40"/>
      <c r="DN83" s="40"/>
      <c r="DO83" s="40"/>
      <c r="DP83" s="40"/>
      <c r="DQ83" s="40"/>
      <c r="DR83" s="40"/>
      <c r="DS83" s="40"/>
      <c r="DT83" s="40"/>
      <c r="DU83" s="40"/>
      <c r="DV83" s="40"/>
      <c r="DW83" s="40"/>
      <c r="DX83" s="40"/>
      <c r="DY83" s="40"/>
      <c r="DZ83" s="40"/>
      <c r="EA83" s="40"/>
      <c r="EB83" s="40"/>
      <c r="EC83" s="40"/>
      <c r="ED83" s="40"/>
      <c r="EE83" s="40"/>
      <c r="EF83" s="40"/>
      <c r="EG83" s="40"/>
      <c r="EH83" s="40"/>
      <c r="EI83" s="40"/>
      <c r="EJ83" s="40"/>
      <c r="EK83" s="40"/>
      <c r="EL83" s="40"/>
      <c r="EM83" s="40"/>
      <c r="EN83" s="40"/>
      <c r="EO83" s="40"/>
      <c r="EP83" s="40"/>
      <c r="EQ83" s="40"/>
      <c r="ER83" s="40"/>
      <c r="ES83" s="40"/>
      <c r="ET83" s="40"/>
      <c r="EU83" s="40"/>
      <c r="EV83" s="40"/>
      <c r="EW83" s="40"/>
      <c r="EX83" s="40"/>
      <c r="EY83" s="40"/>
      <c r="EZ83" s="40"/>
      <c r="FA83" s="40"/>
      <c r="FB83" s="40"/>
      <c r="FC83" s="40"/>
      <c r="FD83" s="40"/>
      <c r="FE83" s="40"/>
      <c r="FF83" s="40"/>
      <c r="FG83" s="40"/>
      <c r="FH83" s="40"/>
      <c r="FI83" s="40"/>
      <c r="FJ83" s="40"/>
      <c r="FK83" s="40"/>
      <c r="FL83" s="40"/>
      <c r="FM83" s="40"/>
      <c r="FN83" s="40"/>
      <c r="FO83" s="40"/>
      <c r="FP83" s="40"/>
      <c r="FQ83" s="40"/>
      <c r="FR83" s="40"/>
      <c r="FS83" s="40"/>
      <c r="FT83" s="40"/>
      <c r="FU83" s="40"/>
      <c r="FV83" s="40"/>
      <c r="FW83" s="40"/>
      <c r="FX83" s="40"/>
      <c r="FY83" s="40"/>
      <c r="FZ83" s="40"/>
      <c r="GA83" s="40"/>
      <c r="GB83" s="40"/>
      <c r="GC83" s="40"/>
      <c r="GD83" s="40"/>
      <c r="GE83" s="40"/>
      <c r="GF83" s="40"/>
    </row>
    <row r="84" spans="1:188" x14ac:dyDescent="0.25">
      <c r="A84" s="41" t="str">
        <f>IF(ИсхДанные!N86&amp;"/"&amp;ИсхДанные!O86&lt;&gt;"",ИсхДанные!N86&amp;"/ "&amp;ИсхДанные!O86,"")</f>
        <v xml:space="preserve">/ </v>
      </c>
      <c r="B84" s="42" t="str">
        <f>INDEX(ИсхДанные!$P$9:$P$258,MATCH(A84,$A$7:$A$262,0))</f>
        <v/>
      </c>
      <c r="C84" s="43">
        <f t="shared" si="3"/>
        <v>0</v>
      </c>
      <c r="D84" s="77"/>
      <c r="E84" s="78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71"/>
      <c r="BE84" s="39"/>
      <c r="BF84" s="39"/>
      <c r="BG84" s="39"/>
      <c r="BH84" s="39"/>
      <c r="BI84" s="39"/>
      <c r="BJ84" s="39"/>
      <c r="BK84" s="39"/>
      <c r="BL84" s="39"/>
      <c r="BM84" s="39"/>
      <c r="CC84" s="151" t="str">
        <f t="shared" si="5"/>
        <v/>
      </c>
      <c r="DD84" s="40"/>
      <c r="DE84" s="40"/>
      <c r="DF84" s="40"/>
      <c r="DG84" s="40"/>
      <c r="DH84" s="40"/>
      <c r="DI84" s="40"/>
      <c r="DJ84" s="40"/>
      <c r="DK84" s="40"/>
      <c r="DL84" s="40"/>
      <c r="DM84" s="40"/>
      <c r="DN84" s="40"/>
      <c r="DO84" s="40"/>
      <c r="DP84" s="40"/>
      <c r="DQ84" s="40"/>
      <c r="DR84" s="40"/>
      <c r="DS84" s="40"/>
      <c r="DT84" s="40"/>
      <c r="DU84" s="40"/>
      <c r="DV84" s="40"/>
      <c r="DW84" s="40"/>
      <c r="DX84" s="40"/>
      <c r="DY84" s="40"/>
      <c r="DZ84" s="40"/>
      <c r="EA84" s="40"/>
      <c r="EB84" s="40"/>
      <c r="EC84" s="40"/>
      <c r="ED84" s="40"/>
      <c r="EE84" s="40"/>
      <c r="EF84" s="40"/>
      <c r="EG84" s="40"/>
      <c r="EH84" s="40"/>
      <c r="EI84" s="40"/>
      <c r="EJ84" s="40"/>
      <c r="EK84" s="40"/>
      <c r="EL84" s="40"/>
      <c r="EM84" s="40"/>
      <c r="EN84" s="40"/>
      <c r="EO84" s="40"/>
      <c r="EP84" s="40"/>
      <c r="EQ84" s="40"/>
      <c r="ER84" s="40"/>
      <c r="ES84" s="40"/>
      <c r="ET84" s="40"/>
      <c r="EU84" s="40"/>
      <c r="EV84" s="40"/>
      <c r="EW84" s="40"/>
      <c r="EX84" s="40"/>
      <c r="EY84" s="40"/>
      <c r="EZ84" s="40"/>
      <c r="FA84" s="40"/>
      <c r="FB84" s="40"/>
      <c r="FC84" s="40"/>
      <c r="FD84" s="40"/>
      <c r="FE84" s="40"/>
      <c r="FF84" s="40"/>
      <c r="FG84" s="40"/>
      <c r="FH84" s="40"/>
      <c r="FI84" s="40"/>
      <c r="FJ84" s="40"/>
      <c r="FK84" s="40"/>
      <c r="FL84" s="40"/>
      <c r="FM84" s="40"/>
      <c r="FN84" s="40"/>
      <c r="FO84" s="40"/>
      <c r="FP84" s="40"/>
      <c r="FQ84" s="40"/>
      <c r="FR84" s="40"/>
      <c r="FS84" s="40"/>
      <c r="FT84" s="40"/>
      <c r="FU84" s="40"/>
      <c r="FV84" s="40"/>
      <c r="FW84" s="40"/>
      <c r="FX84" s="40"/>
      <c r="FY84" s="40"/>
      <c r="FZ84" s="40"/>
      <c r="GA84" s="40"/>
      <c r="GB84" s="40"/>
      <c r="GC84" s="40"/>
      <c r="GD84" s="40"/>
      <c r="GE84" s="40"/>
      <c r="GF84" s="40"/>
    </row>
    <row r="85" spans="1:188" x14ac:dyDescent="0.25">
      <c r="A85" s="41" t="str">
        <f>IF(ИсхДанные!N87&amp;"/"&amp;ИсхДанные!O87&lt;&gt;"",ИсхДанные!N87&amp;"/ "&amp;ИсхДанные!O87,"")</f>
        <v xml:space="preserve">/ </v>
      </c>
      <c r="B85" s="42" t="str">
        <f>INDEX(ИсхДанные!$P$9:$P$258,MATCH(A85,$A$7:$A$262,0))</f>
        <v/>
      </c>
      <c r="C85" s="43">
        <f t="shared" si="3"/>
        <v>0</v>
      </c>
      <c r="D85" s="77"/>
      <c r="E85" s="78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71"/>
      <c r="BE85" s="39"/>
      <c r="BF85" s="39"/>
      <c r="BG85" s="39"/>
      <c r="BH85" s="39"/>
      <c r="BI85" s="39"/>
      <c r="BJ85" s="39"/>
      <c r="BK85" s="39"/>
      <c r="BL85" s="39"/>
      <c r="BM85" s="39"/>
      <c r="CC85" s="151" t="str">
        <f t="shared" si="5"/>
        <v/>
      </c>
      <c r="DD85" s="40"/>
      <c r="DE85" s="40"/>
      <c r="DF85" s="40"/>
      <c r="DG85" s="40"/>
      <c r="DH85" s="40"/>
      <c r="DI85" s="40"/>
      <c r="DJ85" s="40"/>
      <c r="DK85" s="40"/>
      <c r="DL85" s="40"/>
      <c r="DM85" s="40"/>
      <c r="DN85" s="40"/>
      <c r="DO85" s="40"/>
      <c r="DP85" s="40"/>
      <c r="DQ85" s="40"/>
      <c r="DR85" s="40"/>
      <c r="DS85" s="40"/>
      <c r="DT85" s="40"/>
      <c r="DU85" s="40"/>
      <c r="DV85" s="40"/>
      <c r="DW85" s="40"/>
      <c r="DX85" s="40"/>
      <c r="DY85" s="40"/>
      <c r="DZ85" s="40"/>
      <c r="EA85" s="40"/>
      <c r="EB85" s="40"/>
      <c r="EC85" s="40"/>
      <c r="ED85" s="40"/>
      <c r="EE85" s="40"/>
      <c r="EF85" s="40"/>
      <c r="EG85" s="40"/>
      <c r="EH85" s="40"/>
      <c r="EI85" s="40"/>
      <c r="EJ85" s="40"/>
      <c r="EK85" s="40"/>
      <c r="EL85" s="40"/>
      <c r="EM85" s="40"/>
      <c r="EN85" s="40"/>
      <c r="EO85" s="40"/>
      <c r="EP85" s="40"/>
      <c r="EQ85" s="40"/>
      <c r="ER85" s="40"/>
      <c r="ES85" s="40"/>
      <c r="ET85" s="40"/>
      <c r="EU85" s="40"/>
      <c r="EV85" s="40"/>
      <c r="EW85" s="40"/>
      <c r="EX85" s="40"/>
      <c r="EY85" s="40"/>
      <c r="EZ85" s="40"/>
      <c r="FA85" s="40"/>
      <c r="FB85" s="40"/>
      <c r="FC85" s="40"/>
      <c r="FD85" s="40"/>
      <c r="FE85" s="40"/>
      <c r="FF85" s="40"/>
      <c r="FG85" s="40"/>
      <c r="FH85" s="40"/>
      <c r="FI85" s="40"/>
      <c r="FJ85" s="40"/>
      <c r="FK85" s="40"/>
      <c r="FL85" s="40"/>
      <c r="FM85" s="40"/>
      <c r="FN85" s="40"/>
      <c r="FO85" s="40"/>
      <c r="FP85" s="40"/>
      <c r="FQ85" s="40"/>
      <c r="FR85" s="40"/>
      <c r="FS85" s="40"/>
      <c r="FT85" s="40"/>
      <c r="FU85" s="40"/>
      <c r="FV85" s="40"/>
      <c r="FW85" s="40"/>
      <c r="FX85" s="40"/>
      <c r="FY85" s="40"/>
      <c r="FZ85" s="40"/>
      <c r="GA85" s="40"/>
      <c r="GB85" s="40"/>
      <c r="GC85" s="40"/>
      <c r="GD85" s="40"/>
      <c r="GE85" s="40"/>
      <c r="GF85" s="40"/>
    </row>
    <row r="86" spans="1:188" x14ac:dyDescent="0.25">
      <c r="A86" s="41" t="str">
        <f>IF(ИсхДанные!N88&amp;"/"&amp;ИсхДанные!O88&lt;&gt;"",ИсхДанные!N88&amp;"/ "&amp;ИсхДанные!O88,"")</f>
        <v xml:space="preserve">/ </v>
      </c>
      <c r="B86" s="42" t="str">
        <f>INDEX(ИсхДанные!$P$9:$P$258,MATCH(A86,$A$7:$A$262,0))</f>
        <v/>
      </c>
      <c r="C86" s="43">
        <f t="shared" si="3"/>
        <v>0</v>
      </c>
      <c r="D86" s="77"/>
      <c r="E86" s="78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  <c r="AR86" s="44"/>
      <c r="AS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71"/>
      <c r="BE86" s="39"/>
      <c r="BF86" s="39"/>
      <c r="BG86" s="39"/>
      <c r="BH86" s="39"/>
      <c r="BI86" s="39"/>
      <c r="BJ86" s="39"/>
      <c r="BK86" s="39"/>
      <c r="BL86" s="39"/>
      <c r="BM86" s="39"/>
      <c r="CC86" s="151" t="str">
        <f t="shared" si="5"/>
        <v/>
      </c>
      <c r="DD86" s="40"/>
      <c r="DE86" s="40"/>
      <c r="DF86" s="40"/>
      <c r="DG86" s="40"/>
      <c r="DH86" s="40"/>
      <c r="DI86" s="40"/>
      <c r="DJ86" s="40"/>
      <c r="DK86" s="40"/>
      <c r="DL86" s="40"/>
      <c r="DM86" s="40"/>
      <c r="DN86" s="40"/>
      <c r="DO86" s="40"/>
      <c r="DP86" s="40"/>
      <c r="DQ86" s="40"/>
      <c r="DR86" s="40"/>
      <c r="DS86" s="40"/>
      <c r="DT86" s="40"/>
      <c r="DU86" s="40"/>
      <c r="DV86" s="40"/>
      <c r="DW86" s="40"/>
      <c r="DX86" s="40"/>
      <c r="DY86" s="40"/>
      <c r="DZ86" s="40"/>
      <c r="EA86" s="40"/>
      <c r="EB86" s="40"/>
      <c r="EC86" s="40"/>
      <c r="ED86" s="40"/>
      <c r="EE86" s="40"/>
      <c r="EF86" s="40"/>
      <c r="EG86" s="40"/>
      <c r="EH86" s="40"/>
      <c r="EI86" s="40"/>
      <c r="EJ86" s="40"/>
      <c r="EK86" s="40"/>
      <c r="EL86" s="40"/>
      <c r="EM86" s="40"/>
      <c r="EN86" s="40"/>
      <c r="EO86" s="40"/>
      <c r="EP86" s="40"/>
      <c r="EQ86" s="40"/>
      <c r="ER86" s="40"/>
      <c r="ES86" s="40"/>
      <c r="ET86" s="40"/>
      <c r="EU86" s="40"/>
      <c r="EV86" s="40"/>
      <c r="EW86" s="40"/>
      <c r="EX86" s="40"/>
      <c r="EY86" s="40"/>
      <c r="EZ86" s="40"/>
      <c r="FA86" s="40"/>
      <c r="FB86" s="40"/>
      <c r="FC86" s="40"/>
      <c r="FD86" s="40"/>
      <c r="FE86" s="40"/>
      <c r="FF86" s="40"/>
      <c r="FG86" s="40"/>
      <c r="FH86" s="40"/>
      <c r="FI86" s="40"/>
      <c r="FJ86" s="40"/>
      <c r="FK86" s="40"/>
      <c r="FL86" s="40"/>
      <c r="FM86" s="40"/>
      <c r="FN86" s="40"/>
      <c r="FO86" s="40"/>
      <c r="FP86" s="40"/>
      <c r="FQ86" s="40"/>
      <c r="FR86" s="40"/>
      <c r="FS86" s="40"/>
      <c r="FT86" s="40"/>
      <c r="FU86" s="40"/>
      <c r="FV86" s="40"/>
      <c r="FW86" s="40"/>
      <c r="FX86" s="40"/>
      <c r="FY86" s="40"/>
      <c r="FZ86" s="40"/>
      <c r="GA86" s="40"/>
      <c r="GB86" s="40"/>
      <c r="GC86" s="40"/>
      <c r="GD86" s="40"/>
      <c r="GE86" s="40"/>
      <c r="GF86" s="40"/>
    </row>
    <row r="87" spans="1:188" x14ac:dyDescent="0.25">
      <c r="A87" s="41" t="str">
        <f>IF(ИсхДанные!N89&amp;"/"&amp;ИсхДанные!O89&lt;&gt;"",ИсхДанные!N89&amp;"/ "&amp;ИсхДанные!O89,"")</f>
        <v xml:space="preserve">/ </v>
      </c>
      <c r="B87" s="42" t="str">
        <f>INDEX(ИсхДанные!$P$9:$P$258,MATCH(A87,$A$7:$A$262,0))</f>
        <v/>
      </c>
      <c r="C87" s="43">
        <f t="shared" ref="C87:C106" si="6">COUNTIF(F$7:BM$60,$A87)</f>
        <v>0</v>
      </c>
      <c r="D87" s="77"/>
      <c r="E87" s="78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71"/>
      <c r="BE87" s="39"/>
      <c r="BF87" s="39"/>
      <c r="BG87" s="39"/>
      <c r="BH87" s="39"/>
      <c r="BI87" s="39"/>
      <c r="BJ87" s="39"/>
      <c r="BK87" s="39"/>
      <c r="BL87" s="39"/>
      <c r="BM87" s="39"/>
      <c r="CC87" s="151" t="str">
        <f t="shared" si="5"/>
        <v/>
      </c>
      <c r="DD87" s="40"/>
      <c r="DE87" s="40"/>
      <c r="DF87" s="40"/>
      <c r="DG87" s="40"/>
      <c r="DH87" s="40"/>
      <c r="DI87" s="40"/>
      <c r="DJ87" s="40"/>
      <c r="DK87" s="40"/>
      <c r="DL87" s="40"/>
      <c r="DM87" s="40"/>
      <c r="DN87" s="40"/>
      <c r="DO87" s="40"/>
      <c r="DP87" s="40"/>
      <c r="DQ87" s="40"/>
      <c r="DR87" s="40"/>
      <c r="DS87" s="40"/>
      <c r="DT87" s="40"/>
      <c r="DU87" s="40"/>
      <c r="DV87" s="40"/>
      <c r="DW87" s="40"/>
      <c r="DX87" s="40"/>
      <c r="DY87" s="40"/>
      <c r="DZ87" s="40"/>
      <c r="EA87" s="40"/>
      <c r="EB87" s="40"/>
      <c r="EC87" s="40"/>
      <c r="ED87" s="40"/>
      <c r="EE87" s="40"/>
      <c r="EF87" s="40"/>
      <c r="EG87" s="40"/>
      <c r="EH87" s="40"/>
      <c r="EI87" s="40"/>
      <c r="EJ87" s="40"/>
      <c r="EK87" s="40"/>
      <c r="EL87" s="40"/>
      <c r="EM87" s="40"/>
      <c r="EN87" s="40"/>
      <c r="EO87" s="40"/>
      <c r="EP87" s="40"/>
      <c r="EQ87" s="40"/>
      <c r="ER87" s="40"/>
      <c r="ES87" s="40"/>
      <c r="ET87" s="40"/>
      <c r="EU87" s="40"/>
      <c r="EV87" s="40"/>
      <c r="EW87" s="40"/>
      <c r="EX87" s="40"/>
      <c r="EY87" s="40"/>
      <c r="EZ87" s="40"/>
      <c r="FA87" s="40"/>
      <c r="FB87" s="40"/>
      <c r="FC87" s="40"/>
      <c r="FD87" s="40"/>
      <c r="FE87" s="40"/>
      <c r="FF87" s="40"/>
      <c r="FG87" s="40"/>
      <c r="FH87" s="40"/>
      <c r="FI87" s="40"/>
      <c r="FJ87" s="40"/>
      <c r="FK87" s="40"/>
      <c r="FL87" s="40"/>
      <c r="FM87" s="40"/>
      <c r="FN87" s="40"/>
      <c r="FO87" s="40"/>
      <c r="FP87" s="40"/>
      <c r="FQ87" s="40"/>
      <c r="FR87" s="40"/>
      <c r="FS87" s="40"/>
      <c r="FT87" s="40"/>
      <c r="FU87" s="40"/>
      <c r="FV87" s="40"/>
      <c r="FW87" s="40"/>
      <c r="FX87" s="40"/>
      <c r="FY87" s="40"/>
      <c r="FZ87" s="40"/>
      <c r="GA87" s="40"/>
      <c r="GB87" s="40"/>
      <c r="GC87" s="40"/>
      <c r="GD87" s="40"/>
      <c r="GE87" s="40"/>
      <c r="GF87" s="40"/>
    </row>
    <row r="88" spans="1:188" x14ac:dyDescent="0.25">
      <c r="A88" s="41" t="str">
        <f>IF(ИсхДанные!N90&amp;"/"&amp;ИсхДанные!O90&lt;&gt;"",ИсхДанные!N90&amp;"/ "&amp;ИсхДанные!O90,"")</f>
        <v xml:space="preserve">/ </v>
      </c>
      <c r="B88" s="42" t="str">
        <f>INDEX(ИсхДанные!$P$9:$P$258,MATCH(A88,$A$7:$A$262,0))</f>
        <v/>
      </c>
      <c r="C88" s="43">
        <f t="shared" si="6"/>
        <v>0</v>
      </c>
      <c r="D88" s="77"/>
      <c r="E88" s="78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71"/>
      <c r="BE88" s="39"/>
      <c r="BF88" s="39"/>
      <c r="BG88" s="39"/>
      <c r="BH88" s="39"/>
      <c r="BI88" s="39"/>
      <c r="BJ88" s="39"/>
      <c r="BK88" s="39"/>
      <c r="BL88" s="39"/>
      <c r="BM88" s="39"/>
      <c r="CC88" s="151" t="str">
        <f t="shared" si="5"/>
        <v/>
      </c>
      <c r="DD88" s="40"/>
      <c r="DE88" s="40"/>
      <c r="DF88" s="40"/>
      <c r="DG88" s="40"/>
      <c r="DH88" s="40"/>
      <c r="DI88" s="40"/>
      <c r="DJ88" s="40"/>
      <c r="DK88" s="40"/>
      <c r="DL88" s="40"/>
      <c r="DM88" s="40"/>
      <c r="DN88" s="40"/>
      <c r="DO88" s="40"/>
      <c r="DP88" s="40"/>
      <c r="DQ88" s="40"/>
      <c r="DR88" s="40"/>
      <c r="DS88" s="40"/>
      <c r="DT88" s="40"/>
      <c r="DU88" s="40"/>
      <c r="DV88" s="40"/>
      <c r="DW88" s="40"/>
      <c r="DX88" s="40"/>
      <c r="DY88" s="40"/>
      <c r="DZ88" s="40"/>
      <c r="EA88" s="40"/>
      <c r="EB88" s="40"/>
      <c r="EC88" s="40"/>
      <c r="ED88" s="40"/>
      <c r="EE88" s="40"/>
      <c r="EF88" s="40"/>
      <c r="EG88" s="40"/>
      <c r="EH88" s="40"/>
      <c r="EI88" s="40"/>
      <c r="EJ88" s="40"/>
      <c r="EK88" s="40"/>
      <c r="EL88" s="40"/>
      <c r="EM88" s="40"/>
      <c r="EN88" s="40"/>
      <c r="EO88" s="40"/>
      <c r="EP88" s="40"/>
      <c r="EQ88" s="40"/>
      <c r="ER88" s="40"/>
      <c r="ES88" s="40"/>
      <c r="ET88" s="40"/>
      <c r="EU88" s="40"/>
      <c r="EV88" s="40"/>
      <c r="EW88" s="40"/>
      <c r="EX88" s="40"/>
      <c r="EY88" s="40"/>
      <c r="EZ88" s="40"/>
      <c r="FA88" s="40"/>
      <c r="FB88" s="40"/>
      <c r="FC88" s="40"/>
      <c r="FD88" s="40"/>
      <c r="FE88" s="40"/>
      <c r="FF88" s="40"/>
      <c r="FG88" s="40"/>
      <c r="FH88" s="40"/>
      <c r="FI88" s="40"/>
      <c r="FJ88" s="40"/>
      <c r="FK88" s="40"/>
      <c r="FL88" s="40"/>
      <c r="FM88" s="40"/>
      <c r="FN88" s="40"/>
      <c r="FO88" s="40"/>
      <c r="FP88" s="40"/>
      <c r="FQ88" s="40"/>
      <c r="FR88" s="40"/>
      <c r="FS88" s="40"/>
      <c r="FT88" s="40"/>
      <c r="FU88" s="40"/>
      <c r="FV88" s="40"/>
      <c r="FW88" s="40"/>
      <c r="FX88" s="40"/>
      <c r="FY88" s="40"/>
      <c r="FZ88" s="40"/>
      <c r="GA88" s="40"/>
      <c r="GB88" s="40"/>
      <c r="GC88" s="40"/>
      <c r="GD88" s="40"/>
      <c r="GE88" s="40"/>
      <c r="GF88" s="40"/>
    </row>
    <row r="89" spans="1:188" x14ac:dyDescent="0.25">
      <c r="A89" s="41" t="str">
        <f>IF(ИсхДанные!N91&amp;"/"&amp;ИсхДанные!O91&lt;&gt;"",ИсхДанные!N91&amp;"/ "&amp;ИсхДанные!O91,"")</f>
        <v xml:space="preserve">/ </v>
      </c>
      <c r="B89" s="42" t="str">
        <f>INDEX(ИсхДанные!$P$9:$P$258,MATCH(A89,$A$7:$A$262,0))</f>
        <v/>
      </c>
      <c r="C89" s="43">
        <f t="shared" si="6"/>
        <v>0</v>
      </c>
      <c r="D89" s="77"/>
      <c r="E89" s="78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71"/>
      <c r="BE89" s="39"/>
      <c r="BF89" s="39"/>
      <c r="BG89" s="39"/>
      <c r="BH89" s="39"/>
      <c r="BI89" s="39"/>
      <c r="BJ89" s="39"/>
      <c r="BK89" s="39"/>
      <c r="BL89" s="39"/>
      <c r="BM89" s="39"/>
      <c r="CC89" s="151" t="str">
        <f t="shared" si="5"/>
        <v/>
      </c>
      <c r="DD89" s="40"/>
      <c r="DE89" s="40"/>
      <c r="DF89" s="40"/>
      <c r="DG89" s="40"/>
      <c r="DH89" s="40"/>
      <c r="DI89" s="40"/>
      <c r="DJ89" s="40"/>
      <c r="DK89" s="40"/>
      <c r="DL89" s="40"/>
      <c r="DM89" s="40"/>
      <c r="DN89" s="40"/>
      <c r="DO89" s="40"/>
      <c r="DP89" s="40"/>
      <c r="DQ89" s="40"/>
      <c r="DR89" s="40"/>
      <c r="DS89" s="40"/>
      <c r="DT89" s="40"/>
      <c r="DU89" s="40"/>
      <c r="DV89" s="40"/>
      <c r="DW89" s="40"/>
      <c r="DX89" s="40"/>
      <c r="DY89" s="40"/>
      <c r="DZ89" s="40"/>
      <c r="EA89" s="40"/>
      <c r="EB89" s="40"/>
      <c r="EC89" s="40"/>
      <c r="ED89" s="40"/>
      <c r="EE89" s="40"/>
      <c r="EF89" s="40"/>
      <c r="EG89" s="40"/>
      <c r="EH89" s="40"/>
      <c r="EI89" s="40"/>
      <c r="EJ89" s="40"/>
      <c r="EK89" s="40"/>
      <c r="EL89" s="40"/>
      <c r="EM89" s="40"/>
      <c r="EN89" s="40"/>
      <c r="EO89" s="40"/>
      <c r="EP89" s="40"/>
      <c r="EQ89" s="40"/>
      <c r="ER89" s="40"/>
      <c r="ES89" s="40"/>
      <c r="ET89" s="40"/>
      <c r="EU89" s="40"/>
      <c r="EV89" s="40"/>
      <c r="EW89" s="40"/>
      <c r="EX89" s="40"/>
      <c r="EY89" s="40"/>
      <c r="EZ89" s="40"/>
      <c r="FA89" s="40"/>
      <c r="FB89" s="40"/>
      <c r="FC89" s="40"/>
      <c r="FD89" s="40"/>
      <c r="FE89" s="40"/>
      <c r="FF89" s="40"/>
      <c r="FG89" s="40"/>
      <c r="FH89" s="40"/>
      <c r="FI89" s="40"/>
      <c r="FJ89" s="40"/>
      <c r="FK89" s="40"/>
      <c r="FL89" s="40"/>
      <c r="FM89" s="40"/>
      <c r="FN89" s="40"/>
      <c r="FO89" s="40"/>
      <c r="FP89" s="40"/>
      <c r="FQ89" s="40"/>
      <c r="FR89" s="40"/>
      <c r="FS89" s="40"/>
      <c r="FT89" s="40"/>
      <c r="FU89" s="40"/>
      <c r="FV89" s="40"/>
      <c r="FW89" s="40"/>
      <c r="FX89" s="40"/>
      <c r="FY89" s="40"/>
      <c r="FZ89" s="40"/>
      <c r="GA89" s="40"/>
      <c r="GB89" s="40"/>
      <c r="GC89" s="40"/>
      <c r="GD89" s="40"/>
      <c r="GE89" s="40"/>
      <c r="GF89" s="40"/>
    </row>
    <row r="90" spans="1:188" x14ac:dyDescent="0.25">
      <c r="A90" s="41" t="str">
        <f>IF(ИсхДанные!N92&amp;"/"&amp;ИсхДанные!O92&lt;&gt;"",ИсхДанные!N92&amp;"/ "&amp;ИсхДанные!O92,"")</f>
        <v xml:space="preserve">/ </v>
      </c>
      <c r="B90" s="42" t="str">
        <f>INDEX(ИсхДанные!$P$9:$P$258,MATCH(A90,$A$7:$A$262,0))</f>
        <v/>
      </c>
      <c r="C90" s="43">
        <f t="shared" si="6"/>
        <v>0</v>
      </c>
      <c r="D90" s="77"/>
      <c r="E90" s="78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71"/>
      <c r="BE90" s="39"/>
      <c r="BF90" s="39"/>
      <c r="BG90" s="39"/>
      <c r="BH90" s="39"/>
      <c r="BI90" s="39"/>
      <c r="BJ90" s="39"/>
      <c r="BK90" s="39"/>
      <c r="BL90" s="39"/>
      <c r="BM90" s="39"/>
      <c r="CC90" s="151" t="str">
        <f t="shared" si="5"/>
        <v/>
      </c>
      <c r="DD90" s="40"/>
      <c r="DE90" s="40"/>
      <c r="DF90" s="40"/>
      <c r="DG90" s="40"/>
      <c r="DH90" s="40"/>
      <c r="DI90" s="40"/>
      <c r="DJ90" s="40"/>
      <c r="DK90" s="40"/>
      <c r="DL90" s="40"/>
      <c r="DM90" s="40"/>
      <c r="DN90" s="40"/>
      <c r="DO90" s="40"/>
      <c r="DP90" s="40"/>
      <c r="DQ90" s="40"/>
      <c r="DR90" s="40"/>
      <c r="DS90" s="40"/>
      <c r="DT90" s="40"/>
      <c r="DU90" s="40"/>
      <c r="DV90" s="40"/>
      <c r="DW90" s="40"/>
      <c r="DX90" s="40"/>
      <c r="DY90" s="40"/>
      <c r="DZ90" s="40"/>
      <c r="EA90" s="40"/>
      <c r="EB90" s="40"/>
      <c r="EC90" s="40"/>
      <c r="ED90" s="40"/>
      <c r="EE90" s="40"/>
      <c r="EF90" s="40"/>
      <c r="EG90" s="40"/>
      <c r="EH90" s="40"/>
      <c r="EI90" s="40"/>
      <c r="EJ90" s="40"/>
      <c r="EK90" s="40"/>
      <c r="EL90" s="40"/>
      <c r="EM90" s="40"/>
      <c r="EN90" s="40"/>
      <c r="EO90" s="40"/>
      <c r="EP90" s="40"/>
      <c r="EQ90" s="40"/>
      <c r="ER90" s="40"/>
      <c r="ES90" s="40"/>
      <c r="ET90" s="40"/>
      <c r="EU90" s="40"/>
      <c r="EV90" s="40"/>
      <c r="EW90" s="40"/>
      <c r="EX90" s="40"/>
      <c r="EY90" s="40"/>
      <c r="EZ90" s="40"/>
      <c r="FA90" s="40"/>
      <c r="FB90" s="40"/>
      <c r="FC90" s="40"/>
      <c r="FD90" s="40"/>
      <c r="FE90" s="40"/>
      <c r="FF90" s="40"/>
      <c r="FG90" s="40"/>
      <c r="FH90" s="40"/>
      <c r="FI90" s="40"/>
      <c r="FJ90" s="40"/>
      <c r="FK90" s="40"/>
      <c r="FL90" s="40"/>
      <c r="FM90" s="40"/>
      <c r="FN90" s="40"/>
      <c r="FO90" s="40"/>
      <c r="FP90" s="40"/>
      <c r="FQ90" s="40"/>
      <c r="FR90" s="40"/>
      <c r="FS90" s="40"/>
      <c r="FT90" s="40"/>
      <c r="FU90" s="40"/>
      <c r="FV90" s="40"/>
      <c r="FW90" s="40"/>
      <c r="FX90" s="40"/>
      <c r="FY90" s="40"/>
      <c r="FZ90" s="40"/>
      <c r="GA90" s="40"/>
      <c r="GB90" s="40"/>
      <c r="GC90" s="40"/>
      <c r="GD90" s="40"/>
      <c r="GE90" s="40"/>
      <c r="GF90" s="40"/>
    </row>
    <row r="91" spans="1:188" x14ac:dyDescent="0.25">
      <c r="A91" s="41" t="str">
        <f>IF(ИсхДанные!N93&amp;"/"&amp;ИсхДанные!O93&lt;&gt;"",ИсхДанные!N93&amp;"/ "&amp;ИсхДанные!O93,"")</f>
        <v xml:space="preserve">/ </v>
      </c>
      <c r="B91" s="42" t="str">
        <f>INDEX(ИсхДанные!$P$9:$P$258,MATCH(A91,$A$7:$A$262,0))</f>
        <v/>
      </c>
      <c r="C91" s="43">
        <f t="shared" si="6"/>
        <v>0</v>
      </c>
      <c r="D91" s="77"/>
      <c r="E91" s="78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71"/>
      <c r="BE91" s="39"/>
      <c r="BF91" s="39"/>
      <c r="BG91" s="39"/>
      <c r="BH91" s="39"/>
      <c r="BI91" s="39"/>
      <c r="BJ91" s="39"/>
      <c r="BK91" s="39"/>
      <c r="BL91" s="39"/>
      <c r="BM91" s="39"/>
      <c r="CC91" s="151" t="str">
        <f t="shared" si="5"/>
        <v/>
      </c>
      <c r="DD91" s="40"/>
      <c r="DE91" s="40"/>
      <c r="DF91" s="40"/>
      <c r="DG91" s="40"/>
      <c r="DH91" s="40"/>
      <c r="DI91" s="40"/>
      <c r="DJ91" s="40"/>
      <c r="DK91" s="40"/>
      <c r="DL91" s="40"/>
      <c r="DM91" s="40"/>
      <c r="DN91" s="40"/>
      <c r="DO91" s="40"/>
      <c r="DP91" s="40"/>
      <c r="DQ91" s="40"/>
      <c r="DR91" s="40"/>
      <c r="DS91" s="40"/>
      <c r="DT91" s="40"/>
      <c r="DU91" s="40"/>
      <c r="DV91" s="40"/>
      <c r="DW91" s="40"/>
      <c r="DX91" s="40"/>
      <c r="DY91" s="40"/>
      <c r="DZ91" s="40"/>
      <c r="EA91" s="40"/>
      <c r="EB91" s="40"/>
      <c r="EC91" s="40"/>
      <c r="ED91" s="40"/>
      <c r="EE91" s="40"/>
      <c r="EF91" s="40"/>
      <c r="EG91" s="40"/>
      <c r="EH91" s="40"/>
      <c r="EI91" s="40"/>
      <c r="EJ91" s="40"/>
      <c r="EK91" s="40"/>
      <c r="EL91" s="40"/>
      <c r="EM91" s="40"/>
      <c r="EN91" s="40"/>
      <c r="EO91" s="40"/>
      <c r="EP91" s="40"/>
      <c r="EQ91" s="40"/>
      <c r="ER91" s="40"/>
      <c r="ES91" s="40"/>
      <c r="ET91" s="40"/>
      <c r="EU91" s="40"/>
      <c r="EV91" s="40"/>
      <c r="EW91" s="40"/>
      <c r="EX91" s="40"/>
      <c r="EY91" s="40"/>
      <c r="EZ91" s="40"/>
      <c r="FA91" s="40"/>
      <c r="FB91" s="40"/>
      <c r="FC91" s="40"/>
      <c r="FD91" s="40"/>
      <c r="FE91" s="40"/>
      <c r="FF91" s="40"/>
      <c r="FG91" s="40"/>
      <c r="FH91" s="40"/>
      <c r="FI91" s="40"/>
      <c r="FJ91" s="40"/>
      <c r="FK91" s="40"/>
      <c r="FL91" s="40"/>
      <c r="FM91" s="40"/>
      <c r="FN91" s="40"/>
      <c r="FO91" s="40"/>
      <c r="FP91" s="40"/>
      <c r="FQ91" s="40"/>
      <c r="FR91" s="40"/>
      <c r="FS91" s="40"/>
      <c r="FT91" s="40"/>
      <c r="FU91" s="40"/>
      <c r="FV91" s="40"/>
      <c r="FW91" s="40"/>
      <c r="FX91" s="40"/>
      <c r="FY91" s="40"/>
      <c r="FZ91" s="40"/>
      <c r="GA91" s="40"/>
      <c r="GB91" s="40"/>
      <c r="GC91" s="40"/>
      <c r="GD91" s="40"/>
      <c r="GE91" s="40"/>
      <c r="GF91" s="40"/>
    </row>
    <row r="92" spans="1:188" x14ac:dyDescent="0.25">
      <c r="A92" s="41" t="str">
        <f>IF(ИсхДанные!N94&amp;"/"&amp;ИсхДанные!O94&lt;&gt;"",ИсхДанные!N94&amp;"/ "&amp;ИсхДанные!O94,"")</f>
        <v xml:space="preserve">/ </v>
      </c>
      <c r="B92" s="42" t="str">
        <f>INDEX(ИсхДанные!$P$9:$P$258,MATCH(A92,$A$7:$A$262,0))</f>
        <v/>
      </c>
      <c r="C92" s="43">
        <f t="shared" si="6"/>
        <v>0</v>
      </c>
      <c r="D92" s="77"/>
      <c r="E92" s="78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  <c r="AM92" s="44"/>
      <c r="AN92" s="44"/>
      <c r="AO92" s="44"/>
      <c r="AP92" s="44"/>
      <c r="AQ92" s="44"/>
      <c r="AR92" s="44"/>
      <c r="AS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71"/>
      <c r="BE92" s="39"/>
      <c r="BF92" s="39"/>
      <c r="BG92" s="39"/>
      <c r="BH92" s="39"/>
      <c r="BI92" s="39"/>
      <c r="BJ92" s="39"/>
      <c r="BK92" s="39"/>
      <c r="BL92" s="39"/>
      <c r="BM92" s="39"/>
      <c r="CC92" s="151" t="str">
        <f t="shared" si="5"/>
        <v/>
      </c>
      <c r="DD92" s="40"/>
      <c r="DE92" s="40"/>
      <c r="DF92" s="40"/>
      <c r="DG92" s="40"/>
      <c r="DH92" s="40"/>
      <c r="DI92" s="40"/>
      <c r="DJ92" s="40"/>
      <c r="DK92" s="40"/>
      <c r="DL92" s="40"/>
      <c r="DM92" s="40"/>
      <c r="DN92" s="40"/>
      <c r="DO92" s="40"/>
      <c r="DP92" s="40"/>
      <c r="DQ92" s="40"/>
      <c r="DR92" s="40"/>
      <c r="DS92" s="40"/>
      <c r="DT92" s="40"/>
      <c r="DU92" s="40"/>
      <c r="DV92" s="40"/>
      <c r="DW92" s="40"/>
      <c r="DX92" s="40"/>
      <c r="DY92" s="40"/>
      <c r="DZ92" s="40"/>
      <c r="EA92" s="40"/>
      <c r="EB92" s="40"/>
      <c r="EC92" s="40"/>
      <c r="ED92" s="40"/>
      <c r="EE92" s="40"/>
      <c r="EF92" s="40"/>
      <c r="EG92" s="40"/>
      <c r="EH92" s="40"/>
      <c r="EI92" s="40"/>
      <c r="EJ92" s="40"/>
      <c r="EK92" s="40"/>
      <c r="EL92" s="40"/>
      <c r="EM92" s="40"/>
      <c r="EN92" s="40"/>
      <c r="EO92" s="40"/>
      <c r="EP92" s="40"/>
      <c r="EQ92" s="40"/>
      <c r="ER92" s="40"/>
      <c r="ES92" s="40"/>
      <c r="ET92" s="40"/>
      <c r="EU92" s="40"/>
      <c r="EV92" s="40"/>
      <c r="EW92" s="40"/>
      <c r="EX92" s="40"/>
      <c r="EY92" s="40"/>
      <c r="EZ92" s="40"/>
      <c r="FA92" s="40"/>
      <c r="FB92" s="40"/>
      <c r="FC92" s="40"/>
      <c r="FD92" s="40"/>
      <c r="FE92" s="40"/>
      <c r="FF92" s="40"/>
      <c r="FG92" s="40"/>
      <c r="FH92" s="40"/>
      <c r="FI92" s="40"/>
      <c r="FJ92" s="40"/>
      <c r="FK92" s="40"/>
      <c r="FL92" s="40"/>
      <c r="FM92" s="40"/>
      <c r="FN92" s="40"/>
      <c r="FO92" s="40"/>
      <c r="FP92" s="40"/>
      <c r="FQ92" s="40"/>
      <c r="FR92" s="40"/>
      <c r="FS92" s="40"/>
      <c r="FT92" s="40"/>
      <c r="FU92" s="40"/>
      <c r="FV92" s="40"/>
      <c r="FW92" s="40"/>
      <c r="FX92" s="40"/>
      <c r="FY92" s="40"/>
      <c r="FZ92" s="40"/>
      <c r="GA92" s="40"/>
      <c r="GB92" s="40"/>
      <c r="GC92" s="40"/>
      <c r="GD92" s="40"/>
      <c r="GE92" s="40"/>
      <c r="GF92" s="40"/>
    </row>
    <row r="93" spans="1:188" x14ac:dyDescent="0.25">
      <c r="A93" s="41" t="str">
        <f>IF(ИсхДанные!N95&amp;"/"&amp;ИсхДанные!O95&lt;&gt;"",ИсхДанные!N95&amp;"/ "&amp;ИсхДанные!O95,"")</f>
        <v xml:space="preserve">/ </v>
      </c>
      <c r="B93" s="42" t="str">
        <f>INDEX(ИсхДанные!$P$9:$P$258,MATCH(A93,$A$7:$A$262,0))</f>
        <v/>
      </c>
      <c r="C93" s="43">
        <f t="shared" si="6"/>
        <v>0</v>
      </c>
      <c r="D93" s="77"/>
      <c r="E93" s="78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  <c r="AO93" s="44"/>
      <c r="AP93" s="44"/>
      <c r="AQ93" s="44"/>
      <c r="AR93" s="44"/>
      <c r="AS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71"/>
      <c r="BE93" s="39"/>
      <c r="BF93" s="39"/>
      <c r="BG93" s="39"/>
      <c r="BH93" s="39"/>
      <c r="BI93" s="39"/>
      <c r="BJ93" s="39"/>
      <c r="BK93" s="39"/>
      <c r="BL93" s="39"/>
      <c r="BM93" s="39"/>
      <c r="CC93" s="151" t="str">
        <f t="shared" si="5"/>
        <v/>
      </c>
      <c r="DD93" s="40"/>
      <c r="DE93" s="40"/>
      <c r="DF93" s="40"/>
      <c r="DG93" s="40"/>
      <c r="DH93" s="40"/>
      <c r="DI93" s="40"/>
      <c r="DJ93" s="40"/>
      <c r="DK93" s="40"/>
      <c r="DL93" s="40"/>
      <c r="DM93" s="40"/>
      <c r="DN93" s="40"/>
      <c r="DO93" s="40"/>
      <c r="DP93" s="40"/>
      <c r="DQ93" s="40"/>
      <c r="DR93" s="40"/>
      <c r="DS93" s="40"/>
      <c r="DT93" s="40"/>
      <c r="DU93" s="40"/>
      <c r="DV93" s="40"/>
      <c r="DW93" s="40"/>
      <c r="DX93" s="40"/>
      <c r="DY93" s="40"/>
      <c r="DZ93" s="40"/>
      <c r="EA93" s="40"/>
      <c r="EB93" s="40"/>
      <c r="EC93" s="40"/>
      <c r="ED93" s="40"/>
      <c r="EE93" s="40"/>
      <c r="EF93" s="40"/>
      <c r="EG93" s="40"/>
      <c r="EH93" s="40"/>
      <c r="EI93" s="40"/>
      <c r="EJ93" s="40"/>
      <c r="EK93" s="40"/>
      <c r="EL93" s="40"/>
      <c r="EM93" s="40"/>
      <c r="EN93" s="40"/>
      <c r="EO93" s="40"/>
      <c r="EP93" s="40"/>
      <c r="EQ93" s="40"/>
      <c r="ER93" s="40"/>
      <c r="ES93" s="40"/>
      <c r="ET93" s="40"/>
      <c r="EU93" s="40"/>
      <c r="EV93" s="40"/>
      <c r="EW93" s="40"/>
      <c r="EX93" s="40"/>
      <c r="EY93" s="40"/>
      <c r="EZ93" s="40"/>
      <c r="FA93" s="40"/>
      <c r="FB93" s="40"/>
      <c r="FC93" s="40"/>
      <c r="FD93" s="40"/>
      <c r="FE93" s="40"/>
      <c r="FF93" s="40"/>
      <c r="FG93" s="40"/>
      <c r="FH93" s="40"/>
      <c r="FI93" s="40"/>
      <c r="FJ93" s="40"/>
      <c r="FK93" s="40"/>
      <c r="FL93" s="40"/>
      <c r="FM93" s="40"/>
      <c r="FN93" s="40"/>
      <c r="FO93" s="40"/>
      <c r="FP93" s="40"/>
      <c r="FQ93" s="40"/>
      <c r="FR93" s="40"/>
      <c r="FS93" s="40"/>
      <c r="FT93" s="40"/>
      <c r="FU93" s="40"/>
      <c r="FV93" s="40"/>
      <c r="FW93" s="40"/>
      <c r="FX93" s="40"/>
      <c r="FY93" s="40"/>
      <c r="FZ93" s="40"/>
      <c r="GA93" s="40"/>
      <c r="GB93" s="40"/>
      <c r="GC93" s="40"/>
      <c r="GD93" s="40"/>
      <c r="GE93" s="40"/>
      <c r="GF93" s="40"/>
    </row>
    <row r="94" spans="1:188" x14ac:dyDescent="0.25">
      <c r="A94" s="41" t="str">
        <f>IF(ИсхДанные!N96&amp;"/"&amp;ИсхДанные!O96&lt;&gt;"",ИсхДанные!N96&amp;"/ "&amp;ИсхДанные!O96,"")</f>
        <v xml:space="preserve">/ </v>
      </c>
      <c r="B94" s="42" t="str">
        <f>INDEX(ИсхДанные!$P$9:$P$258,MATCH(A94,$A$7:$A$262,0))</f>
        <v/>
      </c>
      <c r="C94" s="43">
        <f t="shared" si="6"/>
        <v>0</v>
      </c>
      <c r="D94" s="77"/>
      <c r="E94" s="78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  <c r="AO94" s="44"/>
      <c r="AP94" s="44"/>
      <c r="AQ94" s="44"/>
      <c r="AR94" s="44"/>
      <c r="AS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71"/>
      <c r="BE94" s="39"/>
      <c r="BF94" s="39"/>
      <c r="BG94" s="39"/>
      <c r="BH94" s="39"/>
      <c r="BI94" s="39"/>
      <c r="BJ94" s="39"/>
      <c r="BK94" s="39"/>
      <c r="BL94" s="39"/>
      <c r="BM94" s="39"/>
      <c r="CC94" s="151" t="str">
        <f t="shared" si="5"/>
        <v/>
      </c>
      <c r="DD94" s="40"/>
      <c r="DE94" s="40"/>
      <c r="DF94" s="40"/>
      <c r="DG94" s="40"/>
      <c r="DH94" s="40"/>
      <c r="DI94" s="40"/>
      <c r="DJ94" s="40"/>
      <c r="DK94" s="40"/>
      <c r="DL94" s="40"/>
      <c r="DM94" s="40"/>
      <c r="DN94" s="40"/>
      <c r="DO94" s="40"/>
      <c r="DP94" s="40"/>
      <c r="DQ94" s="40"/>
      <c r="DR94" s="40"/>
      <c r="DS94" s="40"/>
      <c r="DT94" s="40"/>
      <c r="DU94" s="40"/>
      <c r="DV94" s="40"/>
      <c r="DW94" s="40"/>
      <c r="DX94" s="40"/>
      <c r="DY94" s="40"/>
      <c r="DZ94" s="40"/>
      <c r="EA94" s="40"/>
      <c r="EB94" s="40"/>
      <c r="EC94" s="40"/>
      <c r="ED94" s="40"/>
      <c r="EE94" s="40"/>
      <c r="EF94" s="40"/>
      <c r="EG94" s="40"/>
      <c r="EH94" s="40"/>
      <c r="EI94" s="40"/>
      <c r="EJ94" s="40"/>
      <c r="EK94" s="40"/>
      <c r="EL94" s="40"/>
      <c r="EM94" s="40"/>
      <c r="EN94" s="40"/>
      <c r="EO94" s="40"/>
      <c r="EP94" s="40"/>
      <c r="EQ94" s="40"/>
      <c r="ER94" s="40"/>
      <c r="ES94" s="40"/>
      <c r="ET94" s="40"/>
      <c r="EU94" s="40"/>
      <c r="EV94" s="40"/>
      <c r="EW94" s="40"/>
      <c r="EX94" s="40"/>
      <c r="EY94" s="40"/>
      <c r="EZ94" s="40"/>
      <c r="FA94" s="40"/>
      <c r="FB94" s="40"/>
      <c r="FC94" s="40"/>
      <c r="FD94" s="40"/>
      <c r="FE94" s="40"/>
      <c r="FF94" s="40"/>
      <c r="FG94" s="40"/>
      <c r="FH94" s="40"/>
      <c r="FI94" s="40"/>
      <c r="FJ94" s="40"/>
      <c r="FK94" s="40"/>
      <c r="FL94" s="40"/>
      <c r="FM94" s="40"/>
      <c r="FN94" s="40"/>
      <c r="FO94" s="40"/>
      <c r="FP94" s="40"/>
      <c r="FQ94" s="40"/>
      <c r="FR94" s="40"/>
      <c r="FS94" s="40"/>
      <c r="FT94" s="40"/>
      <c r="FU94" s="40"/>
      <c r="FV94" s="40"/>
      <c r="FW94" s="40"/>
      <c r="FX94" s="40"/>
      <c r="FY94" s="40"/>
      <c r="FZ94" s="40"/>
      <c r="GA94" s="40"/>
      <c r="GB94" s="40"/>
      <c r="GC94" s="40"/>
      <c r="GD94" s="40"/>
      <c r="GE94" s="40"/>
      <c r="GF94" s="40"/>
    </row>
    <row r="95" spans="1:188" x14ac:dyDescent="0.25">
      <c r="A95" s="41" t="str">
        <f>IF(ИсхДанные!N97&amp;"/"&amp;ИсхДанные!O97&lt;&gt;"",ИсхДанные!N97&amp;"/ "&amp;ИсхДанные!O97,"")</f>
        <v xml:space="preserve">/ </v>
      </c>
      <c r="B95" s="42" t="str">
        <f>INDEX(ИсхДанные!$P$9:$P$258,MATCH(A95,$A$7:$A$262,0))</f>
        <v/>
      </c>
      <c r="C95" s="43">
        <f t="shared" si="6"/>
        <v>0</v>
      </c>
      <c r="D95" s="77"/>
      <c r="E95" s="78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  <c r="AM95" s="44"/>
      <c r="AN95" s="44"/>
      <c r="AO95" s="44"/>
      <c r="AP95" s="44"/>
      <c r="AQ95" s="44"/>
      <c r="AR95" s="44"/>
      <c r="AS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71"/>
      <c r="BE95" s="39"/>
      <c r="BF95" s="39"/>
      <c r="BG95" s="39"/>
      <c r="BH95" s="39"/>
      <c r="BI95" s="39"/>
      <c r="BJ95" s="39"/>
      <c r="BK95" s="39"/>
      <c r="BL95" s="39"/>
      <c r="BM95" s="39"/>
      <c r="CC95" s="151" t="str">
        <f t="shared" si="5"/>
        <v/>
      </c>
      <c r="DD95" s="40"/>
      <c r="DE95" s="40"/>
      <c r="DF95" s="40"/>
      <c r="DG95" s="40"/>
      <c r="DH95" s="40"/>
      <c r="DI95" s="40"/>
      <c r="DJ95" s="40"/>
      <c r="DK95" s="40"/>
      <c r="DL95" s="40"/>
      <c r="DM95" s="40"/>
      <c r="DN95" s="40"/>
      <c r="DO95" s="40"/>
      <c r="DP95" s="40"/>
      <c r="DQ95" s="40"/>
      <c r="DR95" s="40"/>
      <c r="DS95" s="40"/>
      <c r="DT95" s="40"/>
      <c r="DU95" s="40"/>
      <c r="DV95" s="40"/>
      <c r="DW95" s="40"/>
      <c r="DX95" s="40"/>
      <c r="DY95" s="40"/>
      <c r="DZ95" s="40"/>
      <c r="EA95" s="40"/>
      <c r="EB95" s="40"/>
      <c r="EC95" s="40"/>
      <c r="ED95" s="40"/>
      <c r="EE95" s="40"/>
      <c r="EF95" s="40"/>
      <c r="EG95" s="40"/>
      <c r="EH95" s="40"/>
      <c r="EI95" s="40"/>
      <c r="EJ95" s="40"/>
      <c r="EK95" s="40"/>
      <c r="EL95" s="40"/>
      <c r="EM95" s="40"/>
      <c r="EN95" s="40"/>
      <c r="EO95" s="40"/>
      <c r="EP95" s="40"/>
      <c r="EQ95" s="40"/>
      <c r="ER95" s="40"/>
      <c r="ES95" s="40"/>
      <c r="ET95" s="40"/>
      <c r="EU95" s="40"/>
      <c r="EV95" s="40"/>
      <c r="EW95" s="40"/>
      <c r="EX95" s="40"/>
      <c r="EY95" s="40"/>
      <c r="EZ95" s="40"/>
      <c r="FA95" s="40"/>
      <c r="FB95" s="40"/>
      <c r="FC95" s="40"/>
      <c r="FD95" s="40"/>
      <c r="FE95" s="40"/>
      <c r="FF95" s="40"/>
      <c r="FG95" s="40"/>
      <c r="FH95" s="40"/>
      <c r="FI95" s="40"/>
      <c r="FJ95" s="40"/>
      <c r="FK95" s="40"/>
      <c r="FL95" s="40"/>
      <c r="FM95" s="40"/>
      <c r="FN95" s="40"/>
      <c r="FO95" s="40"/>
      <c r="FP95" s="40"/>
      <c r="FQ95" s="40"/>
      <c r="FR95" s="40"/>
      <c r="FS95" s="40"/>
      <c r="FT95" s="40"/>
      <c r="FU95" s="40"/>
      <c r="FV95" s="40"/>
      <c r="FW95" s="40"/>
      <c r="FX95" s="40"/>
      <c r="FY95" s="40"/>
      <c r="FZ95" s="40"/>
      <c r="GA95" s="40"/>
      <c r="GB95" s="40"/>
      <c r="GC95" s="40"/>
      <c r="GD95" s="40"/>
      <c r="GE95" s="40"/>
      <c r="GF95" s="40"/>
    </row>
    <row r="96" spans="1:188" x14ac:dyDescent="0.25">
      <c r="A96" s="41" t="str">
        <f>IF(ИсхДанные!N98&amp;"/"&amp;ИсхДанные!O98&lt;&gt;"",ИсхДанные!N98&amp;"/ "&amp;ИсхДанные!O98,"")</f>
        <v xml:space="preserve">/ </v>
      </c>
      <c r="B96" s="42" t="str">
        <f>INDEX(ИсхДанные!$P$9:$P$258,MATCH(A96,$A$7:$A$262,0))</f>
        <v/>
      </c>
      <c r="C96" s="43">
        <f t="shared" si="6"/>
        <v>0</v>
      </c>
      <c r="D96" s="77"/>
      <c r="E96" s="78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M96" s="44"/>
      <c r="AN96" s="44"/>
      <c r="AO96" s="44"/>
      <c r="AP96" s="44"/>
      <c r="AQ96" s="44"/>
      <c r="AR96" s="44"/>
      <c r="AS96" s="4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71"/>
      <c r="BE96" s="39"/>
      <c r="BF96" s="39"/>
      <c r="BG96" s="39"/>
      <c r="BH96" s="39"/>
      <c r="BI96" s="39"/>
      <c r="BJ96" s="39"/>
      <c r="BK96" s="39"/>
      <c r="BL96" s="39"/>
      <c r="BM96" s="39"/>
      <c r="CC96" s="151" t="str">
        <f t="shared" si="5"/>
        <v/>
      </c>
      <c r="DD96" s="40"/>
      <c r="DE96" s="40"/>
      <c r="DF96" s="40"/>
      <c r="DG96" s="40"/>
      <c r="DH96" s="40"/>
      <c r="DI96" s="40"/>
      <c r="DJ96" s="40"/>
      <c r="DK96" s="40"/>
      <c r="DL96" s="40"/>
      <c r="DM96" s="40"/>
      <c r="DN96" s="40"/>
      <c r="DO96" s="40"/>
      <c r="DP96" s="40"/>
      <c r="DQ96" s="40"/>
      <c r="DR96" s="40"/>
      <c r="DS96" s="40"/>
      <c r="DT96" s="40"/>
      <c r="DU96" s="40"/>
      <c r="DV96" s="40"/>
      <c r="DW96" s="40"/>
      <c r="DX96" s="40"/>
      <c r="DY96" s="40"/>
      <c r="DZ96" s="40"/>
      <c r="EA96" s="40"/>
      <c r="EB96" s="40"/>
      <c r="EC96" s="40"/>
      <c r="ED96" s="40"/>
      <c r="EE96" s="40"/>
      <c r="EF96" s="40"/>
      <c r="EG96" s="40"/>
      <c r="EH96" s="40"/>
      <c r="EI96" s="40"/>
      <c r="EJ96" s="40"/>
      <c r="EK96" s="40"/>
      <c r="EL96" s="40"/>
      <c r="EM96" s="40"/>
      <c r="EN96" s="40"/>
      <c r="EO96" s="40"/>
      <c r="EP96" s="40"/>
      <c r="EQ96" s="40"/>
      <c r="ER96" s="40"/>
      <c r="ES96" s="40"/>
      <c r="ET96" s="40"/>
      <c r="EU96" s="40"/>
      <c r="EV96" s="40"/>
      <c r="EW96" s="40"/>
      <c r="EX96" s="40"/>
      <c r="EY96" s="40"/>
      <c r="EZ96" s="40"/>
      <c r="FA96" s="40"/>
      <c r="FB96" s="40"/>
      <c r="FC96" s="40"/>
      <c r="FD96" s="40"/>
      <c r="FE96" s="40"/>
      <c r="FF96" s="40"/>
      <c r="FG96" s="40"/>
      <c r="FH96" s="40"/>
      <c r="FI96" s="40"/>
      <c r="FJ96" s="40"/>
      <c r="FK96" s="40"/>
      <c r="FL96" s="40"/>
      <c r="FM96" s="40"/>
      <c r="FN96" s="40"/>
      <c r="FO96" s="40"/>
      <c r="FP96" s="40"/>
      <c r="FQ96" s="40"/>
      <c r="FR96" s="40"/>
      <c r="FS96" s="40"/>
      <c r="FT96" s="40"/>
      <c r="FU96" s="40"/>
      <c r="FV96" s="40"/>
      <c r="FW96" s="40"/>
      <c r="FX96" s="40"/>
      <c r="FY96" s="40"/>
      <c r="FZ96" s="40"/>
      <c r="GA96" s="40"/>
      <c r="GB96" s="40"/>
      <c r="GC96" s="40"/>
      <c r="GD96" s="40"/>
      <c r="GE96" s="40"/>
      <c r="GF96" s="40"/>
    </row>
    <row r="97" spans="1:188" x14ac:dyDescent="0.25">
      <c r="A97" s="41" t="str">
        <f>IF(ИсхДанные!N99&amp;"/"&amp;ИсхДанные!O99&lt;&gt;"",ИсхДанные!N99&amp;"/ "&amp;ИсхДанные!O99,"")</f>
        <v xml:space="preserve">/ </v>
      </c>
      <c r="B97" s="42" t="str">
        <f>INDEX(ИсхДанные!$P$9:$P$258,MATCH(A97,$A$7:$A$262,0))</f>
        <v/>
      </c>
      <c r="C97" s="43">
        <f t="shared" si="6"/>
        <v>0</v>
      </c>
      <c r="D97" s="77"/>
      <c r="E97" s="78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44"/>
      <c r="AS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71"/>
      <c r="BE97" s="39"/>
      <c r="BF97" s="39"/>
      <c r="BG97" s="39"/>
      <c r="BH97" s="39"/>
      <c r="BI97" s="39"/>
      <c r="BJ97" s="39"/>
      <c r="BK97" s="39"/>
      <c r="BL97" s="39"/>
      <c r="BM97" s="39"/>
      <c r="CC97" s="151" t="str">
        <f t="shared" si="5"/>
        <v/>
      </c>
      <c r="DD97" s="40"/>
      <c r="DE97" s="40"/>
      <c r="DF97" s="40"/>
      <c r="DG97" s="40"/>
      <c r="DH97" s="40"/>
      <c r="DI97" s="40"/>
      <c r="DJ97" s="40"/>
      <c r="DK97" s="40"/>
      <c r="DL97" s="40"/>
      <c r="DM97" s="40"/>
      <c r="DN97" s="40"/>
      <c r="DO97" s="40"/>
      <c r="DP97" s="40"/>
      <c r="DQ97" s="40"/>
      <c r="DR97" s="40"/>
      <c r="DS97" s="40"/>
      <c r="DT97" s="40"/>
      <c r="DU97" s="40"/>
      <c r="DV97" s="40"/>
      <c r="DW97" s="40"/>
      <c r="DX97" s="40"/>
      <c r="DY97" s="40"/>
      <c r="DZ97" s="40"/>
      <c r="EA97" s="40"/>
      <c r="EB97" s="40"/>
      <c r="EC97" s="40"/>
      <c r="ED97" s="40"/>
      <c r="EE97" s="40"/>
      <c r="EF97" s="40"/>
      <c r="EG97" s="40"/>
      <c r="EH97" s="40"/>
      <c r="EI97" s="40"/>
      <c r="EJ97" s="40"/>
      <c r="EK97" s="40"/>
      <c r="EL97" s="40"/>
      <c r="EM97" s="40"/>
      <c r="EN97" s="40"/>
      <c r="EO97" s="40"/>
      <c r="EP97" s="40"/>
      <c r="EQ97" s="40"/>
      <c r="ER97" s="40"/>
      <c r="ES97" s="40"/>
      <c r="ET97" s="40"/>
      <c r="EU97" s="40"/>
      <c r="EV97" s="40"/>
      <c r="EW97" s="40"/>
      <c r="EX97" s="40"/>
      <c r="EY97" s="40"/>
      <c r="EZ97" s="40"/>
      <c r="FA97" s="40"/>
      <c r="FB97" s="40"/>
      <c r="FC97" s="40"/>
      <c r="FD97" s="40"/>
      <c r="FE97" s="40"/>
      <c r="FF97" s="40"/>
      <c r="FG97" s="40"/>
      <c r="FH97" s="40"/>
      <c r="FI97" s="40"/>
      <c r="FJ97" s="40"/>
      <c r="FK97" s="40"/>
      <c r="FL97" s="40"/>
      <c r="FM97" s="40"/>
      <c r="FN97" s="40"/>
      <c r="FO97" s="40"/>
      <c r="FP97" s="40"/>
      <c r="FQ97" s="40"/>
      <c r="FR97" s="40"/>
      <c r="FS97" s="40"/>
      <c r="FT97" s="40"/>
      <c r="FU97" s="40"/>
      <c r="FV97" s="40"/>
      <c r="FW97" s="40"/>
      <c r="FX97" s="40"/>
      <c r="FY97" s="40"/>
      <c r="FZ97" s="40"/>
      <c r="GA97" s="40"/>
      <c r="GB97" s="40"/>
      <c r="GC97" s="40"/>
      <c r="GD97" s="40"/>
      <c r="GE97" s="40"/>
      <c r="GF97" s="40"/>
    </row>
    <row r="98" spans="1:188" x14ac:dyDescent="0.25">
      <c r="A98" s="41" t="str">
        <f>IF(ИсхДанные!N100&amp;"/"&amp;ИсхДанные!O100&lt;&gt;"",ИсхДанные!N100&amp;"/ "&amp;ИсхДанные!O100,"")</f>
        <v xml:space="preserve">/ </v>
      </c>
      <c r="B98" s="42" t="str">
        <f>INDEX(ИсхДанные!$P$9:$P$258,MATCH(A98,$A$7:$A$262,0))</f>
        <v/>
      </c>
      <c r="C98" s="43">
        <f t="shared" si="6"/>
        <v>0</v>
      </c>
      <c r="D98" s="77"/>
      <c r="E98" s="78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71"/>
      <c r="BE98" s="39"/>
      <c r="BF98" s="39"/>
      <c r="BG98" s="39"/>
      <c r="BH98" s="39"/>
      <c r="BI98" s="39"/>
      <c r="BJ98" s="39"/>
      <c r="BK98" s="39"/>
      <c r="BL98" s="39"/>
      <c r="BM98" s="39"/>
      <c r="CC98" s="151" t="str">
        <f t="shared" si="5"/>
        <v/>
      </c>
      <c r="DD98" s="40"/>
      <c r="DE98" s="40"/>
      <c r="DF98" s="40"/>
      <c r="DG98" s="40"/>
      <c r="DH98" s="40"/>
      <c r="DI98" s="40"/>
      <c r="DJ98" s="40"/>
      <c r="DK98" s="40"/>
      <c r="DL98" s="40"/>
      <c r="DM98" s="40"/>
      <c r="DN98" s="40"/>
      <c r="DO98" s="40"/>
      <c r="DP98" s="40"/>
      <c r="DQ98" s="40"/>
      <c r="DR98" s="40"/>
      <c r="DS98" s="40"/>
      <c r="DT98" s="40"/>
      <c r="DU98" s="40"/>
      <c r="DV98" s="40"/>
      <c r="DW98" s="40"/>
      <c r="DX98" s="40"/>
      <c r="DY98" s="40"/>
      <c r="DZ98" s="40"/>
      <c r="EA98" s="40"/>
      <c r="EB98" s="40"/>
      <c r="EC98" s="40"/>
      <c r="ED98" s="40"/>
      <c r="EE98" s="40"/>
      <c r="EF98" s="40"/>
      <c r="EG98" s="40"/>
      <c r="EH98" s="40"/>
      <c r="EI98" s="40"/>
      <c r="EJ98" s="40"/>
      <c r="EK98" s="40"/>
      <c r="EL98" s="40"/>
      <c r="EM98" s="40"/>
      <c r="EN98" s="40"/>
      <c r="EO98" s="40"/>
      <c r="EP98" s="40"/>
      <c r="EQ98" s="40"/>
      <c r="ER98" s="40"/>
      <c r="ES98" s="40"/>
      <c r="ET98" s="40"/>
      <c r="EU98" s="40"/>
      <c r="EV98" s="40"/>
      <c r="EW98" s="40"/>
      <c r="EX98" s="40"/>
      <c r="EY98" s="40"/>
      <c r="EZ98" s="40"/>
      <c r="FA98" s="40"/>
      <c r="FB98" s="40"/>
      <c r="FC98" s="40"/>
      <c r="FD98" s="40"/>
      <c r="FE98" s="40"/>
      <c r="FF98" s="40"/>
      <c r="FG98" s="40"/>
      <c r="FH98" s="40"/>
      <c r="FI98" s="40"/>
      <c r="FJ98" s="40"/>
      <c r="FK98" s="40"/>
      <c r="FL98" s="40"/>
      <c r="FM98" s="40"/>
      <c r="FN98" s="40"/>
      <c r="FO98" s="40"/>
      <c r="FP98" s="40"/>
      <c r="FQ98" s="40"/>
      <c r="FR98" s="40"/>
      <c r="FS98" s="40"/>
      <c r="FT98" s="40"/>
      <c r="FU98" s="40"/>
      <c r="FV98" s="40"/>
      <c r="FW98" s="40"/>
      <c r="FX98" s="40"/>
      <c r="FY98" s="40"/>
      <c r="FZ98" s="40"/>
      <c r="GA98" s="40"/>
      <c r="GB98" s="40"/>
      <c r="GC98" s="40"/>
      <c r="GD98" s="40"/>
      <c r="GE98" s="40"/>
      <c r="GF98" s="40"/>
    </row>
    <row r="99" spans="1:188" x14ac:dyDescent="0.25">
      <c r="A99" s="41" t="str">
        <f>IF(ИсхДанные!N101&amp;"/"&amp;ИсхДанные!O101&lt;&gt;"",ИсхДанные!N101&amp;"/ "&amp;ИсхДанные!O101,"")</f>
        <v xml:space="preserve">/ </v>
      </c>
      <c r="B99" s="42" t="str">
        <f>INDEX(ИсхДанные!$P$9:$P$258,MATCH(A99,$A$7:$A$262,0))</f>
        <v/>
      </c>
      <c r="C99" s="43">
        <f t="shared" si="6"/>
        <v>0</v>
      </c>
      <c r="D99" s="77"/>
      <c r="E99" s="78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  <c r="AR99" s="44"/>
      <c r="AS99" s="4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71"/>
      <c r="BE99" s="39"/>
      <c r="BF99" s="39"/>
      <c r="BG99" s="39"/>
      <c r="BH99" s="39"/>
      <c r="BI99" s="39"/>
      <c r="BJ99" s="39"/>
      <c r="BK99" s="39"/>
      <c r="BL99" s="39"/>
      <c r="BM99" s="39"/>
      <c r="CC99" s="151" t="str">
        <f t="shared" si="5"/>
        <v/>
      </c>
      <c r="DD99" s="40"/>
      <c r="DE99" s="40"/>
      <c r="DF99" s="40"/>
      <c r="DG99" s="40"/>
      <c r="DH99" s="40"/>
      <c r="DI99" s="40"/>
      <c r="DJ99" s="40"/>
      <c r="DK99" s="40"/>
      <c r="DL99" s="40"/>
      <c r="DM99" s="40"/>
      <c r="DN99" s="40"/>
      <c r="DO99" s="40"/>
      <c r="DP99" s="40"/>
      <c r="DQ99" s="40"/>
      <c r="DR99" s="40"/>
      <c r="DS99" s="40"/>
      <c r="DT99" s="40"/>
      <c r="DU99" s="40"/>
      <c r="DV99" s="40"/>
      <c r="DW99" s="40"/>
      <c r="DX99" s="40"/>
      <c r="DY99" s="40"/>
      <c r="DZ99" s="40"/>
      <c r="EA99" s="40"/>
      <c r="EB99" s="40"/>
      <c r="EC99" s="40"/>
      <c r="ED99" s="40"/>
      <c r="EE99" s="40"/>
      <c r="EF99" s="40"/>
      <c r="EG99" s="40"/>
      <c r="EH99" s="40"/>
      <c r="EI99" s="40"/>
      <c r="EJ99" s="40"/>
      <c r="EK99" s="40"/>
      <c r="EL99" s="40"/>
      <c r="EM99" s="40"/>
      <c r="EN99" s="40"/>
      <c r="EO99" s="40"/>
      <c r="EP99" s="40"/>
      <c r="EQ99" s="40"/>
      <c r="ER99" s="40"/>
      <c r="ES99" s="40"/>
      <c r="ET99" s="40"/>
      <c r="EU99" s="40"/>
      <c r="EV99" s="40"/>
      <c r="EW99" s="40"/>
      <c r="EX99" s="40"/>
      <c r="EY99" s="40"/>
      <c r="EZ99" s="40"/>
      <c r="FA99" s="40"/>
      <c r="FB99" s="40"/>
      <c r="FC99" s="40"/>
      <c r="FD99" s="40"/>
      <c r="FE99" s="40"/>
      <c r="FF99" s="40"/>
      <c r="FG99" s="40"/>
      <c r="FH99" s="40"/>
      <c r="FI99" s="40"/>
      <c r="FJ99" s="40"/>
      <c r="FK99" s="40"/>
      <c r="FL99" s="40"/>
      <c r="FM99" s="40"/>
      <c r="FN99" s="40"/>
      <c r="FO99" s="40"/>
      <c r="FP99" s="40"/>
      <c r="FQ99" s="40"/>
      <c r="FR99" s="40"/>
      <c r="FS99" s="40"/>
      <c r="FT99" s="40"/>
      <c r="FU99" s="40"/>
      <c r="FV99" s="40"/>
      <c r="FW99" s="40"/>
      <c r="FX99" s="40"/>
      <c r="FY99" s="40"/>
      <c r="FZ99" s="40"/>
      <c r="GA99" s="40"/>
      <c r="GB99" s="40"/>
      <c r="GC99" s="40"/>
      <c r="GD99" s="40"/>
      <c r="GE99" s="40"/>
      <c r="GF99" s="40"/>
    </row>
    <row r="100" spans="1:188" x14ac:dyDescent="0.25">
      <c r="A100" s="41" t="str">
        <f>IF(ИсхДанные!N102&amp;"/"&amp;ИсхДанные!O102&lt;&gt;"",ИсхДанные!N102&amp;"/ "&amp;ИсхДанные!O102,"")</f>
        <v xml:space="preserve">/ </v>
      </c>
      <c r="B100" s="42" t="str">
        <f>INDEX(ИсхДанные!$P$9:$P$258,MATCH(A100,$A$7:$A$262,0))</f>
        <v/>
      </c>
      <c r="C100" s="43">
        <f t="shared" si="6"/>
        <v>0</v>
      </c>
      <c r="D100" s="77"/>
      <c r="E100" s="78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  <c r="AR100" s="44"/>
      <c r="AS100" s="4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71"/>
      <c r="BE100" s="39"/>
      <c r="BF100" s="39"/>
      <c r="BG100" s="39"/>
      <c r="BH100" s="39"/>
      <c r="BI100" s="39"/>
      <c r="BJ100" s="39"/>
      <c r="BK100" s="39"/>
      <c r="BL100" s="39"/>
      <c r="BM100" s="39"/>
      <c r="CC100" s="151" t="str">
        <f t="shared" si="5"/>
        <v/>
      </c>
      <c r="DD100" s="40"/>
      <c r="DE100" s="40"/>
      <c r="DF100" s="40"/>
      <c r="DG100" s="40"/>
      <c r="DH100" s="40"/>
      <c r="DI100" s="40"/>
      <c r="DJ100" s="40"/>
      <c r="DK100" s="40"/>
      <c r="DL100" s="40"/>
      <c r="DM100" s="40"/>
      <c r="DN100" s="40"/>
      <c r="DO100" s="40"/>
      <c r="DP100" s="40"/>
      <c r="DQ100" s="40"/>
      <c r="DR100" s="40"/>
      <c r="DS100" s="40"/>
      <c r="DT100" s="40"/>
      <c r="DU100" s="40"/>
      <c r="DV100" s="40"/>
      <c r="DW100" s="40"/>
      <c r="DX100" s="40"/>
      <c r="DY100" s="40"/>
      <c r="DZ100" s="40"/>
      <c r="EA100" s="40"/>
      <c r="EB100" s="40"/>
      <c r="EC100" s="40"/>
      <c r="ED100" s="40"/>
      <c r="EE100" s="40"/>
      <c r="EF100" s="40"/>
      <c r="EG100" s="40"/>
      <c r="EH100" s="40"/>
      <c r="EI100" s="40"/>
      <c r="EJ100" s="40"/>
      <c r="EK100" s="40"/>
      <c r="EL100" s="40"/>
      <c r="EM100" s="40"/>
      <c r="EN100" s="40"/>
      <c r="EO100" s="40"/>
      <c r="EP100" s="40"/>
      <c r="EQ100" s="40"/>
      <c r="ER100" s="40"/>
      <c r="ES100" s="40"/>
      <c r="ET100" s="40"/>
      <c r="EU100" s="40"/>
      <c r="EV100" s="40"/>
      <c r="EW100" s="40"/>
      <c r="EX100" s="40"/>
      <c r="EY100" s="40"/>
      <c r="EZ100" s="40"/>
      <c r="FA100" s="40"/>
      <c r="FB100" s="40"/>
      <c r="FC100" s="40"/>
      <c r="FD100" s="40"/>
      <c r="FE100" s="40"/>
      <c r="FF100" s="40"/>
      <c r="FG100" s="40"/>
      <c r="FH100" s="40"/>
      <c r="FI100" s="40"/>
      <c r="FJ100" s="40"/>
      <c r="FK100" s="40"/>
      <c r="FL100" s="40"/>
      <c r="FM100" s="40"/>
      <c r="FN100" s="40"/>
      <c r="FO100" s="40"/>
      <c r="FP100" s="40"/>
      <c r="FQ100" s="40"/>
      <c r="FR100" s="40"/>
      <c r="FS100" s="40"/>
      <c r="FT100" s="40"/>
      <c r="FU100" s="40"/>
      <c r="FV100" s="40"/>
      <c r="FW100" s="40"/>
      <c r="FX100" s="40"/>
      <c r="FY100" s="40"/>
      <c r="FZ100" s="40"/>
      <c r="GA100" s="40"/>
      <c r="GB100" s="40"/>
      <c r="GC100" s="40"/>
      <c r="GD100" s="40"/>
      <c r="GE100" s="40"/>
      <c r="GF100" s="40"/>
    </row>
    <row r="101" spans="1:188" x14ac:dyDescent="0.25">
      <c r="A101" s="41" t="str">
        <f>IF(ИсхДанные!N103&amp;"/"&amp;ИсхДанные!O103&lt;&gt;"",ИсхДанные!N103&amp;"/ "&amp;ИсхДанные!O103,"")</f>
        <v xml:space="preserve">/ </v>
      </c>
      <c r="B101" s="42" t="str">
        <f>INDEX(ИсхДанные!$P$9:$P$258,MATCH(A101,$A$7:$A$262,0))</f>
        <v/>
      </c>
      <c r="C101" s="43">
        <f t="shared" si="6"/>
        <v>0</v>
      </c>
      <c r="D101" s="77"/>
      <c r="E101" s="78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44"/>
      <c r="AS101" s="4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71"/>
      <c r="BE101" s="39"/>
      <c r="BF101" s="39"/>
      <c r="BG101" s="39"/>
      <c r="BH101" s="39"/>
      <c r="BI101" s="39"/>
      <c r="BJ101" s="39"/>
      <c r="BK101" s="39"/>
      <c r="BL101" s="39"/>
      <c r="BM101" s="39"/>
      <c r="CC101" s="151" t="str">
        <f t="shared" si="5"/>
        <v/>
      </c>
      <c r="DD101" s="40"/>
      <c r="DE101" s="40"/>
      <c r="DF101" s="40"/>
      <c r="DG101" s="40"/>
      <c r="DH101" s="40"/>
      <c r="DI101" s="40"/>
      <c r="DJ101" s="40"/>
      <c r="DK101" s="40"/>
      <c r="DL101" s="40"/>
      <c r="DM101" s="40"/>
      <c r="DN101" s="40"/>
      <c r="DO101" s="40"/>
      <c r="DP101" s="40"/>
      <c r="DQ101" s="40"/>
      <c r="DR101" s="40"/>
      <c r="DS101" s="40"/>
      <c r="DT101" s="40"/>
      <c r="DU101" s="40"/>
      <c r="DV101" s="40"/>
      <c r="DW101" s="40"/>
      <c r="DX101" s="40"/>
      <c r="DY101" s="40"/>
      <c r="DZ101" s="40"/>
      <c r="EA101" s="40"/>
      <c r="EB101" s="40"/>
      <c r="EC101" s="40"/>
      <c r="ED101" s="40"/>
      <c r="EE101" s="40"/>
      <c r="EF101" s="40"/>
      <c r="EG101" s="40"/>
      <c r="EH101" s="40"/>
      <c r="EI101" s="40"/>
      <c r="EJ101" s="40"/>
      <c r="EK101" s="40"/>
      <c r="EL101" s="40"/>
      <c r="EM101" s="40"/>
      <c r="EN101" s="40"/>
      <c r="EO101" s="40"/>
      <c r="EP101" s="40"/>
      <c r="EQ101" s="40"/>
      <c r="ER101" s="40"/>
      <c r="ES101" s="40"/>
      <c r="ET101" s="40"/>
      <c r="EU101" s="40"/>
      <c r="EV101" s="40"/>
      <c r="EW101" s="40"/>
      <c r="EX101" s="40"/>
      <c r="EY101" s="40"/>
      <c r="EZ101" s="40"/>
      <c r="FA101" s="40"/>
      <c r="FB101" s="40"/>
      <c r="FC101" s="40"/>
      <c r="FD101" s="40"/>
      <c r="FE101" s="40"/>
      <c r="FF101" s="40"/>
      <c r="FG101" s="40"/>
      <c r="FH101" s="40"/>
      <c r="FI101" s="40"/>
      <c r="FJ101" s="40"/>
      <c r="FK101" s="40"/>
      <c r="FL101" s="40"/>
      <c r="FM101" s="40"/>
      <c r="FN101" s="40"/>
      <c r="FO101" s="40"/>
      <c r="FP101" s="40"/>
      <c r="FQ101" s="40"/>
      <c r="FR101" s="40"/>
      <c r="FS101" s="40"/>
      <c r="FT101" s="40"/>
      <c r="FU101" s="40"/>
      <c r="FV101" s="40"/>
      <c r="FW101" s="40"/>
      <c r="FX101" s="40"/>
      <c r="FY101" s="40"/>
      <c r="FZ101" s="40"/>
      <c r="GA101" s="40"/>
      <c r="GB101" s="40"/>
      <c r="GC101" s="40"/>
      <c r="GD101" s="40"/>
      <c r="GE101" s="40"/>
      <c r="GF101" s="40"/>
    </row>
    <row r="102" spans="1:188" x14ac:dyDescent="0.25">
      <c r="A102" s="41" t="str">
        <f>IF(ИсхДанные!N104&amp;"/"&amp;ИсхДанные!O104&lt;&gt;"",ИсхДанные!N104&amp;"/ "&amp;ИсхДанные!O104,"")</f>
        <v xml:space="preserve">/ </v>
      </c>
      <c r="B102" s="42" t="str">
        <f>INDEX(ИсхДанные!$P$9:$P$258,MATCH(A102,$A$7:$A$262,0))</f>
        <v/>
      </c>
      <c r="C102" s="43">
        <f t="shared" si="6"/>
        <v>0</v>
      </c>
      <c r="D102" s="77"/>
      <c r="E102" s="78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  <c r="AO102" s="44"/>
      <c r="AP102" s="44"/>
      <c r="AQ102" s="44"/>
      <c r="AR102" s="44"/>
      <c r="AS102" s="4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71"/>
      <c r="BE102" s="39"/>
      <c r="BF102" s="39"/>
      <c r="BG102" s="39"/>
      <c r="BH102" s="39"/>
      <c r="BI102" s="39"/>
      <c r="BJ102" s="39"/>
      <c r="BK102" s="39"/>
      <c r="BL102" s="39"/>
      <c r="BM102" s="39"/>
      <c r="CC102" s="151" t="str">
        <f t="shared" si="5"/>
        <v/>
      </c>
      <c r="DD102" s="40"/>
      <c r="DE102" s="40"/>
      <c r="DF102" s="40"/>
      <c r="DG102" s="40"/>
      <c r="DH102" s="40"/>
      <c r="DI102" s="40"/>
      <c r="DJ102" s="40"/>
      <c r="DK102" s="40"/>
      <c r="DL102" s="40"/>
      <c r="DM102" s="40"/>
      <c r="DN102" s="40"/>
      <c r="DO102" s="40"/>
      <c r="DP102" s="40"/>
      <c r="DQ102" s="40"/>
      <c r="DR102" s="40"/>
      <c r="DS102" s="40"/>
      <c r="DT102" s="40"/>
      <c r="DU102" s="40"/>
      <c r="DV102" s="40"/>
      <c r="DW102" s="40"/>
      <c r="DX102" s="40"/>
      <c r="DY102" s="40"/>
      <c r="DZ102" s="40"/>
      <c r="EA102" s="40"/>
      <c r="EB102" s="40"/>
      <c r="EC102" s="40"/>
      <c r="ED102" s="40"/>
      <c r="EE102" s="40"/>
      <c r="EF102" s="40"/>
      <c r="EG102" s="40"/>
      <c r="EH102" s="40"/>
      <c r="EI102" s="40"/>
      <c r="EJ102" s="40"/>
      <c r="EK102" s="40"/>
      <c r="EL102" s="40"/>
      <c r="EM102" s="40"/>
      <c r="EN102" s="40"/>
      <c r="EO102" s="40"/>
      <c r="EP102" s="40"/>
      <c r="EQ102" s="40"/>
      <c r="ER102" s="40"/>
      <c r="ES102" s="40"/>
      <c r="ET102" s="40"/>
      <c r="EU102" s="40"/>
      <c r="EV102" s="40"/>
      <c r="EW102" s="40"/>
      <c r="EX102" s="40"/>
      <c r="EY102" s="40"/>
      <c r="EZ102" s="40"/>
      <c r="FA102" s="40"/>
      <c r="FB102" s="40"/>
      <c r="FC102" s="40"/>
      <c r="FD102" s="40"/>
      <c r="FE102" s="40"/>
      <c r="FF102" s="40"/>
      <c r="FG102" s="40"/>
      <c r="FH102" s="40"/>
      <c r="FI102" s="40"/>
      <c r="FJ102" s="40"/>
      <c r="FK102" s="40"/>
      <c r="FL102" s="40"/>
      <c r="FM102" s="40"/>
      <c r="FN102" s="40"/>
      <c r="FO102" s="40"/>
      <c r="FP102" s="40"/>
      <c r="FQ102" s="40"/>
      <c r="FR102" s="40"/>
      <c r="FS102" s="40"/>
      <c r="FT102" s="40"/>
      <c r="FU102" s="40"/>
      <c r="FV102" s="40"/>
      <c r="FW102" s="40"/>
      <c r="FX102" s="40"/>
      <c r="FY102" s="40"/>
      <c r="FZ102" s="40"/>
      <c r="GA102" s="40"/>
      <c r="GB102" s="40"/>
      <c r="GC102" s="40"/>
      <c r="GD102" s="40"/>
      <c r="GE102" s="40"/>
      <c r="GF102" s="40"/>
    </row>
    <row r="103" spans="1:188" x14ac:dyDescent="0.25">
      <c r="A103" s="41" t="str">
        <f>IF(ИсхДанные!N105&amp;"/"&amp;ИсхДанные!O105&lt;&gt;"",ИсхДанные!N105&amp;"/ "&amp;ИсхДанные!O105,"")</f>
        <v xml:space="preserve">/ </v>
      </c>
      <c r="B103" s="42" t="str">
        <f>INDEX(ИсхДанные!$P$9:$P$258,MATCH(A103,$A$7:$A$262,0))</f>
        <v/>
      </c>
      <c r="C103" s="43">
        <f t="shared" si="6"/>
        <v>0</v>
      </c>
      <c r="D103" s="77"/>
      <c r="E103" s="78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44"/>
      <c r="AM103" s="44"/>
      <c r="AN103" s="44"/>
      <c r="AO103" s="44"/>
      <c r="AP103" s="44"/>
      <c r="AQ103" s="44"/>
      <c r="AR103" s="44"/>
      <c r="AS103" s="4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71"/>
      <c r="BE103" s="39"/>
      <c r="BF103" s="39"/>
      <c r="BG103" s="39"/>
      <c r="BH103" s="39"/>
      <c r="BI103" s="39"/>
      <c r="BJ103" s="39"/>
      <c r="BK103" s="39"/>
      <c r="BL103" s="39"/>
      <c r="BM103" s="39"/>
      <c r="CC103" s="151" t="str">
        <f t="shared" si="5"/>
        <v/>
      </c>
      <c r="DD103" s="40"/>
      <c r="DE103" s="40"/>
      <c r="DF103" s="40"/>
      <c r="DG103" s="40"/>
      <c r="DH103" s="40"/>
      <c r="DI103" s="40"/>
      <c r="DJ103" s="40"/>
      <c r="DK103" s="40"/>
      <c r="DL103" s="40"/>
      <c r="DM103" s="40"/>
      <c r="DN103" s="40"/>
      <c r="DO103" s="40"/>
      <c r="DP103" s="40"/>
      <c r="DQ103" s="40"/>
      <c r="DR103" s="40"/>
      <c r="DS103" s="40"/>
      <c r="DT103" s="40"/>
      <c r="DU103" s="40"/>
      <c r="DV103" s="40"/>
      <c r="DW103" s="40"/>
      <c r="DX103" s="40"/>
      <c r="DY103" s="40"/>
      <c r="DZ103" s="40"/>
      <c r="EA103" s="40"/>
      <c r="EB103" s="40"/>
      <c r="EC103" s="40"/>
      <c r="ED103" s="40"/>
      <c r="EE103" s="40"/>
      <c r="EF103" s="40"/>
      <c r="EG103" s="40"/>
      <c r="EH103" s="40"/>
      <c r="EI103" s="40"/>
      <c r="EJ103" s="40"/>
      <c r="EK103" s="40"/>
      <c r="EL103" s="40"/>
      <c r="EM103" s="40"/>
      <c r="EN103" s="40"/>
      <c r="EO103" s="40"/>
      <c r="EP103" s="40"/>
      <c r="EQ103" s="40"/>
      <c r="ER103" s="40"/>
      <c r="ES103" s="40"/>
      <c r="ET103" s="40"/>
      <c r="EU103" s="40"/>
      <c r="EV103" s="40"/>
      <c r="EW103" s="40"/>
      <c r="EX103" s="40"/>
      <c r="EY103" s="40"/>
      <c r="EZ103" s="40"/>
      <c r="FA103" s="40"/>
      <c r="FB103" s="40"/>
      <c r="FC103" s="40"/>
      <c r="FD103" s="40"/>
      <c r="FE103" s="40"/>
      <c r="FF103" s="40"/>
      <c r="FG103" s="40"/>
      <c r="FH103" s="40"/>
      <c r="FI103" s="40"/>
      <c r="FJ103" s="40"/>
      <c r="FK103" s="40"/>
      <c r="FL103" s="40"/>
      <c r="FM103" s="40"/>
      <c r="FN103" s="40"/>
      <c r="FO103" s="40"/>
      <c r="FP103" s="40"/>
      <c r="FQ103" s="40"/>
      <c r="FR103" s="40"/>
      <c r="FS103" s="40"/>
      <c r="FT103" s="40"/>
      <c r="FU103" s="40"/>
      <c r="FV103" s="40"/>
      <c r="FW103" s="40"/>
      <c r="FX103" s="40"/>
      <c r="FY103" s="40"/>
      <c r="FZ103" s="40"/>
      <c r="GA103" s="40"/>
      <c r="GB103" s="40"/>
      <c r="GC103" s="40"/>
      <c r="GD103" s="40"/>
      <c r="GE103" s="40"/>
      <c r="GF103" s="40"/>
    </row>
    <row r="104" spans="1:188" x14ac:dyDescent="0.25">
      <c r="A104" s="41" t="str">
        <f>IF(ИсхДанные!N106&amp;"/"&amp;ИсхДанные!O106&lt;&gt;"",ИсхДанные!N106&amp;"/ "&amp;ИсхДанные!O106,"")</f>
        <v xml:space="preserve">/ </v>
      </c>
      <c r="B104" s="42" t="str">
        <f>INDEX(ИсхДанные!$P$9:$P$258,MATCH(A104,$A$7:$A$262,0))</f>
        <v/>
      </c>
      <c r="C104" s="43">
        <f t="shared" si="6"/>
        <v>0</v>
      </c>
      <c r="D104" s="77"/>
      <c r="E104" s="78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44"/>
      <c r="AM104" s="44"/>
      <c r="AN104" s="44"/>
      <c r="AO104" s="44"/>
      <c r="AP104" s="44"/>
      <c r="AQ104" s="44"/>
      <c r="AR104" s="44"/>
      <c r="AS104" s="4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71"/>
      <c r="BE104" s="39"/>
      <c r="BF104" s="39"/>
      <c r="BG104" s="39"/>
      <c r="BH104" s="39"/>
      <c r="BI104" s="39"/>
      <c r="BJ104" s="39"/>
      <c r="BK104" s="39"/>
      <c r="BL104" s="39"/>
      <c r="BM104" s="39"/>
      <c r="CC104" s="151" t="str">
        <f t="shared" si="5"/>
        <v/>
      </c>
      <c r="DD104" s="40"/>
      <c r="DE104" s="40"/>
      <c r="DF104" s="40"/>
      <c r="DG104" s="40"/>
      <c r="DH104" s="40"/>
      <c r="DI104" s="40"/>
      <c r="DJ104" s="40"/>
      <c r="DK104" s="40"/>
      <c r="DL104" s="40"/>
      <c r="DM104" s="40"/>
      <c r="DN104" s="40"/>
      <c r="DO104" s="40"/>
      <c r="DP104" s="40"/>
      <c r="DQ104" s="40"/>
      <c r="DR104" s="40"/>
      <c r="DS104" s="40"/>
      <c r="DT104" s="40"/>
      <c r="DU104" s="40"/>
      <c r="DV104" s="40"/>
      <c r="DW104" s="40"/>
      <c r="DX104" s="40"/>
      <c r="DY104" s="40"/>
      <c r="DZ104" s="40"/>
      <c r="EA104" s="40"/>
      <c r="EB104" s="40"/>
      <c r="EC104" s="40"/>
      <c r="ED104" s="40"/>
      <c r="EE104" s="40"/>
      <c r="EF104" s="40"/>
      <c r="EG104" s="40"/>
      <c r="EH104" s="40"/>
      <c r="EI104" s="40"/>
      <c r="EJ104" s="40"/>
      <c r="EK104" s="40"/>
      <c r="EL104" s="40"/>
      <c r="EM104" s="40"/>
      <c r="EN104" s="40"/>
      <c r="EO104" s="40"/>
      <c r="EP104" s="40"/>
      <c r="EQ104" s="40"/>
      <c r="ER104" s="40"/>
      <c r="ES104" s="40"/>
      <c r="ET104" s="40"/>
      <c r="EU104" s="40"/>
      <c r="EV104" s="40"/>
      <c r="EW104" s="40"/>
      <c r="EX104" s="40"/>
      <c r="EY104" s="40"/>
      <c r="EZ104" s="40"/>
      <c r="FA104" s="40"/>
      <c r="FB104" s="40"/>
      <c r="FC104" s="40"/>
      <c r="FD104" s="40"/>
      <c r="FE104" s="40"/>
      <c r="FF104" s="40"/>
      <c r="FG104" s="40"/>
      <c r="FH104" s="40"/>
      <c r="FI104" s="40"/>
      <c r="FJ104" s="40"/>
      <c r="FK104" s="40"/>
      <c r="FL104" s="40"/>
      <c r="FM104" s="40"/>
      <c r="FN104" s="40"/>
      <c r="FO104" s="40"/>
      <c r="FP104" s="40"/>
      <c r="FQ104" s="40"/>
      <c r="FR104" s="40"/>
      <c r="FS104" s="40"/>
      <c r="FT104" s="40"/>
      <c r="FU104" s="40"/>
      <c r="FV104" s="40"/>
      <c r="FW104" s="40"/>
      <c r="FX104" s="40"/>
      <c r="FY104" s="40"/>
      <c r="FZ104" s="40"/>
      <c r="GA104" s="40"/>
      <c r="GB104" s="40"/>
      <c r="GC104" s="40"/>
      <c r="GD104" s="40"/>
      <c r="GE104" s="40"/>
      <c r="GF104" s="40"/>
    </row>
    <row r="105" spans="1:188" x14ac:dyDescent="0.25">
      <c r="A105" s="41" t="str">
        <f>IF(ИсхДанные!N107&amp;"/"&amp;ИсхДанные!O107&lt;&gt;"",ИсхДанные!N107&amp;"/ "&amp;ИсхДанные!O107,"")</f>
        <v xml:space="preserve">/ </v>
      </c>
      <c r="B105" s="42" t="str">
        <f>INDEX(ИсхДанные!$P$9:$P$258,MATCH(A105,$A$7:$A$262,0))</f>
        <v/>
      </c>
      <c r="C105" s="43">
        <f t="shared" si="6"/>
        <v>0</v>
      </c>
      <c r="D105" s="77"/>
      <c r="E105" s="78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  <c r="AM105" s="44"/>
      <c r="AN105" s="44"/>
      <c r="AO105" s="44"/>
      <c r="AP105" s="44"/>
      <c r="AQ105" s="44"/>
      <c r="AR105" s="44"/>
      <c r="AS105" s="4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71"/>
      <c r="BE105" s="39"/>
      <c r="BF105" s="39"/>
      <c r="BG105" s="39"/>
      <c r="BH105" s="39"/>
      <c r="BI105" s="39"/>
      <c r="BJ105" s="39"/>
      <c r="BK105" s="39"/>
      <c r="BL105" s="39"/>
      <c r="BM105" s="39"/>
      <c r="CC105" s="151" t="str">
        <f t="shared" si="5"/>
        <v/>
      </c>
      <c r="DD105" s="40"/>
      <c r="DE105" s="40"/>
      <c r="DF105" s="40"/>
      <c r="DG105" s="40"/>
      <c r="DH105" s="40"/>
      <c r="DI105" s="40"/>
      <c r="DJ105" s="40"/>
      <c r="DK105" s="40"/>
      <c r="DL105" s="40"/>
      <c r="DM105" s="40"/>
      <c r="DN105" s="40"/>
      <c r="DO105" s="40"/>
      <c r="DP105" s="40"/>
      <c r="DQ105" s="40"/>
      <c r="DR105" s="40"/>
      <c r="DS105" s="40"/>
      <c r="DT105" s="40"/>
      <c r="DU105" s="40"/>
      <c r="DV105" s="40"/>
      <c r="DW105" s="40"/>
      <c r="DX105" s="40"/>
      <c r="DY105" s="40"/>
      <c r="DZ105" s="40"/>
      <c r="EA105" s="40"/>
      <c r="EB105" s="40"/>
      <c r="EC105" s="40"/>
      <c r="ED105" s="40"/>
      <c r="EE105" s="40"/>
      <c r="EF105" s="40"/>
      <c r="EG105" s="40"/>
      <c r="EH105" s="40"/>
      <c r="EI105" s="40"/>
      <c r="EJ105" s="40"/>
      <c r="EK105" s="40"/>
      <c r="EL105" s="40"/>
      <c r="EM105" s="40"/>
      <c r="EN105" s="40"/>
      <c r="EO105" s="40"/>
      <c r="EP105" s="40"/>
      <c r="EQ105" s="40"/>
      <c r="ER105" s="40"/>
      <c r="ES105" s="40"/>
      <c r="ET105" s="40"/>
      <c r="EU105" s="40"/>
      <c r="EV105" s="40"/>
      <c r="EW105" s="40"/>
      <c r="EX105" s="40"/>
      <c r="EY105" s="40"/>
      <c r="EZ105" s="40"/>
      <c r="FA105" s="40"/>
      <c r="FB105" s="40"/>
      <c r="FC105" s="40"/>
      <c r="FD105" s="40"/>
      <c r="FE105" s="40"/>
      <c r="FF105" s="40"/>
      <c r="FG105" s="40"/>
      <c r="FH105" s="40"/>
      <c r="FI105" s="40"/>
      <c r="FJ105" s="40"/>
      <c r="FK105" s="40"/>
      <c r="FL105" s="40"/>
      <c r="FM105" s="40"/>
      <c r="FN105" s="40"/>
      <c r="FO105" s="40"/>
      <c r="FP105" s="40"/>
      <c r="FQ105" s="40"/>
      <c r="FR105" s="40"/>
      <c r="FS105" s="40"/>
      <c r="FT105" s="40"/>
      <c r="FU105" s="40"/>
      <c r="FV105" s="40"/>
      <c r="FW105" s="40"/>
      <c r="FX105" s="40"/>
      <c r="FY105" s="40"/>
      <c r="FZ105" s="40"/>
      <c r="GA105" s="40"/>
      <c r="GB105" s="40"/>
      <c r="GC105" s="40"/>
      <c r="GD105" s="40"/>
      <c r="GE105" s="40"/>
      <c r="GF105" s="40"/>
    </row>
    <row r="106" spans="1:188" x14ac:dyDescent="0.25">
      <c r="A106" s="41" t="str">
        <f>IF(ИсхДанные!N108&amp;"/"&amp;ИсхДанные!O108&lt;&gt;"",ИсхДанные!N108&amp;"/ "&amp;ИсхДанные!O108,"")</f>
        <v xml:space="preserve">/ </v>
      </c>
      <c r="B106" s="42" t="str">
        <f>INDEX(ИсхДанные!$P$9:$P$258,MATCH(A106,$A$7:$A$262,0))</f>
        <v/>
      </c>
      <c r="C106" s="43">
        <f t="shared" si="6"/>
        <v>0</v>
      </c>
      <c r="D106" s="77"/>
      <c r="E106" s="78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44"/>
      <c r="AM106" s="44"/>
      <c r="AN106" s="44"/>
      <c r="AO106" s="44"/>
      <c r="AP106" s="44"/>
      <c r="AQ106" s="44"/>
      <c r="AR106" s="44"/>
      <c r="AS106" s="4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71"/>
      <c r="BE106" s="39"/>
      <c r="BF106" s="39"/>
      <c r="BG106" s="39"/>
      <c r="BH106" s="39"/>
      <c r="BI106" s="39"/>
      <c r="BJ106" s="39"/>
      <c r="BK106" s="39"/>
      <c r="BL106" s="39"/>
      <c r="BM106" s="39"/>
      <c r="CC106" s="151" t="str">
        <f t="shared" si="5"/>
        <v/>
      </c>
      <c r="DD106" s="40"/>
      <c r="DE106" s="40"/>
      <c r="DF106" s="40"/>
      <c r="DG106" s="40"/>
      <c r="DH106" s="40"/>
      <c r="DI106" s="40"/>
      <c r="DJ106" s="40"/>
      <c r="DK106" s="40"/>
      <c r="DL106" s="40"/>
      <c r="DM106" s="40"/>
      <c r="DN106" s="40"/>
      <c r="DO106" s="40"/>
      <c r="DP106" s="40"/>
      <c r="DQ106" s="40"/>
      <c r="DR106" s="40"/>
      <c r="DS106" s="40"/>
      <c r="DT106" s="40"/>
      <c r="DU106" s="40"/>
      <c r="DV106" s="40"/>
      <c r="DW106" s="40"/>
      <c r="DX106" s="40"/>
      <c r="DY106" s="40"/>
      <c r="DZ106" s="40"/>
      <c r="EA106" s="40"/>
      <c r="EB106" s="40"/>
      <c r="EC106" s="40"/>
      <c r="ED106" s="40"/>
      <c r="EE106" s="40"/>
      <c r="EF106" s="40"/>
      <c r="EG106" s="40"/>
      <c r="EH106" s="40"/>
      <c r="EI106" s="40"/>
      <c r="EJ106" s="40"/>
      <c r="EK106" s="40"/>
      <c r="EL106" s="40"/>
      <c r="EM106" s="40"/>
      <c r="EN106" s="40"/>
      <c r="EO106" s="40"/>
      <c r="EP106" s="40"/>
      <c r="EQ106" s="40"/>
      <c r="ER106" s="40"/>
      <c r="ES106" s="40"/>
      <c r="ET106" s="40"/>
      <c r="EU106" s="40"/>
      <c r="EV106" s="40"/>
      <c r="EW106" s="40"/>
      <c r="EX106" s="40"/>
      <c r="EY106" s="40"/>
      <c r="EZ106" s="40"/>
      <c r="FA106" s="40"/>
      <c r="FB106" s="40"/>
      <c r="FC106" s="40"/>
      <c r="FD106" s="40"/>
      <c r="FE106" s="40"/>
      <c r="FF106" s="40"/>
      <c r="FG106" s="40"/>
      <c r="FH106" s="40"/>
      <c r="FI106" s="40"/>
      <c r="FJ106" s="40"/>
      <c r="FK106" s="40"/>
      <c r="FL106" s="40"/>
      <c r="FM106" s="40"/>
      <c r="FN106" s="40"/>
      <c r="FO106" s="40"/>
      <c r="FP106" s="40"/>
      <c r="FQ106" s="40"/>
      <c r="FR106" s="40"/>
      <c r="FS106" s="40"/>
      <c r="FT106" s="40"/>
      <c r="FU106" s="40"/>
      <c r="FV106" s="40"/>
      <c r="FW106" s="40"/>
      <c r="FX106" s="40"/>
      <c r="FY106" s="40"/>
      <c r="FZ106" s="40"/>
      <c r="GA106" s="40"/>
      <c r="GB106" s="40"/>
      <c r="GC106" s="40"/>
      <c r="GD106" s="40"/>
      <c r="GE106" s="40"/>
      <c r="GF106" s="40"/>
    </row>
    <row r="107" spans="1:188" x14ac:dyDescent="0.25">
      <c r="A107" s="155"/>
      <c r="B107" s="156"/>
      <c r="C107" s="157"/>
      <c r="D107" s="77"/>
      <c r="E107" s="78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  <c r="AQ107" s="44"/>
      <c r="AR107" s="44"/>
      <c r="AS107" s="4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71"/>
      <c r="BE107" s="39"/>
      <c r="BF107" s="39"/>
      <c r="BG107" s="39"/>
      <c r="BH107" s="39"/>
      <c r="BI107" s="39"/>
      <c r="BJ107" s="39"/>
      <c r="BK107" s="39"/>
      <c r="BL107" s="39"/>
      <c r="BM107" s="39"/>
      <c r="CC107" s="151" t="str">
        <f t="shared" si="5"/>
        <v/>
      </c>
      <c r="DD107" s="40"/>
      <c r="DE107" s="40"/>
      <c r="DF107" s="40"/>
      <c r="DG107" s="40"/>
      <c r="DH107" s="40"/>
      <c r="DI107" s="40"/>
      <c r="DJ107" s="40"/>
      <c r="DK107" s="40"/>
      <c r="DL107" s="40"/>
      <c r="DM107" s="40"/>
      <c r="DN107" s="40"/>
      <c r="DO107" s="40"/>
      <c r="DP107" s="40"/>
      <c r="DQ107" s="40"/>
      <c r="DR107" s="40"/>
      <c r="DS107" s="40"/>
      <c r="DT107" s="40"/>
      <c r="DU107" s="40"/>
      <c r="DV107" s="40"/>
      <c r="DW107" s="40"/>
      <c r="DX107" s="40"/>
      <c r="DY107" s="40"/>
      <c r="DZ107" s="40"/>
      <c r="EA107" s="40"/>
      <c r="EB107" s="40"/>
      <c r="EC107" s="40"/>
      <c r="ED107" s="40"/>
      <c r="EE107" s="40"/>
      <c r="EF107" s="40"/>
      <c r="EG107" s="40"/>
      <c r="EH107" s="40"/>
      <c r="EI107" s="40"/>
      <c r="EJ107" s="40"/>
      <c r="EK107" s="40"/>
      <c r="EL107" s="40"/>
      <c r="EM107" s="40"/>
      <c r="EN107" s="40"/>
      <c r="EO107" s="40"/>
      <c r="EP107" s="40"/>
      <c r="EQ107" s="40"/>
      <c r="ER107" s="40"/>
      <c r="ES107" s="40"/>
      <c r="ET107" s="40"/>
      <c r="EU107" s="40"/>
      <c r="EV107" s="40"/>
      <c r="EW107" s="40"/>
      <c r="EX107" s="40"/>
      <c r="EY107" s="40"/>
      <c r="EZ107" s="40"/>
      <c r="FA107" s="40"/>
      <c r="FB107" s="40"/>
      <c r="FC107" s="40"/>
      <c r="FD107" s="40"/>
      <c r="FE107" s="40"/>
      <c r="FF107" s="40"/>
      <c r="FG107" s="40"/>
      <c r="FH107" s="40"/>
      <c r="FI107" s="40"/>
      <c r="FJ107" s="40"/>
      <c r="FK107" s="40"/>
      <c r="FL107" s="40"/>
      <c r="FM107" s="40"/>
      <c r="FN107" s="40"/>
      <c r="FO107" s="40"/>
      <c r="FP107" s="40"/>
      <c r="FQ107" s="40"/>
      <c r="FR107" s="40"/>
      <c r="FS107" s="40"/>
      <c r="FT107" s="40"/>
      <c r="FU107" s="40"/>
      <c r="FV107" s="40"/>
      <c r="FW107" s="40"/>
      <c r="FX107" s="40"/>
      <c r="FY107" s="40"/>
      <c r="FZ107" s="40"/>
      <c r="GA107" s="40"/>
      <c r="GB107" s="40"/>
      <c r="GC107" s="40"/>
      <c r="GD107" s="40"/>
      <c r="GE107" s="40"/>
      <c r="GF107" s="40"/>
    </row>
    <row r="108" spans="1:188" x14ac:dyDescent="0.25">
      <c r="A108" s="158"/>
      <c r="B108" s="159"/>
      <c r="C108" s="160"/>
      <c r="D108" s="77"/>
      <c r="E108" s="78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44"/>
      <c r="AM108" s="44"/>
      <c r="AN108" s="44"/>
      <c r="AO108" s="44"/>
      <c r="AP108" s="44"/>
      <c r="AQ108" s="44"/>
      <c r="AR108" s="44"/>
      <c r="AS108" s="4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71"/>
      <c r="BE108" s="39"/>
      <c r="BF108" s="39"/>
      <c r="BG108" s="39"/>
      <c r="BH108" s="39"/>
      <c r="BI108" s="39"/>
      <c r="BJ108" s="39"/>
      <c r="BK108" s="39"/>
      <c r="BL108" s="39"/>
      <c r="BM108" s="39"/>
      <c r="CC108" s="151" t="str">
        <f t="shared" si="5"/>
        <v/>
      </c>
      <c r="DD108" s="40"/>
      <c r="DE108" s="40"/>
      <c r="DF108" s="40"/>
      <c r="DG108" s="40"/>
      <c r="DH108" s="40"/>
      <c r="DI108" s="40"/>
      <c r="DJ108" s="40"/>
      <c r="DK108" s="40"/>
      <c r="DL108" s="40"/>
      <c r="DM108" s="40"/>
      <c r="DN108" s="40"/>
      <c r="DO108" s="40"/>
      <c r="DP108" s="40"/>
      <c r="DQ108" s="40"/>
      <c r="DR108" s="40"/>
      <c r="DS108" s="40"/>
      <c r="DT108" s="40"/>
      <c r="DU108" s="40"/>
      <c r="DV108" s="40"/>
      <c r="DW108" s="40"/>
      <c r="DX108" s="40"/>
      <c r="DY108" s="40"/>
      <c r="DZ108" s="40"/>
      <c r="EA108" s="40"/>
      <c r="EB108" s="40"/>
      <c r="EC108" s="40"/>
      <c r="ED108" s="40"/>
      <c r="EE108" s="40"/>
      <c r="EF108" s="40"/>
      <c r="EG108" s="40"/>
      <c r="EH108" s="40"/>
      <c r="EI108" s="40"/>
      <c r="EJ108" s="40"/>
      <c r="EK108" s="40"/>
      <c r="EL108" s="40"/>
      <c r="EM108" s="40"/>
      <c r="EN108" s="40"/>
      <c r="EO108" s="40"/>
      <c r="EP108" s="40"/>
      <c r="EQ108" s="40"/>
      <c r="ER108" s="40"/>
      <c r="ES108" s="40"/>
      <c r="ET108" s="40"/>
      <c r="EU108" s="40"/>
      <c r="EV108" s="40"/>
      <c r="EW108" s="40"/>
      <c r="EX108" s="40"/>
      <c r="EY108" s="40"/>
      <c r="EZ108" s="40"/>
      <c r="FA108" s="40"/>
      <c r="FB108" s="40"/>
      <c r="FC108" s="40"/>
      <c r="FD108" s="40"/>
      <c r="FE108" s="40"/>
      <c r="FF108" s="40"/>
      <c r="FG108" s="40"/>
      <c r="FH108" s="40"/>
      <c r="FI108" s="40"/>
      <c r="FJ108" s="40"/>
      <c r="FK108" s="40"/>
      <c r="FL108" s="40"/>
      <c r="FM108" s="40"/>
      <c r="FN108" s="40"/>
      <c r="FO108" s="40"/>
      <c r="FP108" s="40"/>
      <c r="FQ108" s="40"/>
      <c r="FR108" s="40"/>
      <c r="FS108" s="40"/>
      <c r="FT108" s="40"/>
      <c r="FU108" s="40"/>
      <c r="FV108" s="40"/>
      <c r="FW108" s="40"/>
      <c r="FX108" s="40"/>
      <c r="FY108" s="40"/>
      <c r="FZ108" s="40"/>
      <c r="GA108" s="40"/>
      <c r="GB108" s="40"/>
      <c r="GC108" s="40"/>
      <c r="GD108" s="40"/>
      <c r="GE108" s="40"/>
      <c r="GF108" s="40"/>
    </row>
    <row r="109" spans="1:188" x14ac:dyDescent="0.25">
      <c r="A109" s="158"/>
      <c r="B109" s="159"/>
      <c r="C109" s="160"/>
      <c r="D109" s="77"/>
      <c r="E109" s="78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44"/>
      <c r="AM109" s="44"/>
      <c r="AN109" s="44"/>
      <c r="AO109" s="44"/>
      <c r="AP109" s="44"/>
      <c r="AQ109" s="44"/>
      <c r="AR109" s="44"/>
      <c r="AS109" s="4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71"/>
      <c r="BE109" s="39"/>
      <c r="BF109" s="39"/>
      <c r="BG109" s="39"/>
      <c r="BH109" s="39"/>
      <c r="BI109" s="39"/>
      <c r="BJ109" s="39"/>
      <c r="BK109" s="39"/>
      <c r="BL109" s="39"/>
      <c r="BM109" s="39"/>
      <c r="CC109" s="151" t="str">
        <f t="shared" si="5"/>
        <v/>
      </c>
      <c r="DD109" s="40"/>
      <c r="DE109" s="40"/>
      <c r="DF109" s="40"/>
      <c r="DG109" s="40"/>
      <c r="DH109" s="40"/>
      <c r="DI109" s="40"/>
      <c r="DJ109" s="40"/>
      <c r="DK109" s="40"/>
      <c r="DL109" s="40"/>
      <c r="DM109" s="40"/>
      <c r="DN109" s="40"/>
      <c r="DO109" s="40"/>
      <c r="DP109" s="40"/>
      <c r="DQ109" s="40"/>
      <c r="DR109" s="40"/>
      <c r="DS109" s="40"/>
      <c r="DT109" s="40"/>
      <c r="DU109" s="40"/>
      <c r="DV109" s="40"/>
      <c r="DW109" s="40"/>
      <c r="DX109" s="40"/>
      <c r="DY109" s="40"/>
      <c r="DZ109" s="40"/>
      <c r="EA109" s="40"/>
      <c r="EB109" s="40"/>
      <c r="EC109" s="40"/>
      <c r="ED109" s="40"/>
      <c r="EE109" s="40"/>
      <c r="EF109" s="40"/>
      <c r="EG109" s="40"/>
      <c r="EH109" s="40"/>
      <c r="EI109" s="40"/>
      <c r="EJ109" s="40"/>
      <c r="EK109" s="40"/>
      <c r="EL109" s="40"/>
      <c r="EM109" s="40"/>
      <c r="EN109" s="40"/>
      <c r="EO109" s="40"/>
      <c r="EP109" s="40"/>
      <c r="EQ109" s="40"/>
      <c r="ER109" s="40"/>
      <c r="ES109" s="40"/>
      <c r="ET109" s="40"/>
      <c r="EU109" s="40"/>
      <c r="EV109" s="40"/>
      <c r="EW109" s="40"/>
      <c r="EX109" s="40"/>
      <c r="EY109" s="40"/>
      <c r="EZ109" s="40"/>
      <c r="FA109" s="40"/>
      <c r="FB109" s="40"/>
      <c r="FC109" s="40"/>
      <c r="FD109" s="40"/>
      <c r="FE109" s="40"/>
      <c r="FF109" s="40"/>
      <c r="FG109" s="40"/>
      <c r="FH109" s="40"/>
      <c r="FI109" s="40"/>
      <c r="FJ109" s="40"/>
      <c r="FK109" s="40"/>
      <c r="FL109" s="40"/>
      <c r="FM109" s="40"/>
      <c r="FN109" s="40"/>
      <c r="FO109" s="40"/>
      <c r="FP109" s="40"/>
      <c r="FQ109" s="40"/>
      <c r="FR109" s="40"/>
      <c r="FS109" s="40"/>
      <c r="FT109" s="40"/>
      <c r="FU109" s="40"/>
      <c r="FV109" s="40"/>
      <c r="FW109" s="40"/>
      <c r="FX109" s="40"/>
      <c r="FY109" s="40"/>
      <c r="FZ109" s="40"/>
      <c r="GA109" s="40"/>
      <c r="GB109" s="40"/>
      <c r="GC109" s="40"/>
      <c r="GD109" s="40"/>
      <c r="GE109" s="40"/>
      <c r="GF109" s="40"/>
    </row>
    <row r="110" spans="1:188" x14ac:dyDescent="0.25">
      <c r="A110" s="158"/>
      <c r="B110" s="159"/>
      <c r="C110" s="160"/>
      <c r="D110" s="77"/>
      <c r="E110" s="78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44"/>
      <c r="AM110" s="44"/>
      <c r="AN110" s="44"/>
      <c r="AO110" s="44"/>
      <c r="AP110" s="44"/>
      <c r="AQ110" s="44"/>
      <c r="AR110" s="44"/>
      <c r="AS110" s="4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71"/>
      <c r="BE110" s="39"/>
      <c r="BF110" s="39"/>
      <c r="BG110" s="39"/>
      <c r="BH110" s="39"/>
      <c r="BI110" s="39"/>
      <c r="BJ110" s="39"/>
      <c r="BK110" s="39"/>
      <c r="BL110" s="39"/>
      <c r="BM110" s="39"/>
      <c r="CC110" s="151" t="str">
        <f t="shared" si="5"/>
        <v/>
      </c>
      <c r="DD110" s="40"/>
      <c r="DE110" s="40"/>
      <c r="DF110" s="40"/>
      <c r="DG110" s="40"/>
      <c r="DH110" s="40"/>
      <c r="DI110" s="40"/>
      <c r="DJ110" s="40"/>
      <c r="DK110" s="40"/>
      <c r="DL110" s="40"/>
      <c r="DM110" s="40"/>
      <c r="DN110" s="40"/>
      <c r="DO110" s="40"/>
      <c r="DP110" s="40"/>
      <c r="DQ110" s="40"/>
      <c r="DR110" s="40"/>
      <c r="DS110" s="40"/>
      <c r="DT110" s="40"/>
      <c r="DU110" s="40"/>
      <c r="DV110" s="40"/>
      <c r="DW110" s="40"/>
      <c r="DX110" s="40"/>
      <c r="DY110" s="40"/>
      <c r="DZ110" s="40"/>
      <c r="EA110" s="40"/>
      <c r="EB110" s="40"/>
      <c r="EC110" s="40"/>
      <c r="ED110" s="40"/>
      <c r="EE110" s="40"/>
      <c r="EF110" s="40"/>
      <c r="EG110" s="40"/>
      <c r="EH110" s="40"/>
      <c r="EI110" s="40"/>
      <c r="EJ110" s="40"/>
      <c r="EK110" s="40"/>
      <c r="EL110" s="40"/>
      <c r="EM110" s="40"/>
      <c r="EN110" s="40"/>
      <c r="EO110" s="40"/>
      <c r="EP110" s="40"/>
      <c r="EQ110" s="40"/>
      <c r="ER110" s="40"/>
      <c r="ES110" s="40"/>
      <c r="ET110" s="40"/>
      <c r="EU110" s="40"/>
      <c r="EV110" s="40"/>
      <c r="EW110" s="40"/>
      <c r="EX110" s="40"/>
      <c r="EY110" s="40"/>
      <c r="EZ110" s="40"/>
      <c r="FA110" s="40"/>
      <c r="FB110" s="40"/>
      <c r="FC110" s="40"/>
      <c r="FD110" s="40"/>
      <c r="FE110" s="40"/>
      <c r="FF110" s="40"/>
      <c r="FG110" s="40"/>
      <c r="FH110" s="40"/>
      <c r="FI110" s="40"/>
      <c r="FJ110" s="40"/>
      <c r="FK110" s="40"/>
      <c r="FL110" s="40"/>
      <c r="FM110" s="40"/>
      <c r="FN110" s="40"/>
      <c r="FO110" s="40"/>
      <c r="FP110" s="40"/>
      <c r="FQ110" s="40"/>
      <c r="FR110" s="40"/>
      <c r="FS110" s="40"/>
      <c r="FT110" s="40"/>
      <c r="FU110" s="40"/>
      <c r="FV110" s="40"/>
      <c r="FW110" s="40"/>
      <c r="FX110" s="40"/>
      <c r="FY110" s="40"/>
      <c r="FZ110" s="40"/>
      <c r="GA110" s="40"/>
      <c r="GB110" s="40"/>
      <c r="GC110" s="40"/>
      <c r="GD110" s="40"/>
      <c r="GE110" s="40"/>
      <c r="GF110" s="40"/>
    </row>
    <row r="111" spans="1:188" x14ac:dyDescent="0.25">
      <c r="A111" s="158"/>
      <c r="B111" s="159"/>
      <c r="C111" s="160"/>
      <c r="D111" s="77"/>
      <c r="E111" s="78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71"/>
      <c r="BE111" s="39"/>
      <c r="BF111" s="39"/>
      <c r="BG111" s="39"/>
      <c r="BH111" s="39"/>
      <c r="BI111" s="39"/>
      <c r="BJ111" s="39"/>
      <c r="BK111" s="39"/>
      <c r="BL111" s="39"/>
      <c r="BM111" s="39"/>
      <c r="CC111" s="151" t="str">
        <f t="shared" si="5"/>
        <v/>
      </c>
      <c r="DD111" s="40"/>
      <c r="DE111" s="40"/>
      <c r="DF111" s="40"/>
      <c r="DG111" s="40"/>
      <c r="DH111" s="40"/>
      <c r="DI111" s="40"/>
      <c r="DJ111" s="40"/>
      <c r="DK111" s="40"/>
      <c r="DL111" s="40"/>
      <c r="DM111" s="40"/>
      <c r="DN111" s="40"/>
      <c r="DO111" s="40"/>
      <c r="DP111" s="40"/>
      <c r="DQ111" s="40"/>
      <c r="DR111" s="40"/>
      <c r="DS111" s="40"/>
      <c r="DT111" s="40"/>
      <c r="DU111" s="40"/>
      <c r="DV111" s="40"/>
      <c r="DW111" s="40"/>
      <c r="DX111" s="40"/>
      <c r="DY111" s="40"/>
      <c r="DZ111" s="40"/>
      <c r="EA111" s="40"/>
      <c r="EB111" s="40"/>
      <c r="EC111" s="40"/>
      <c r="ED111" s="40"/>
      <c r="EE111" s="40"/>
      <c r="EF111" s="40"/>
      <c r="EG111" s="40"/>
      <c r="EH111" s="40"/>
      <c r="EI111" s="40"/>
      <c r="EJ111" s="40"/>
      <c r="EK111" s="40"/>
      <c r="EL111" s="40"/>
      <c r="EM111" s="40"/>
      <c r="EN111" s="40"/>
      <c r="EO111" s="40"/>
      <c r="EP111" s="40"/>
      <c r="EQ111" s="40"/>
      <c r="ER111" s="40"/>
      <c r="ES111" s="40"/>
      <c r="ET111" s="40"/>
      <c r="EU111" s="40"/>
      <c r="EV111" s="40"/>
      <c r="EW111" s="40"/>
      <c r="EX111" s="40"/>
      <c r="EY111" s="40"/>
      <c r="EZ111" s="40"/>
      <c r="FA111" s="40"/>
      <c r="FB111" s="40"/>
      <c r="FC111" s="40"/>
      <c r="FD111" s="40"/>
      <c r="FE111" s="40"/>
      <c r="FF111" s="40"/>
      <c r="FG111" s="40"/>
      <c r="FH111" s="40"/>
      <c r="FI111" s="40"/>
      <c r="FJ111" s="40"/>
      <c r="FK111" s="40"/>
      <c r="FL111" s="40"/>
      <c r="FM111" s="40"/>
      <c r="FN111" s="40"/>
      <c r="FO111" s="40"/>
      <c r="FP111" s="40"/>
      <c r="FQ111" s="40"/>
      <c r="FR111" s="40"/>
      <c r="FS111" s="40"/>
      <c r="FT111" s="40"/>
      <c r="FU111" s="40"/>
      <c r="FV111" s="40"/>
      <c r="FW111" s="40"/>
      <c r="FX111" s="40"/>
      <c r="FY111" s="40"/>
      <c r="FZ111" s="40"/>
      <c r="GA111" s="40"/>
      <c r="GB111" s="40"/>
      <c r="GC111" s="40"/>
      <c r="GD111" s="40"/>
      <c r="GE111" s="40"/>
      <c r="GF111" s="40"/>
    </row>
    <row r="112" spans="1:188" x14ac:dyDescent="0.25">
      <c r="A112" s="158"/>
      <c r="B112" s="159"/>
      <c r="C112" s="160"/>
      <c r="D112" s="77"/>
      <c r="E112" s="78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71"/>
      <c r="BE112" s="39"/>
      <c r="BF112" s="39"/>
      <c r="BG112" s="39"/>
      <c r="BH112" s="39"/>
      <c r="BI112" s="39"/>
      <c r="BJ112" s="39"/>
      <c r="BK112" s="39"/>
      <c r="BL112" s="39"/>
      <c r="BM112" s="39"/>
      <c r="CC112" s="151" t="str">
        <f t="shared" si="5"/>
        <v/>
      </c>
      <c r="DD112" s="40"/>
      <c r="DE112" s="40"/>
      <c r="DF112" s="40"/>
      <c r="DG112" s="40"/>
      <c r="DH112" s="40"/>
      <c r="DI112" s="40"/>
      <c r="DJ112" s="40"/>
      <c r="DK112" s="40"/>
      <c r="DL112" s="40"/>
      <c r="DM112" s="40"/>
      <c r="DN112" s="40"/>
      <c r="DO112" s="40"/>
      <c r="DP112" s="40"/>
      <c r="DQ112" s="40"/>
      <c r="DR112" s="40"/>
      <c r="DS112" s="40"/>
      <c r="DT112" s="40"/>
      <c r="DU112" s="40"/>
      <c r="DV112" s="40"/>
      <c r="DW112" s="40"/>
      <c r="DX112" s="40"/>
      <c r="DY112" s="40"/>
      <c r="DZ112" s="40"/>
      <c r="EA112" s="40"/>
      <c r="EB112" s="40"/>
      <c r="EC112" s="40"/>
      <c r="ED112" s="40"/>
      <c r="EE112" s="40"/>
      <c r="EF112" s="40"/>
      <c r="EG112" s="40"/>
      <c r="EH112" s="40"/>
      <c r="EI112" s="40"/>
      <c r="EJ112" s="40"/>
      <c r="EK112" s="40"/>
      <c r="EL112" s="40"/>
      <c r="EM112" s="40"/>
      <c r="EN112" s="40"/>
      <c r="EO112" s="40"/>
      <c r="EP112" s="40"/>
      <c r="EQ112" s="40"/>
      <c r="ER112" s="40"/>
      <c r="ES112" s="40"/>
      <c r="ET112" s="40"/>
      <c r="EU112" s="40"/>
      <c r="EV112" s="40"/>
      <c r="EW112" s="40"/>
      <c r="EX112" s="40"/>
      <c r="EY112" s="40"/>
      <c r="EZ112" s="40"/>
      <c r="FA112" s="40"/>
      <c r="FB112" s="40"/>
      <c r="FC112" s="40"/>
      <c r="FD112" s="40"/>
      <c r="FE112" s="40"/>
      <c r="FF112" s="40"/>
      <c r="FG112" s="40"/>
      <c r="FH112" s="40"/>
      <c r="FI112" s="40"/>
      <c r="FJ112" s="40"/>
      <c r="FK112" s="40"/>
      <c r="FL112" s="40"/>
      <c r="FM112" s="40"/>
      <c r="FN112" s="40"/>
      <c r="FO112" s="40"/>
      <c r="FP112" s="40"/>
      <c r="FQ112" s="40"/>
      <c r="FR112" s="40"/>
      <c r="FS112" s="40"/>
      <c r="FT112" s="40"/>
      <c r="FU112" s="40"/>
      <c r="FV112" s="40"/>
      <c r="FW112" s="40"/>
      <c r="FX112" s="40"/>
      <c r="FY112" s="40"/>
      <c r="FZ112" s="40"/>
      <c r="GA112" s="40"/>
      <c r="GB112" s="40"/>
      <c r="GC112" s="40"/>
      <c r="GD112" s="40"/>
      <c r="GE112" s="40"/>
      <c r="GF112" s="40"/>
    </row>
    <row r="113" spans="1:188" x14ac:dyDescent="0.25">
      <c r="A113" s="158"/>
      <c r="B113" s="159"/>
      <c r="C113" s="160"/>
      <c r="D113" s="77"/>
      <c r="E113" s="78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71"/>
      <c r="BE113" s="39"/>
      <c r="BF113" s="39"/>
      <c r="BG113" s="39"/>
      <c r="BH113" s="39"/>
      <c r="BI113" s="39"/>
      <c r="BJ113" s="39"/>
      <c r="BK113" s="39"/>
      <c r="BL113" s="39"/>
      <c r="BM113" s="39"/>
      <c r="CC113" s="151" t="str">
        <f t="shared" si="5"/>
        <v/>
      </c>
      <c r="DD113" s="40"/>
      <c r="DE113" s="40"/>
      <c r="DF113" s="40"/>
      <c r="DG113" s="40"/>
      <c r="DH113" s="40"/>
      <c r="DI113" s="40"/>
      <c r="DJ113" s="40"/>
      <c r="DK113" s="40"/>
      <c r="DL113" s="40"/>
      <c r="DM113" s="40"/>
      <c r="DN113" s="40"/>
      <c r="DO113" s="40"/>
      <c r="DP113" s="40"/>
      <c r="DQ113" s="40"/>
      <c r="DR113" s="40"/>
      <c r="DS113" s="40"/>
      <c r="DT113" s="40"/>
      <c r="DU113" s="40"/>
      <c r="DV113" s="40"/>
      <c r="DW113" s="40"/>
      <c r="DX113" s="40"/>
      <c r="DY113" s="40"/>
      <c r="DZ113" s="40"/>
      <c r="EA113" s="40"/>
      <c r="EB113" s="40"/>
      <c r="EC113" s="40"/>
      <c r="ED113" s="40"/>
      <c r="EE113" s="40"/>
      <c r="EF113" s="40"/>
      <c r="EG113" s="40"/>
      <c r="EH113" s="40"/>
      <c r="EI113" s="40"/>
      <c r="EJ113" s="40"/>
      <c r="EK113" s="40"/>
      <c r="EL113" s="40"/>
      <c r="EM113" s="40"/>
      <c r="EN113" s="40"/>
      <c r="EO113" s="40"/>
      <c r="EP113" s="40"/>
      <c r="EQ113" s="40"/>
      <c r="ER113" s="40"/>
      <c r="ES113" s="40"/>
      <c r="ET113" s="40"/>
      <c r="EU113" s="40"/>
      <c r="EV113" s="40"/>
      <c r="EW113" s="40"/>
      <c r="EX113" s="40"/>
      <c r="EY113" s="40"/>
      <c r="EZ113" s="40"/>
      <c r="FA113" s="40"/>
      <c r="FB113" s="40"/>
      <c r="FC113" s="40"/>
      <c r="FD113" s="40"/>
      <c r="FE113" s="40"/>
      <c r="FF113" s="40"/>
      <c r="FG113" s="40"/>
      <c r="FH113" s="40"/>
      <c r="FI113" s="40"/>
      <c r="FJ113" s="40"/>
      <c r="FK113" s="40"/>
      <c r="FL113" s="40"/>
      <c r="FM113" s="40"/>
      <c r="FN113" s="40"/>
      <c r="FO113" s="40"/>
      <c r="FP113" s="40"/>
      <c r="FQ113" s="40"/>
      <c r="FR113" s="40"/>
      <c r="FS113" s="40"/>
      <c r="FT113" s="40"/>
      <c r="FU113" s="40"/>
      <c r="FV113" s="40"/>
      <c r="FW113" s="40"/>
      <c r="FX113" s="40"/>
      <c r="FY113" s="40"/>
      <c r="FZ113" s="40"/>
      <c r="GA113" s="40"/>
      <c r="GB113" s="40"/>
      <c r="GC113" s="40"/>
      <c r="GD113" s="40"/>
      <c r="GE113" s="40"/>
      <c r="GF113" s="40"/>
    </row>
    <row r="114" spans="1:188" x14ac:dyDescent="0.25">
      <c r="A114" s="158"/>
      <c r="B114" s="159"/>
      <c r="C114" s="160"/>
      <c r="D114" s="77"/>
      <c r="E114" s="78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71"/>
      <c r="BE114" s="39"/>
      <c r="BF114" s="39"/>
      <c r="BG114" s="39"/>
      <c r="BH114" s="39"/>
      <c r="BI114" s="39"/>
      <c r="BJ114" s="39"/>
      <c r="BK114" s="39"/>
      <c r="BL114" s="39"/>
      <c r="BM114" s="39"/>
      <c r="CC114" s="151" t="str">
        <f t="shared" si="5"/>
        <v/>
      </c>
      <c r="DD114" s="40"/>
      <c r="DE114" s="40"/>
      <c r="DF114" s="40"/>
      <c r="DG114" s="40"/>
      <c r="DH114" s="40"/>
      <c r="DI114" s="40"/>
      <c r="DJ114" s="40"/>
      <c r="DK114" s="40"/>
      <c r="DL114" s="40"/>
      <c r="DM114" s="40"/>
      <c r="DN114" s="40"/>
      <c r="DO114" s="40"/>
      <c r="DP114" s="40"/>
      <c r="DQ114" s="40"/>
      <c r="DR114" s="40"/>
      <c r="DS114" s="40"/>
      <c r="DT114" s="40"/>
      <c r="DU114" s="40"/>
      <c r="DV114" s="40"/>
      <c r="DW114" s="40"/>
      <c r="DX114" s="40"/>
      <c r="DY114" s="40"/>
      <c r="DZ114" s="40"/>
      <c r="EA114" s="40"/>
      <c r="EB114" s="40"/>
      <c r="EC114" s="40"/>
      <c r="ED114" s="40"/>
      <c r="EE114" s="40"/>
      <c r="EF114" s="40"/>
      <c r="EG114" s="40"/>
      <c r="EH114" s="40"/>
      <c r="EI114" s="40"/>
      <c r="EJ114" s="40"/>
      <c r="EK114" s="40"/>
      <c r="EL114" s="40"/>
      <c r="EM114" s="40"/>
      <c r="EN114" s="40"/>
      <c r="EO114" s="40"/>
      <c r="EP114" s="40"/>
      <c r="EQ114" s="40"/>
      <c r="ER114" s="40"/>
      <c r="ES114" s="40"/>
      <c r="ET114" s="40"/>
      <c r="EU114" s="40"/>
      <c r="EV114" s="40"/>
      <c r="EW114" s="40"/>
      <c r="EX114" s="40"/>
      <c r="EY114" s="40"/>
      <c r="EZ114" s="40"/>
      <c r="FA114" s="40"/>
      <c r="FB114" s="40"/>
      <c r="FC114" s="40"/>
      <c r="FD114" s="40"/>
      <c r="FE114" s="40"/>
      <c r="FF114" s="40"/>
      <c r="FG114" s="40"/>
      <c r="FH114" s="40"/>
      <c r="FI114" s="40"/>
      <c r="FJ114" s="40"/>
      <c r="FK114" s="40"/>
      <c r="FL114" s="40"/>
      <c r="FM114" s="40"/>
      <c r="FN114" s="40"/>
      <c r="FO114" s="40"/>
      <c r="FP114" s="40"/>
      <c r="FQ114" s="40"/>
      <c r="FR114" s="40"/>
      <c r="FS114" s="40"/>
      <c r="FT114" s="40"/>
      <c r="FU114" s="40"/>
      <c r="FV114" s="40"/>
      <c r="FW114" s="40"/>
      <c r="FX114" s="40"/>
      <c r="FY114" s="40"/>
      <c r="FZ114" s="40"/>
      <c r="GA114" s="40"/>
      <c r="GB114" s="40"/>
      <c r="GC114" s="40"/>
      <c r="GD114" s="40"/>
      <c r="GE114" s="40"/>
      <c r="GF114" s="40"/>
    </row>
    <row r="115" spans="1:188" x14ac:dyDescent="0.25">
      <c r="A115" s="158"/>
      <c r="B115" s="159"/>
      <c r="C115" s="160"/>
      <c r="D115" s="77"/>
      <c r="E115" s="78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71"/>
      <c r="BE115" s="39"/>
      <c r="BF115" s="39"/>
      <c r="BG115" s="39"/>
      <c r="BH115" s="39"/>
      <c r="BI115" s="39"/>
      <c r="BJ115" s="39"/>
      <c r="BK115" s="39"/>
      <c r="BL115" s="39"/>
      <c r="BM115" s="39"/>
      <c r="CC115" s="151" t="str">
        <f t="shared" si="5"/>
        <v/>
      </c>
      <c r="DD115" s="40"/>
      <c r="DE115" s="40"/>
      <c r="DF115" s="40"/>
      <c r="DG115" s="40"/>
      <c r="DH115" s="40"/>
      <c r="DI115" s="40"/>
      <c r="DJ115" s="40"/>
      <c r="DK115" s="40"/>
      <c r="DL115" s="40"/>
      <c r="DM115" s="40"/>
      <c r="DN115" s="40"/>
      <c r="DO115" s="40"/>
      <c r="DP115" s="40"/>
      <c r="DQ115" s="40"/>
      <c r="DR115" s="40"/>
      <c r="DS115" s="40"/>
      <c r="DT115" s="40"/>
      <c r="DU115" s="40"/>
      <c r="DV115" s="40"/>
      <c r="DW115" s="40"/>
      <c r="DX115" s="40"/>
      <c r="DY115" s="40"/>
      <c r="DZ115" s="40"/>
      <c r="EA115" s="40"/>
      <c r="EB115" s="40"/>
      <c r="EC115" s="40"/>
      <c r="ED115" s="40"/>
      <c r="EE115" s="40"/>
      <c r="EF115" s="40"/>
      <c r="EG115" s="40"/>
      <c r="EH115" s="40"/>
      <c r="EI115" s="40"/>
      <c r="EJ115" s="40"/>
      <c r="EK115" s="40"/>
      <c r="EL115" s="40"/>
      <c r="EM115" s="40"/>
      <c r="EN115" s="40"/>
      <c r="EO115" s="40"/>
      <c r="EP115" s="40"/>
      <c r="EQ115" s="40"/>
      <c r="ER115" s="40"/>
      <c r="ES115" s="40"/>
      <c r="ET115" s="40"/>
      <c r="EU115" s="40"/>
      <c r="EV115" s="40"/>
      <c r="EW115" s="40"/>
      <c r="EX115" s="40"/>
      <c r="EY115" s="40"/>
      <c r="EZ115" s="40"/>
      <c r="FA115" s="40"/>
      <c r="FB115" s="40"/>
      <c r="FC115" s="40"/>
      <c r="FD115" s="40"/>
      <c r="FE115" s="40"/>
      <c r="FF115" s="40"/>
      <c r="FG115" s="40"/>
      <c r="FH115" s="40"/>
      <c r="FI115" s="40"/>
      <c r="FJ115" s="40"/>
      <c r="FK115" s="40"/>
      <c r="FL115" s="40"/>
      <c r="FM115" s="40"/>
      <c r="FN115" s="40"/>
      <c r="FO115" s="40"/>
      <c r="FP115" s="40"/>
      <c r="FQ115" s="40"/>
      <c r="FR115" s="40"/>
      <c r="FS115" s="40"/>
      <c r="FT115" s="40"/>
      <c r="FU115" s="40"/>
      <c r="FV115" s="40"/>
      <c r="FW115" s="40"/>
      <c r="FX115" s="40"/>
      <c r="FY115" s="40"/>
      <c r="FZ115" s="40"/>
      <c r="GA115" s="40"/>
      <c r="GB115" s="40"/>
      <c r="GC115" s="40"/>
      <c r="GD115" s="40"/>
      <c r="GE115" s="40"/>
      <c r="GF115" s="40"/>
    </row>
    <row r="116" spans="1:188" x14ac:dyDescent="0.25">
      <c r="A116" s="158"/>
      <c r="B116" s="159"/>
      <c r="C116" s="160"/>
      <c r="D116" s="77"/>
      <c r="E116" s="78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71"/>
      <c r="BE116" s="39"/>
      <c r="BF116" s="39"/>
      <c r="BG116" s="39"/>
      <c r="BH116" s="39"/>
      <c r="BI116" s="39"/>
      <c r="BJ116" s="39"/>
      <c r="BK116" s="39"/>
      <c r="BL116" s="39"/>
      <c r="BM116" s="39"/>
      <c r="CC116" s="151" t="str">
        <f t="shared" si="5"/>
        <v/>
      </c>
      <c r="DD116" s="40"/>
      <c r="DE116" s="40"/>
      <c r="DF116" s="40"/>
      <c r="DG116" s="40"/>
      <c r="DH116" s="40"/>
      <c r="DI116" s="40"/>
      <c r="DJ116" s="40"/>
      <c r="DK116" s="40"/>
      <c r="DL116" s="40"/>
      <c r="DM116" s="40"/>
      <c r="DN116" s="40"/>
      <c r="DO116" s="40"/>
      <c r="DP116" s="40"/>
      <c r="DQ116" s="40"/>
      <c r="DR116" s="40"/>
      <c r="DS116" s="40"/>
      <c r="DT116" s="40"/>
      <c r="DU116" s="40"/>
      <c r="DV116" s="40"/>
      <c r="DW116" s="40"/>
      <c r="DX116" s="40"/>
      <c r="DY116" s="40"/>
      <c r="DZ116" s="40"/>
      <c r="EA116" s="40"/>
      <c r="EB116" s="40"/>
      <c r="EC116" s="40"/>
      <c r="ED116" s="40"/>
      <c r="EE116" s="40"/>
      <c r="EF116" s="40"/>
      <c r="EG116" s="40"/>
      <c r="EH116" s="40"/>
      <c r="EI116" s="40"/>
      <c r="EJ116" s="40"/>
      <c r="EK116" s="40"/>
      <c r="EL116" s="40"/>
      <c r="EM116" s="40"/>
      <c r="EN116" s="40"/>
      <c r="EO116" s="40"/>
      <c r="EP116" s="40"/>
      <c r="EQ116" s="40"/>
      <c r="ER116" s="40"/>
      <c r="ES116" s="40"/>
      <c r="ET116" s="40"/>
      <c r="EU116" s="40"/>
      <c r="EV116" s="40"/>
      <c r="EW116" s="40"/>
      <c r="EX116" s="40"/>
      <c r="EY116" s="40"/>
      <c r="EZ116" s="40"/>
      <c r="FA116" s="40"/>
      <c r="FB116" s="40"/>
      <c r="FC116" s="40"/>
      <c r="FD116" s="40"/>
      <c r="FE116" s="40"/>
      <c r="FF116" s="40"/>
      <c r="FG116" s="40"/>
      <c r="FH116" s="40"/>
      <c r="FI116" s="40"/>
      <c r="FJ116" s="40"/>
      <c r="FK116" s="40"/>
      <c r="FL116" s="40"/>
      <c r="FM116" s="40"/>
      <c r="FN116" s="40"/>
      <c r="FO116" s="40"/>
      <c r="FP116" s="40"/>
      <c r="FQ116" s="40"/>
      <c r="FR116" s="40"/>
      <c r="FS116" s="40"/>
      <c r="FT116" s="40"/>
      <c r="FU116" s="40"/>
      <c r="FV116" s="40"/>
      <c r="FW116" s="40"/>
      <c r="FX116" s="40"/>
      <c r="FY116" s="40"/>
      <c r="FZ116" s="40"/>
      <c r="GA116" s="40"/>
      <c r="GB116" s="40"/>
      <c r="GC116" s="40"/>
      <c r="GD116" s="40"/>
      <c r="GE116" s="40"/>
      <c r="GF116" s="40"/>
    </row>
    <row r="117" spans="1:188" x14ac:dyDescent="0.25">
      <c r="A117" s="158"/>
      <c r="B117" s="159"/>
      <c r="C117" s="160"/>
      <c r="D117" s="77"/>
      <c r="E117" s="78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71"/>
      <c r="BE117" s="39"/>
      <c r="BF117" s="39"/>
      <c r="BG117" s="39"/>
      <c r="BH117" s="39"/>
      <c r="BI117" s="39"/>
      <c r="BJ117" s="39"/>
      <c r="BK117" s="39"/>
      <c r="BL117" s="39"/>
      <c r="BM117" s="39"/>
      <c r="CC117" s="151" t="str">
        <f t="shared" si="5"/>
        <v/>
      </c>
      <c r="DD117" s="40"/>
      <c r="DE117" s="40"/>
      <c r="DF117" s="40"/>
      <c r="DG117" s="40"/>
      <c r="DH117" s="40"/>
      <c r="DI117" s="40"/>
      <c r="DJ117" s="40"/>
      <c r="DK117" s="40"/>
      <c r="DL117" s="40"/>
      <c r="DM117" s="40"/>
      <c r="DN117" s="40"/>
      <c r="DO117" s="40"/>
      <c r="DP117" s="40"/>
      <c r="DQ117" s="40"/>
      <c r="DR117" s="40"/>
      <c r="DS117" s="40"/>
      <c r="DT117" s="40"/>
      <c r="DU117" s="40"/>
      <c r="DV117" s="40"/>
      <c r="DW117" s="40"/>
      <c r="DX117" s="40"/>
      <c r="DY117" s="40"/>
      <c r="DZ117" s="40"/>
      <c r="EA117" s="40"/>
      <c r="EB117" s="40"/>
      <c r="EC117" s="40"/>
      <c r="ED117" s="40"/>
      <c r="EE117" s="40"/>
      <c r="EF117" s="40"/>
      <c r="EG117" s="40"/>
      <c r="EH117" s="40"/>
      <c r="EI117" s="40"/>
      <c r="EJ117" s="40"/>
      <c r="EK117" s="40"/>
      <c r="EL117" s="40"/>
      <c r="EM117" s="40"/>
      <c r="EN117" s="40"/>
      <c r="EO117" s="40"/>
      <c r="EP117" s="40"/>
      <c r="EQ117" s="40"/>
      <c r="ER117" s="40"/>
      <c r="ES117" s="40"/>
      <c r="ET117" s="40"/>
      <c r="EU117" s="40"/>
      <c r="EV117" s="40"/>
      <c r="EW117" s="40"/>
      <c r="EX117" s="40"/>
      <c r="EY117" s="40"/>
      <c r="EZ117" s="40"/>
      <c r="FA117" s="40"/>
      <c r="FB117" s="40"/>
      <c r="FC117" s="40"/>
      <c r="FD117" s="40"/>
      <c r="FE117" s="40"/>
      <c r="FF117" s="40"/>
      <c r="FG117" s="40"/>
      <c r="FH117" s="40"/>
      <c r="FI117" s="40"/>
      <c r="FJ117" s="40"/>
      <c r="FK117" s="40"/>
      <c r="FL117" s="40"/>
      <c r="FM117" s="40"/>
      <c r="FN117" s="40"/>
      <c r="FO117" s="40"/>
      <c r="FP117" s="40"/>
      <c r="FQ117" s="40"/>
      <c r="FR117" s="40"/>
      <c r="FS117" s="40"/>
      <c r="FT117" s="40"/>
      <c r="FU117" s="40"/>
      <c r="FV117" s="40"/>
      <c r="FW117" s="40"/>
      <c r="FX117" s="40"/>
      <c r="FY117" s="40"/>
      <c r="FZ117" s="40"/>
      <c r="GA117" s="40"/>
      <c r="GB117" s="40"/>
      <c r="GC117" s="40"/>
      <c r="GD117" s="40"/>
      <c r="GE117" s="40"/>
      <c r="GF117" s="40"/>
    </row>
    <row r="118" spans="1:188" x14ac:dyDescent="0.25">
      <c r="A118" s="158"/>
      <c r="B118" s="159"/>
      <c r="C118" s="160"/>
      <c r="D118" s="77"/>
      <c r="E118" s="78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44"/>
      <c r="AM118" s="44"/>
      <c r="AN118" s="44"/>
      <c r="AO118" s="44"/>
      <c r="AP118" s="44"/>
      <c r="AQ118" s="44"/>
      <c r="AR118" s="44"/>
      <c r="AS118" s="4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71"/>
      <c r="BE118" s="39"/>
      <c r="BF118" s="39"/>
      <c r="BG118" s="39"/>
      <c r="BH118" s="39"/>
      <c r="BI118" s="39"/>
      <c r="BJ118" s="39"/>
      <c r="BK118" s="39"/>
      <c r="BL118" s="39"/>
      <c r="BM118" s="39"/>
      <c r="CC118" s="151" t="str">
        <f t="shared" si="5"/>
        <v/>
      </c>
      <c r="DD118" s="40"/>
      <c r="DE118" s="40"/>
      <c r="DF118" s="40"/>
      <c r="DG118" s="40"/>
      <c r="DH118" s="40"/>
      <c r="DI118" s="40"/>
      <c r="DJ118" s="40"/>
      <c r="DK118" s="40"/>
      <c r="DL118" s="40"/>
      <c r="DM118" s="40"/>
      <c r="DN118" s="40"/>
      <c r="DO118" s="40"/>
      <c r="DP118" s="40"/>
      <c r="DQ118" s="40"/>
      <c r="DR118" s="40"/>
      <c r="DS118" s="40"/>
      <c r="DT118" s="40"/>
      <c r="DU118" s="40"/>
      <c r="DV118" s="40"/>
      <c r="DW118" s="40"/>
      <c r="DX118" s="40"/>
      <c r="DY118" s="40"/>
      <c r="DZ118" s="40"/>
      <c r="EA118" s="40"/>
      <c r="EB118" s="40"/>
      <c r="EC118" s="40"/>
      <c r="ED118" s="40"/>
      <c r="EE118" s="40"/>
      <c r="EF118" s="40"/>
      <c r="EG118" s="40"/>
      <c r="EH118" s="40"/>
      <c r="EI118" s="40"/>
      <c r="EJ118" s="40"/>
      <c r="EK118" s="40"/>
      <c r="EL118" s="40"/>
      <c r="EM118" s="40"/>
      <c r="EN118" s="40"/>
      <c r="EO118" s="40"/>
      <c r="EP118" s="40"/>
      <c r="EQ118" s="40"/>
      <c r="ER118" s="40"/>
      <c r="ES118" s="40"/>
      <c r="ET118" s="40"/>
      <c r="EU118" s="40"/>
      <c r="EV118" s="40"/>
      <c r="EW118" s="40"/>
      <c r="EX118" s="40"/>
      <c r="EY118" s="40"/>
      <c r="EZ118" s="40"/>
      <c r="FA118" s="40"/>
      <c r="FB118" s="40"/>
      <c r="FC118" s="40"/>
      <c r="FD118" s="40"/>
      <c r="FE118" s="40"/>
      <c r="FF118" s="40"/>
      <c r="FG118" s="40"/>
      <c r="FH118" s="40"/>
      <c r="FI118" s="40"/>
      <c r="FJ118" s="40"/>
      <c r="FK118" s="40"/>
      <c r="FL118" s="40"/>
      <c r="FM118" s="40"/>
      <c r="FN118" s="40"/>
      <c r="FO118" s="40"/>
      <c r="FP118" s="40"/>
      <c r="FQ118" s="40"/>
      <c r="FR118" s="40"/>
      <c r="FS118" s="40"/>
      <c r="FT118" s="40"/>
      <c r="FU118" s="40"/>
      <c r="FV118" s="40"/>
      <c r="FW118" s="40"/>
      <c r="FX118" s="40"/>
      <c r="FY118" s="40"/>
      <c r="FZ118" s="40"/>
      <c r="GA118" s="40"/>
      <c r="GB118" s="40"/>
      <c r="GC118" s="40"/>
      <c r="GD118" s="40"/>
      <c r="GE118" s="40"/>
      <c r="GF118" s="40"/>
    </row>
    <row r="119" spans="1:188" x14ac:dyDescent="0.25">
      <c r="A119" s="158"/>
      <c r="B119" s="159"/>
      <c r="C119" s="160"/>
      <c r="D119" s="77"/>
      <c r="E119" s="78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44"/>
      <c r="AM119" s="44"/>
      <c r="AN119" s="44"/>
      <c r="AO119" s="44"/>
      <c r="AP119" s="44"/>
      <c r="AQ119" s="44"/>
      <c r="AR119" s="44"/>
      <c r="AS119" s="4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71"/>
      <c r="BE119" s="39"/>
      <c r="BF119" s="39"/>
      <c r="BG119" s="39"/>
      <c r="BH119" s="39"/>
      <c r="BI119" s="39"/>
      <c r="BJ119" s="39"/>
      <c r="BK119" s="39"/>
      <c r="BL119" s="39"/>
      <c r="BM119" s="39"/>
      <c r="CC119" s="151" t="str">
        <f t="shared" si="5"/>
        <v/>
      </c>
      <c r="DD119" s="40"/>
      <c r="DE119" s="40"/>
      <c r="DF119" s="40"/>
      <c r="DG119" s="40"/>
      <c r="DH119" s="40"/>
      <c r="DI119" s="40"/>
      <c r="DJ119" s="40"/>
      <c r="DK119" s="40"/>
      <c r="DL119" s="40"/>
      <c r="DM119" s="40"/>
      <c r="DN119" s="40"/>
      <c r="DO119" s="40"/>
      <c r="DP119" s="40"/>
      <c r="DQ119" s="40"/>
      <c r="DR119" s="40"/>
      <c r="DS119" s="40"/>
      <c r="DT119" s="40"/>
      <c r="DU119" s="40"/>
      <c r="DV119" s="40"/>
      <c r="DW119" s="40"/>
      <c r="DX119" s="40"/>
      <c r="DY119" s="40"/>
      <c r="DZ119" s="40"/>
      <c r="EA119" s="40"/>
      <c r="EB119" s="40"/>
      <c r="EC119" s="40"/>
      <c r="ED119" s="40"/>
      <c r="EE119" s="40"/>
      <c r="EF119" s="40"/>
      <c r="EG119" s="40"/>
      <c r="EH119" s="40"/>
      <c r="EI119" s="40"/>
      <c r="EJ119" s="40"/>
      <c r="EK119" s="40"/>
      <c r="EL119" s="40"/>
      <c r="EM119" s="40"/>
      <c r="EN119" s="40"/>
      <c r="EO119" s="40"/>
      <c r="EP119" s="40"/>
      <c r="EQ119" s="40"/>
      <c r="ER119" s="40"/>
      <c r="ES119" s="40"/>
      <c r="ET119" s="40"/>
      <c r="EU119" s="40"/>
      <c r="EV119" s="40"/>
      <c r="EW119" s="40"/>
      <c r="EX119" s="40"/>
      <c r="EY119" s="40"/>
      <c r="EZ119" s="40"/>
      <c r="FA119" s="40"/>
      <c r="FB119" s="40"/>
      <c r="FC119" s="40"/>
      <c r="FD119" s="40"/>
      <c r="FE119" s="40"/>
      <c r="FF119" s="40"/>
      <c r="FG119" s="40"/>
      <c r="FH119" s="40"/>
      <c r="FI119" s="40"/>
      <c r="FJ119" s="40"/>
      <c r="FK119" s="40"/>
      <c r="FL119" s="40"/>
      <c r="FM119" s="40"/>
      <c r="FN119" s="40"/>
      <c r="FO119" s="40"/>
      <c r="FP119" s="40"/>
      <c r="FQ119" s="40"/>
      <c r="FR119" s="40"/>
      <c r="FS119" s="40"/>
      <c r="FT119" s="40"/>
      <c r="FU119" s="40"/>
      <c r="FV119" s="40"/>
      <c r="FW119" s="40"/>
      <c r="FX119" s="40"/>
      <c r="FY119" s="40"/>
      <c r="FZ119" s="40"/>
      <c r="GA119" s="40"/>
      <c r="GB119" s="40"/>
      <c r="GC119" s="40"/>
      <c r="GD119" s="40"/>
      <c r="GE119" s="40"/>
      <c r="GF119" s="40"/>
    </row>
    <row r="120" spans="1:188" x14ac:dyDescent="0.25">
      <c r="A120" s="158"/>
      <c r="B120" s="159"/>
      <c r="C120" s="160"/>
      <c r="D120" s="77"/>
      <c r="E120" s="78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44"/>
      <c r="AM120" s="44"/>
      <c r="AN120" s="44"/>
      <c r="AO120" s="44"/>
      <c r="AP120" s="44"/>
      <c r="AQ120" s="44"/>
      <c r="AR120" s="44"/>
      <c r="AS120" s="4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71"/>
      <c r="BE120" s="39"/>
      <c r="BF120" s="39"/>
      <c r="BG120" s="39"/>
      <c r="BH120" s="39"/>
      <c r="BI120" s="39"/>
      <c r="BJ120" s="39"/>
      <c r="BK120" s="39"/>
      <c r="BL120" s="39"/>
      <c r="BM120" s="39"/>
      <c r="CC120" s="151" t="str">
        <f t="shared" si="5"/>
        <v/>
      </c>
      <c r="DD120" s="40"/>
      <c r="DE120" s="40"/>
      <c r="DF120" s="40"/>
      <c r="DG120" s="40"/>
      <c r="DH120" s="40"/>
      <c r="DI120" s="40"/>
      <c r="DJ120" s="40"/>
      <c r="DK120" s="40"/>
      <c r="DL120" s="40"/>
      <c r="DM120" s="40"/>
      <c r="DN120" s="40"/>
      <c r="DO120" s="40"/>
      <c r="DP120" s="40"/>
      <c r="DQ120" s="40"/>
      <c r="DR120" s="40"/>
      <c r="DS120" s="40"/>
      <c r="DT120" s="40"/>
      <c r="DU120" s="40"/>
      <c r="DV120" s="40"/>
      <c r="DW120" s="40"/>
      <c r="DX120" s="40"/>
      <c r="DY120" s="40"/>
      <c r="DZ120" s="40"/>
      <c r="EA120" s="40"/>
      <c r="EB120" s="40"/>
      <c r="EC120" s="40"/>
      <c r="ED120" s="40"/>
      <c r="EE120" s="40"/>
      <c r="EF120" s="40"/>
      <c r="EG120" s="40"/>
      <c r="EH120" s="40"/>
      <c r="EI120" s="40"/>
      <c r="EJ120" s="40"/>
      <c r="EK120" s="40"/>
      <c r="EL120" s="40"/>
      <c r="EM120" s="40"/>
      <c r="EN120" s="40"/>
      <c r="EO120" s="40"/>
      <c r="EP120" s="40"/>
      <c r="EQ120" s="40"/>
      <c r="ER120" s="40"/>
      <c r="ES120" s="40"/>
      <c r="ET120" s="40"/>
      <c r="EU120" s="40"/>
      <c r="EV120" s="40"/>
      <c r="EW120" s="40"/>
      <c r="EX120" s="40"/>
      <c r="EY120" s="40"/>
      <c r="EZ120" s="40"/>
      <c r="FA120" s="40"/>
      <c r="FB120" s="40"/>
      <c r="FC120" s="40"/>
      <c r="FD120" s="40"/>
      <c r="FE120" s="40"/>
      <c r="FF120" s="40"/>
      <c r="FG120" s="40"/>
      <c r="FH120" s="40"/>
      <c r="FI120" s="40"/>
      <c r="FJ120" s="40"/>
      <c r="FK120" s="40"/>
      <c r="FL120" s="40"/>
      <c r="FM120" s="40"/>
      <c r="FN120" s="40"/>
      <c r="FO120" s="40"/>
      <c r="FP120" s="40"/>
      <c r="FQ120" s="40"/>
      <c r="FR120" s="40"/>
      <c r="FS120" s="40"/>
      <c r="FT120" s="40"/>
      <c r="FU120" s="40"/>
      <c r="FV120" s="40"/>
      <c r="FW120" s="40"/>
      <c r="FX120" s="40"/>
      <c r="FY120" s="40"/>
      <c r="FZ120" s="40"/>
      <c r="GA120" s="40"/>
      <c r="GB120" s="40"/>
      <c r="GC120" s="40"/>
      <c r="GD120" s="40"/>
      <c r="GE120" s="40"/>
      <c r="GF120" s="40"/>
    </row>
    <row r="121" spans="1:188" x14ac:dyDescent="0.25">
      <c r="A121" s="158"/>
      <c r="B121" s="159"/>
      <c r="C121" s="160"/>
      <c r="D121" s="77"/>
      <c r="E121" s="78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44"/>
      <c r="AM121" s="44"/>
      <c r="AN121" s="44"/>
      <c r="AO121" s="44"/>
      <c r="AP121" s="44"/>
      <c r="AQ121" s="44"/>
      <c r="AR121" s="44"/>
      <c r="AS121" s="4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71"/>
      <c r="BE121" s="39"/>
      <c r="BF121" s="39"/>
      <c r="BG121" s="39"/>
      <c r="BH121" s="39"/>
      <c r="BI121" s="39"/>
      <c r="BJ121" s="39"/>
      <c r="BK121" s="39"/>
      <c r="BL121" s="39"/>
      <c r="BM121" s="39"/>
      <c r="CC121" s="151" t="str">
        <f t="shared" si="5"/>
        <v/>
      </c>
      <c r="DD121" s="40"/>
      <c r="DE121" s="40"/>
      <c r="DF121" s="40"/>
      <c r="DG121" s="40"/>
      <c r="DH121" s="40"/>
      <c r="DI121" s="40"/>
      <c r="DJ121" s="40"/>
      <c r="DK121" s="40"/>
      <c r="DL121" s="40"/>
      <c r="DM121" s="40"/>
      <c r="DN121" s="40"/>
      <c r="DO121" s="40"/>
      <c r="DP121" s="40"/>
      <c r="DQ121" s="40"/>
      <c r="DR121" s="40"/>
      <c r="DS121" s="40"/>
      <c r="DT121" s="40"/>
      <c r="DU121" s="40"/>
      <c r="DV121" s="40"/>
      <c r="DW121" s="40"/>
      <c r="DX121" s="40"/>
      <c r="DY121" s="40"/>
      <c r="DZ121" s="40"/>
      <c r="EA121" s="40"/>
      <c r="EB121" s="40"/>
      <c r="EC121" s="40"/>
      <c r="ED121" s="40"/>
      <c r="EE121" s="40"/>
      <c r="EF121" s="40"/>
      <c r="EG121" s="40"/>
      <c r="EH121" s="40"/>
      <c r="EI121" s="40"/>
      <c r="EJ121" s="40"/>
      <c r="EK121" s="40"/>
      <c r="EL121" s="40"/>
      <c r="EM121" s="40"/>
      <c r="EN121" s="40"/>
      <c r="EO121" s="40"/>
      <c r="EP121" s="40"/>
      <c r="EQ121" s="40"/>
      <c r="ER121" s="40"/>
      <c r="ES121" s="40"/>
      <c r="ET121" s="40"/>
      <c r="EU121" s="40"/>
      <c r="EV121" s="40"/>
      <c r="EW121" s="40"/>
      <c r="EX121" s="40"/>
      <c r="EY121" s="40"/>
      <c r="EZ121" s="40"/>
      <c r="FA121" s="40"/>
      <c r="FB121" s="40"/>
      <c r="FC121" s="40"/>
      <c r="FD121" s="40"/>
      <c r="FE121" s="40"/>
      <c r="FF121" s="40"/>
      <c r="FG121" s="40"/>
      <c r="FH121" s="40"/>
      <c r="FI121" s="40"/>
      <c r="FJ121" s="40"/>
      <c r="FK121" s="40"/>
      <c r="FL121" s="40"/>
      <c r="FM121" s="40"/>
      <c r="FN121" s="40"/>
      <c r="FO121" s="40"/>
      <c r="FP121" s="40"/>
      <c r="FQ121" s="40"/>
      <c r="FR121" s="40"/>
      <c r="FS121" s="40"/>
      <c r="FT121" s="40"/>
      <c r="FU121" s="40"/>
      <c r="FV121" s="40"/>
      <c r="FW121" s="40"/>
      <c r="FX121" s="40"/>
      <c r="FY121" s="40"/>
      <c r="FZ121" s="40"/>
      <c r="GA121" s="40"/>
      <c r="GB121" s="40"/>
      <c r="GC121" s="40"/>
      <c r="GD121" s="40"/>
      <c r="GE121" s="40"/>
      <c r="GF121" s="40"/>
    </row>
    <row r="122" spans="1:188" x14ac:dyDescent="0.25">
      <c r="A122" s="158"/>
      <c r="B122" s="159"/>
      <c r="C122" s="160"/>
      <c r="D122" s="77"/>
      <c r="E122" s="78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44"/>
      <c r="AM122" s="44"/>
      <c r="AN122" s="44"/>
      <c r="AO122" s="44"/>
      <c r="AP122" s="44"/>
      <c r="AQ122" s="44"/>
      <c r="AR122" s="44"/>
      <c r="AS122" s="4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71"/>
      <c r="BE122" s="39"/>
      <c r="BF122" s="39"/>
      <c r="BG122" s="39"/>
      <c r="BH122" s="39"/>
      <c r="BI122" s="39"/>
      <c r="BJ122" s="39"/>
      <c r="BK122" s="39"/>
      <c r="BL122" s="39"/>
      <c r="BM122" s="39"/>
      <c r="CC122" s="151" t="str">
        <f t="shared" si="5"/>
        <v/>
      </c>
      <c r="DD122" s="40"/>
      <c r="DE122" s="40"/>
      <c r="DF122" s="40"/>
      <c r="DG122" s="40"/>
      <c r="DH122" s="40"/>
      <c r="DI122" s="40"/>
      <c r="DJ122" s="40"/>
      <c r="DK122" s="40"/>
      <c r="DL122" s="40"/>
      <c r="DM122" s="40"/>
      <c r="DN122" s="40"/>
      <c r="DO122" s="40"/>
      <c r="DP122" s="40"/>
      <c r="DQ122" s="40"/>
      <c r="DR122" s="40"/>
      <c r="DS122" s="40"/>
      <c r="DT122" s="40"/>
      <c r="DU122" s="40"/>
      <c r="DV122" s="40"/>
      <c r="DW122" s="40"/>
      <c r="DX122" s="40"/>
      <c r="DY122" s="40"/>
      <c r="DZ122" s="40"/>
      <c r="EA122" s="40"/>
      <c r="EB122" s="40"/>
      <c r="EC122" s="40"/>
      <c r="ED122" s="40"/>
      <c r="EE122" s="40"/>
      <c r="EF122" s="40"/>
      <c r="EG122" s="40"/>
      <c r="EH122" s="40"/>
      <c r="EI122" s="40"/>
      <c r="EJ122" s="40"/>
      <c r="EK122" s="40"/>
      <c r="EL122" s="40"/>
      <c r="EM122" s="40"/>
      <c r="EN122" s="40"/>
      <c r="EO122" s="40"/>
      <c r="EP122" s="40"/>
      <c r="EQ122" s="40"/>
      <c r="ER122" s="40"/>
      <c r="ES122" s="40"/>
      <c r="ET122" s="40"/>
      <c r="EU122" s="40"/>
      <c r="EV122" s="40"/>
      <c r="EW122" s="40"/>
      <c r="EX122" s="40"/>
      <c r="EY122" s="40"/>
      <c r="EZ122" s="40"/>
      <c r="FA122" s="40"/>
      <c r="FB122" s="40"/>
      <c r="FC122" s="40"/>
      <c r="FD122" s="40"/>
      <c r="FE122" s="40"/>
      <c r="FF122" s="40"/>
      <c r="FG122" s="40"/>
      <c r="FH122" s="40"/>
      <c r="FI122" s="40"/>
      <c r="FJ122" s="40"/>
      <c r="FK122" s="40"/>
      <c r="FL122" s="40"/>
      <c r="FM122" s="40"/>
      <c r="FN122" s="40"/>
      <c r="FO122" s="40"/>
      <c r="FP122" s="40"/>
      <c r="FQ122" s="40"/>
      <c r="FR122" s="40"/>
      <c r="FS122" s="40"/>
      <c r="FT122" s="40"/>
      <c r="FU122" s="40"/>
      <c r="FV122" s="40"/>
      <c r="FW122" s="40"/>
      <c r="FX122" s="40"/>
      <c r="FY122" s="40"/>
      <c r="FZ122" s="40"/>
      <c r="GA122" s="40"/>
      <c r="GB122" s="40"/>
      <c r="GC122" s="40"/>
      <c r="GD122" s="40"/>
      <c r="GE122" s="40"/>
      <c r="GF122" s="40"/>
    </row>
    <row r="123" spans="1:188" x14ac:dyDescent="0.25">
      <c r="A123" s="158"/>
      <c r="B123" s="159"/>
      <c r="C123" s="160"/>
      <c r="D123" s="77"/>
      <c r="E123" s="78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4"/>
      <c r="AL123" s="44"/>
      <c r="AM123" s="44"/>
      <c r="AN123" s="44"/>
      <c r="AO123" s="44"/>
      <c r="AP123" s="44"/>
      <c r="AQ123" s="44"/>
      <c r="AR123" s="44"/>
      <c r="AS123" s="4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71"/>
      <c r="BE123" s="39"/>
      <c r="BF123" s="39"/>
      <c r="BG123" s="39"/>
      <c r="BH123" s="39"/>
      <c r="BI123" s="39"/>
      <c r="BJ123" s="39"/>
      <c r="BK123" s="39"/>
      <c r="BL123" s="39"/>
      <c r="BM123" s="39"/>
      <c r="CC123" s="151" t="str">
        <f t="shared" si="5"/>
        <v/>
      </c>
      <c r="DD123" s="40"/>
      <c r="DE123" s="40"/>
      <c r="DF123" s="40"/>
      <c r="DG123" s="40"/>
      <c r="DH123" s="40"/>
      <c r="DI123" s="40"/>
      <c r="DJ123" s="40"/>
      <c r="DK123" s="40"/>
      <c r="DL123" s="40"/>
      <c r="DM123" s="40"/>
      <c r="DN123" s="40"/>
      <c r="DO123" s="40"/>
      <c r="DP123" s="40"/>
      <c r="DQ123" s="40"/>
      <c r="DR123" s="40"/>
      <c r="DS123" s="40"/>
      <c r="DT123" s="40"/>
      <c r="DU123" s="40"/>
      <c r="DV123" s="40"/>
      <c r="DW123" s="40"/>
      <c r="DX123" s="40"/>
      <c r="DY123" s="40"/>
      <c r="DZ123" s="40"/>
      <c r="EA123" s="40"/>
      <c r="EB123" s="40"/>
      <c r="EC123" s="40"/>
      <c r="ED123" s="40"/>
      <c r="EE123" s="40"/>
      <c r="EF123" s="40"/>
      <c r="EG123" s="40"/>
      <c r="EH123" s="40"/>
      <c r="EI123" s="40"/>
      <c r="EJ123" s="40"/>
      <c r="EK123" s="40"/>
      <c r="EL123" s="40"/>
      <c r="EM123" s="40"/>
      <c r="EN123" s="40"/>
      <c r="EO123" s="40"/>
      <c r="EP123" s="40"/>
      <c r="EQ123" s="40"/>
      <c r="ER123" s="40"/>
      <c r="ES123" s="40"/>
      <c r="ET123" s="40"/>
      <c r="EU123" s="40"/>
      <c r="EV123" s="40"/>
      <c r="EW123" s="40"/>
      <c r="EX123" s="40"/>
      <c r="EY123" s="40"/>
      <c r="EZ123" s="40"/>
      <c r="FA123" s="40"/>
      <c r="FB123" s="40"/>
      <c r="FC123" s="40"/>
      <c r="FD123" s="40"/>
      <c r="FE123" s="40"/>
      <c r="FF123" s="40"/>
      <c r="FG123" s="40"/>
      <c r="FH123" s="40"/>
      <c r="FI123" s="40"/>
      <c r="FJ123" s="40"/>
      <c r="FK123" s="40"/>
      <c r="FL123" s="40"/>
      <c r="FM123" s="40"/>
      <c r="FN123" s="40"/>
      <c r="FO123" s="40"/>
      <c r="FP123" s="40"/>
      <c r="FQ123" s="40"/>
      <c r="FR123" s="40"/>
      <c r="FS123" s="40"/>
      <c r="FT123" s="40"/>
      <c r="FU123" s="40"/>
      <c r="FV123" s="40"/>
      <c r="FW123" s="40"/>
      <c r="FX123" s="40"/>
      <c r="FY123" s="40"/>
      <c r="FZ123" s="40"/>
      <c r="GA123" s="40"/>
      <c r="GB123" s="40"/>
      <c r="GC123" s="40"/>
      <c r="GD123" s="40"/>
      <c r="GE123" s="40"/>
      <c r="GF123" s="40"/>
    </row>
    <row r="124" spans="1:188" x14ac:dyDescent="0.25">
      <c r="A124" s="158"/>
      <c r="B124" s="159"/>
      <c r="C124" s="160"/>
      <c r="D124" s="77"/>
      <c r="E124" s="78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4"/>
      <c r="AL124" s="44"/>
      <c r="AM124" s="44"/>
      <c r="AN124" s="44"/>
      <c r="AO124" s="44"/>
      <c r="AP124" s="44"/>
      <c r="AQ124" s="44"/>
      <c r="AR124" s="44"/>
      <c r="AS124" s="4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71"/>
      <c r="BE124" s="39"/>
      <c r="BF124" s="39"/>
      <c r="BG124" s="39"/>
      <c r="BH124" s="39"/>
      <c r="BI124" s="39"/>
      <c r="BJ124" s="39"/>
      <c r="BK124" s="39"/>
      <c r="BL124" s="39"/>
      <c r="BM124" s="39"/>
      <c r="CC124" s="151" t="str">
        <f t="shared" si="5"/>
        <v/>
      </c>
      <c r="DD124" s="40"/>
      <c r="DE124" s="40"/>
      <c r="DF124" s="40"/>
      <c r="DG124" s="40"/>
      <c r="DH124" s="40"/>
      <c r="DI124" s="40"/>
      <c r="DJ124" s="40"/>
      <c r="DK124" s="40"/>
      <c r="DL124" s="40"/>
      <c r="DM124" s="40"/>
      <c r="DN124" s="40"/>
      <c r="DO124" s="40"/>
      <c r="DP124" s="40"/>
      <c r="DQ124" s="40"/>
      <c r="DR124" s="40"/>
      <c r="DS124" s="40"/>
      <c r="DT124" s="40"/>
      <c r="DU124" s="40"/>
      <c r="DV124" s="40"/>
      <c r="DW124" s="40"/>
      <c r="DX124" s="40"/>
      <c r="DY124" s="40"/>
      <c r="DZ124" s="40"/>
      <c r="EA124" s="40"/>
      <c r="EB124" s="40"/>
      <c r="EC124" s="40"/>
      <c r="ED124" s="40"/>
      <c r="EE124" s="40"/>
      <c r="EF124" s="40"/>
      <c r="EG124" s="40"/>
      <c r="EH124" s="40"/>
      <c r="EI124" s="40"/>
      <c r="EJ124" s="40"/>
      <c r="EK124" s="40"/>
      <c r="EL124" s="40"/>
      <c r="EM124" s="40"/>
      <c r="EN124" s="40"/>
      <c r="EO124" s="40"/>
      <c r="EP124" s="40"/>
      <c r="EQ124" s="40"/>
      <c r="ER124" s="40"/>
      <c r="ES124" s="40"/>
      <c r="ET124" s="40"/>
      <c r="EU124" s="40"/>
      <c r="EV124" s="40"/>
      <c r="EW124" s="40"/>
      <c r="EX124" s="40"/>
      <c r="EY124" s="40"/>
      <c r="EZ124" s="40"/>
      <c r="FA124" s="40"/>
      <c r="FB124" s="40"/>
      <c r="FC124" s="40"/>
      <c r="FD124" s="40"/>
      <c r="FE124" s="40"/>
      <c r="FF124" s="40"/>
      <c r="FG124" s="40"/>
      <c r="FH124" s="40"/>
      <c r="FI124" s="40"/>
      <c r="FJ124" s="40"/>
      <c r="FK124" s="40"/>
      <c r="FL124" s="40"/>
      <c r="FM124" s="40"/>
      <c r="FN124" s="40"/>
      <c r="FO124" s="40"/>
      <c r="FP124" s="40"/>
      <c r="FQ124" s="40"/>
      <c r="FR124" s="40"/>
      <c r="FS124" s="40"/>
      <c r="FT124" s="40"/>
      <c r="FU124" s="40"/>
      <c r="FV124" s="40"/>
      <c r="FW124" s="40"/>
      <c r="FX124" s="40"/>
      <c r="FY124" s="40"/>
      <c r="FZ124" s="40"/>
      <c r="GA124" s="40"/>
      <c r="GB124" s="40"/>
      <c r="GC124" s="40"/>
      <c r="GD124" s="40"/>
      <c r="GE124" s="40"/>
      <c r="GF124" s="40"/>
    </row>
    <row r="125" spans="1:188" x14ac:dyDescent="0.25">
      <c r="A125" s="158"/>
      <c r="B125" s="159"/>
      <c r="C125" s="160"/>
      <c r="D125" s="77"/>
      <c r="E125" s="78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44"/>
      <c r="AM125" s="44"/>
      <c r="AN125" s="44"/>
      <c r="AO125" s="44"/>
      <c r="AP125" s="44"/>
      <c r="AQ125" s="44"/>
      <c r="AR125" s="44"/>
      <c r="AS125" s="4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71"/>
      <c r="BE125" s="39"/>
      <c r="BF125" s="39"/>
      <c r="BG125" s="39"/>
      <c r="BH125" s="39"/>
      <c r="BI125" s="39"/>
      <c r="BJ125" s="39"/>
      <c r="BK125" s="39"/>
      <c r="BL125" s="39"/>
      <c r="BM125" s="39"/>
      <c r="CC125" s="151" t="str">
        <f t="shared" si="5"/>
        <v/>
      </c>
      <c r="DD125" s="40"/>
      <c r="DE125" s="40"/>
      <c r="DF125" s="40"/>
      <c r="DG125" s="40"/>
      <c r="DH125" s="40"/>
      <c r="DI125" s="40"/>
      <c r="DJ125" s="40"/>
      <c r="DK125" s="40"/>
      <c r="DL125" s="40"/>
      <c r="DM125" s="40"/>
      <c r="DN125" s="40"/>
      <c r="DO125" s="40"/>
      <c r="DP125" s="40"/>
      <c r="DQ125" s="40"/>
      <c r="DR125" s="40"/>
      <c r="DS125" s="40"/>
      <c r="DT125" s="40"/>
      <c r="DU125" s="40"/>
      <c r="DV125" s="40"/>
      <c r="DW125" s="40"/>
      <c r="DX125" s="40"/>
      <c r="DY125" s="40"/>
      <c r="DZ125" s="40"/>
      <c r="EA125" s="40"/>
      <c r="EB125" s="40"/>
      <c r="EC125" s="40"/>
      <c r="ED125" s="40"/>
      <c r="EE125" s="40"/>
      <c r="EF125" s="40"/>
      <c r="EG125" s="40"/>
      <c r="EH125" s="40"/>
      <c r="EI125" s="40"/>
      <c r="EJ125" s="40"/>
      <c r="EK125" s="40"/>
      <c r="EL125" s="40"/>
      <c r="EM125" s="40"/>
      <c r="EN125" s="40"/>
      <c r="EO125" s="40"/>
      <c r="EP125" s="40"/>
      <c r="EQ125" s="40"/>
      <c r="ER125" s="40"/>
      <c r="ES125" s="40"/>
      <c r="ET125" s="40"/>
      <c r="EU125" s="40"/>
      <c r="EV125" s="40"/>
      <c r="EW125" s="40"/>
      <c r="EX125" s="40"/>
      <c r="EY125" s="40"/>
      <c r="EZ125" s="40"/>
      <c r="FA125" s="40"/>
      <c r="FB125" s="40"/>
      <c r="FC125" s="40"/>
      <c r="FD125" s="40"/>
      <c r="FE125" s="40"/>
      <c r="FF125" s="40"/>
      <c r="FG125" s="40"/>
      <c r="FH125" s="40"/>
      <c r="FI125" s="40"/>
      <c r="FJ125" s="40"/>
      <c r="FK125" s="40"/>
      <c r="FL125" s="40"/>
      <c r="FM125" s="40"/>
      <c r="FN125" s="40"/>
      <c r="FO125" s="40"/>
      <c r="FP125" s="40"/>
      <c r="FQ125" s="40"/>
      <c r="FR125" s="40"/>
      <c r="FS125" s="40"/>
      <c r="FT125" s="40"/>
      <c r="FU125" s="40"/>
      <c r="FV125" s="40"/>
      <c r="FW125" s="40"/>
      <c r="FX125" s="40"/>
      <c r="FY125" s="40"/>
      <c r="FZ125" s="40"/>
      <c r="GA125" s="40"/>
      <c r="GB125" s="40"/>
      <c r="GC125" s="40"/>
      <c r="GD125" s="40"/>
      <c r="GE125" s="40"/>
      <c r="GF125" s="40"/>
    </row>
    <row r="126" spans="1:188" x14ac:dyDescent="0.25">
      <c r="A126" s="158"/>
      <c r="B126" s="159"/>
      <c r="C126" s="160"/>
      <c r="D126" s="77"/>
      <c r="E126" s="78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4"/>
      <c r="AL126" s="44"/>
      <c r="AM126" s="44"/>
      <c r="AN126" s="44"/>
      <c r="AO126" s="44"/>
      <c r="AP126" s="44"/>
      <c r="AQ126" s="44"/>
      <c r="AR126" s="44"/>
      <c r="AS126" s="4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71"/>
      <c r="BE126" s="39"/>
      <c r="BF126" s="39"/>
      <c r="BG126" s="39"/>
      <c r="BH126" s="39"/>
      <c r="BI126" s="39"/>
      <c r="BJ126" s="39"/>
      <c r="BK126" s="39"/>
      <c r="BL126" s="39"/>
      <c r="BM126" s="39"/>
      <c r="CC126" s="151" t="str">
        <f t="shared" si="5"/>
        <v/>
      </c>
      <c r="DD126" s="40"/>
      <c r="DE126" s="40"/>
      <c r="DF126" s="40"/>
      <c r="DG126" s="40"/>
      <c r="DH126" s="40"/>
      <c r="DI126" s="40"/>
      <c r="DJ126" s="40"/>
      <c r="DK126" s="40"/>
      <c r="DL126" s="40"/>
      <c r="DM126" s="40"/>
      <c r="DN126" s="40"/>
      <c r="DO126" s="40"/>
      <c r="DP126" s="40"/>
      <c r="DQ126" s="40"/>
      <c r="DR126" s="40"/>
      <c r="DS126" s="40"/>
      <c r="DT126" s="40"/>
      <c r="DU126" s="40"/>
      <c r="DV126" s="40"/>
      <c r="DW126" s="40"/>
      <c r="DX126" s="40"/>
      <c r="DY126" s="40"/>
      <c r="DZ126" s="40"/>
      <c r="EA126" s="40"/>
      <c r="EB126" s="40"/>
      <c r="EC126" s="40"/>
      <c r="ED126" s="40"/>
      <c r="EE126" s="40"/>
      <c r="EF126" s="40"/>
      <c r="EG126" s="40"/>
      <c r="EH126" s="40"/>
      <c r="EI126" s="40"/>
      <c r="EJ126" s="40"/>
      <c r="EK126" s="40"/>
      <c r="EL126" s="40"/>
      <c r="EM126" s="40"/>
      <c r="EN126" s="40"/>
      <c r="EO126" s="40"/>
      <c r="EP126" s="40"/>
      <c r="EQ126" s="40"/>
      <c r="ER126" s="40"/>
      <c r="ES126" s="40"/>
      <c r="ET126" s="40"/>
      <c r="EU126" s="40"/>
      <c r="EV126" s="40"/>
      <c r="EW126" s="40"/>
      <c r="EX126" s="40"/>
      <c r="EY126" s="40"/>
      <c r="EZ126" s="40"/>
      <c r="FA126" s="40"/>
      <c r="FB126" s="40"/>
      <c r="FC126" s="40"/>
      <c r="FD126" s="40"/>
      <c r="FE126" s="40"/>
      <c r="FF126" s="40"/>
      <c r="FG126" s="40"/>
      <c r="FH126" s="40"/>
      <c r="FI126" s="40"/>
      <c r="FJ126" s="40"/>
      <c r="FK126" s="40"/>
      <c r="FL126" s="40"/>
      <c r="FM126" s="40"/>
      <c r="FN126" s="40"/>
      <c r="FO126" s="40"/>
      <c r="FP126" s="40"/>
      <c r="FQ126" s="40"/>
      <c r="FR126" s="40"/>
      <c r="FS126" s="40"/>
      <c r="FT126" s="40"/>
      <c r="FU126" s="40"/>
      <c r="FV126" s="40"/>
      <c r="FW126" s="40"/>
      <c r="FX126" s="40"/>
      <c r="FY126" s="40"/>
      <c r="FZ126" s="40"/>
      <c r="GA126" s="40"/>
      <c r="GB126" s="40"/>
      <c r="GC126" s="40"/>
      <c r="GD126" s="40"/>
      <c r="GE126" s="40"/>
      <c r="GF126" s="40"/>
    </row>
    <row r="127" spans="1:188" x14ac:dyDescent="0.25">
      <c r="A127" s="158"/>
      <c r="B127" s="159"/>
      <c r="C127" s="160"/>
      <c r="D127" s="77"/>
      <c r="E127" s="78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4"/>
      <c r="AL127" s="44"/>
      <c r="AM127" s="44"/>
      <c r="AN127" s="44"/>
      <c r="AO127" s="44"/>
      <c r="AP127" s="44"/>
      <c r="AQ127" s="44"/>
      <c r="AR127" s="44"/>
      <c r="AS127" s="4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71"/>
      <c r="BE127" s="39"/>
      <c r="BF127" s="39"/>
      <c r="BG127" s="39"/>
      <c r="BH127" s="39"/>
      <c r="BI127" s="39"/>
      <c r="BJ127" s="39"/>
      <c r="BK127" s="39"/>
      <c r="BL127" s="39"/>
      <c r="BM127" s="39"/>
      <c r="CC127" s="151" t="str">
        <f t="shared" si="5"/>
        <v/>
      </c>
      <c r="DD127" s="40"/>
      <c r="DE127" s="40"/>
      <c r="DF127" s="40"/>
      <c r="DG127" s="40"/>
      <c r="DH127" s="40"/>
      <c r="DI127" s="40"/>
      <c r="DJ127" s="40"/>
      <c r="DK127" s="40"/>
      <c r="DL127" s="40"/>
      <c r="DM127" s="40"/>
      <c r="DN127" s="40"/>
      <c r="DO127" s="40"/>
      <c r="DP127" s="40"/>
      <c r="DQ127" s="40"/>
      <c r="DR127" s="40"/>
      <c r="DS127" s="40"/>
      <c r="DT127" s="40"/>
      <c r="DU127" s="40"/>
      <c r="DV127" s="40"/>
      <c r="DW127" s="40"/>
      <c r="DX127" s="40"/>
      <c r="DY127" s="40"/>
      <c r="DZ127" s="40"/>
      <c r="EA127" s="40"/>
      <c r="EB127" s="40"/>
      <c r="EC127" s="40"/>
      <c r="ED127" s="40"/>
      <c r="EE127" s="40"/>
      <c r="EF127" s="40"/>
      <c r="EG127" s="40"/>
      <c r="EH127" s="40"/>
      <c r="EI127" s="40"/>
      <c r="EJ127" s="40"/>
      <c r="EK127" s="40"/>
      <c r="EL127" s="40"/>
      <c r="EM127" s="40"/>
      <c r="EN127" s="40"/>
      <c r="EO127" s="40"/>
      <c r="EP127" s="40"/>
      <c r="EQ127" s="40"/>
      <c r="ER127" s="40"/>
      <c r="ES127" s="40"/>
      <c r="ET127" s="40"/>
      <c r="EU127" s="40"/>
      <c r="EV127" s="40"/>
      <c r="EW127" s="40"/>
      <c r="EX127" s="40"/>
      <c r="EY127" s="40"/>
      <c r="EZ127" s="40"/>
      <c r="FA127" s="40"/>
      <c r="FB127" s="40"/>
      <c r="FC127" s="40"/>
      <c r="FD127" s="40"/>
      <c r="FE127" s="40"/>
      <c r="FF127" s="40"/>
      <c r="FG127" s="40"/>
      <c r="FH127" s="40"/>
      <c r="FI127" s="40"/>
      <c r="FJ127" s="40"/>
      <c r="FK127" s="40"/>
      <c r="FL127" s="40"/>
      <c r="FM127" s="40"/>
      <c r="FN127" s="40"/>
      <c r="FO127" s="40"/>
      <c r="FP127" s="40"/>
      <c r="FQ127" s="40"/>
      <c r="FR127" s="40"/>
      <c r="FS127" s="40"/>
      <c r="FT127" s="40"/>
      <c r="FU127" s="40"/>
      <c r="FV127" s="40"/>
      <c r="FW127" s="40"/>
      <c r="FX127" s="40"/>
      <c r="FY127" s="40"/>
      <c r="FZ127" s="40"/>
      <c r="GA127" s="40"/>
      <c r="GB127" s="40"/>
      <c r="GC127" s="40"/>
      <c r="GD127" s="40"/>
      <c r="GE127" s="40"/>
      <c r="GF127" s="40"/>
    </row>
    <row r="128" spans="1:188" x14ac:dyDescent="0.25">
      <c r="A128" s="158"/>
      <c r="B128" s="159"/>
      <c r="C128" s="160"/>
      <c r="D128" s="77"/>
      <c r="E128" s="78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4"/>
      <c r="AL128" s="44"/>
      <c r="AM128" s="44"/>
      <c r="AN128" s="44"/>
      <c r="AO128" s="44"/>
      <c r="AP128" s="44"/>
      <c r="AQ128" s="44"/>
      <c r="AR128" s="44"/>
      <c r="AS128" s="4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71"/>
      <c r="BE128" s="39"/>
      <c r="BF128" s="39"/>
      <c r="BG128" s="39"/>
      <c r="BH128" s="39"/>
      <c r="BI128" s="39"/>
      <c r="BJ128" s="39"/>
      <c r="BK128" s="39"/>
      <c r="BL128" s="39"/>
      <c r="BM128" s="39"/>
      <c r="CC128" s="151" t="str">
        <f t="shared" si="5"/>
        <v/>
      </c>
      <c r="DD128" s="40"/>
      <c r="DE128" s="40"/>
      <c r="DF128" s="40"/>
      <c r="DG128" s="40"/>
      <c r="DH128" s="40"/>
      <c r="DI128" s="40"/>
      <c r="DJ128" s="40"/>
      <c r="DK128" s="40"/>
      <c r="DL128" s="40"/>
      <c r="DM128" s="40"/>
      <c r="DN128" s="40"/>
      <c r="DO128" s="40"/>
      <c r="DP128" s="40"/>
      <c r="DQ128" s="40"/>
      <c r="DR128" s="40"/>
      <c r="DS128" s="40"/>
      <c r="DT128" s="40"/>
      <c r="DU128" s="40"/>
      <c r="DV128" s="40"/>
      <c r="DW128" s="40"/>
      <c r="DX128" s="40"/>
      <c r="DY128" s="40"/>
      <c r="DZ128" s="40"/>
      <c r="EA128" s="40"/>
      <c r="EB128" s="40"/>
      <c r="EC128" s="40"/>
      <c r="ED128" s="40"/>
      <c r="EE128" s="40"/>
      <c r="EF128" s="40"/>
      <c r="EG128" s="40"/>
      <c r="EH128" s="40"/>
      <c r="EI128" s="40"/>
      <c r="EJ128" s="40"/>
      <c r="EK128" s="40"/>
      <c r="EL128" s="40"/>
      <c r="EM128" s="40"/>
      <c r="EN128" s="40"/>
      <c r="EO128" s="40"/>
      <c r="EP128" s="40"/>
      <c r="EQ128" s="40"/>
      <c r="ER128" s="40"/>
      <c r="ES128" s="40"/>
      <c r="ET128" s="40"/>
      <c r="EU128" s="40"/>
      <c r="EV128" s="40"/>
      <c r="EW128" s="40"/>
      <c r="EX128" s="40"/>
      <c r="EY128" s="40"/>
      <c r="EZ128" s="40"/>
      <c r="FA128" s="40"/>
      <c r="FB128" s="40"/>
      <c r="FC128" s="40"/>
      <c r="FD128" s="40"/>
      <c r="FE128" s="40"/>
      <c r="FF128" s="40"/>
      <c r="FG128" s="40"/>
      <c r="FH128" s="40"/>
      <c r="FI128" s="40"/>
      <c r="FJ128" s="40"/>
      <c r="FK128" s="40"/>
      <c r="FL128" s="40"/>
      <c r="FM128" s="40"/>
      <c r="FN128" s="40"/>
      <c r="FO128" s="40"/>
      <c r="FP128" s="40"/>
      <c r="FQ128" s="40"/>
      <c r="FR128" s="40"/>
      <c r="FS128" s="40"/>
      <c r="FT128" s="40"/>
      <c r="FU128" s="40"/>
      <c r="FV128" s="40"/>
      <c r="FW128" s="40"/>
      <c r="FX128" s="40"/>
      <c r="FY128" s="40"/>
      <c r="FZ128" s="40"/>
      <c r="GA128" s="40"/>
      <c r="GB128" s="40"/>
      <c r="GC128" s="40"/>
      <c r="GD128" s="40"/>
      <c r="GE128" s="40"/>
      <c r="GF128" s="40"/>
    </row>
    <row r="129" spans="1:188" x14ac:dyDescent="0.25">
      <c r="A129" s="158"/>
      <c r="B129" s="159"/>
      <c r="C129" s="160"/>
      <c r="D129" s="77"/>
      <c r="E129" s="78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44"/>
      <c r="AM129" s="44"/>
      <c r="AN129" s="44"/>
      <c r="AO129" s="44"/>
      <c r="AP129" s="44"/>
      <c r="AQ129" s="44"/>
      <c r="AR129" s="44"/>
      <c r="AS129" s="4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71"/>
      <c r="BE129" s="39"/>
      <c r="BF129" s="39"/>
      <c r="BG129" s="39"/>
      <c r="BH129" s="39"/>
      <c r="BI129" s="39"/>
      <c r="BJ129" s="39"/>
      <c r="BK129" s="39"/>
      <c r="BL129" s="39"/>
      <c r="BM129" s="39"/>
      <c r="CC129" s="151" t="str">
        <f t="shared" si="5"/>
        <v/>
      </c>
      <c r="DD129" s="40"/>
      <c r="DE129" s="40"/>
      <c r="DF129" s="40"/>
      <c r="DG129" s="40"/>
      <c r="DH129" s="40"/>
      <c r="DI129" s="40"/>
      <c r="DJ129" s="40"/>
      <c r="DK129" s="40"/>
      <c r="DL129" s="40"/>
      <c r="DM129" s="40"/>
      <c r="DN129" s="40"/>
      <c r="DO129" s="40"/>
      <c r="DP129" s="40"/>
      <c r="DQ129" s="40"/>
      <c r="DR129" s="40"/>
      <c r="DS129" s="40"/>
      <c r="DT129" s="40"/>
      <c r="DU129" s="40"/>
      <c r="DV129" s="40"/>
      <c r="DW129" s="40"/>
      <c r="DX129" s="40"/>
      <c r="DY129" s="40"/>
      <c r="DZ129" s="40"/>
      <c r="EA129" s="40"/>
      <c r="EB129" s="40"/>
      <c r="EC129" s="40"/>
      <c r="ED129" s="40"/>
      <c r="EE129" s="40"/>
      <c r="EF129" s="40"/>
      <c r="EG129" s="40"/>
      <c r="EH129" s="40"/>
      <c r="EI129" s="40"/>
      <c r="EJ129" s="40"/>
      <c r="EK129" s="40"/>
      <c r="EL129" s="40"/>
      <c r="EM129" s="40"/>
      <c r="EN129" s="40"/>
      <c r="EO129" s="40"/>
      <c r="EP129" s="40"/>
      <c r="EQ129" s="40"/>
      <c r="ER129" s="40"/>
      <c r="ES129" s="40"/>
      <c r="ET129" s="40"/>
      <c r="EU129" s="40"/>
      <c r="EV129" s="40"/>
      <c r="EW129" s="40"/>
      <c r="EX129" s="40"/>
      <c r="EY129" s="40"/>
      <c r="EZ129" s="40"/>
      <c r="FA129" s="40"/>
      <c r="FB129" s="40"/>
      <c r="FC129" s="40"/>
      <c r="FD129" s="40"/>
      <c r="FE129" s="40"/>
      <c r="FF129" s="40"/>
      <c r="FG129" s="40"/>
      <c r="FH129" s="40"/>
      <c r="FI129" s="40"/>
      <c r="FJ129" s="40"/>
      <c r="FK129" s="40"/>
      <c r="FL129" s="40"/>
      <c r="FM129" s="40"/>
      <c r="FN129" s="40"/>
      <c r="FO129" s="40"/>
      <c r="FP129" s="40"/>
      <c r="FQ129" s="40"/>
      <c r="FR129" s="40"/>
      <c r="FS129" s="40"/>
      <c r="FT129" s="40"/>
      <c r="FU129" s="40"/>
      <c r="FV129" s="40"/>
      <c r="FW129" s="40"/>
      <c r="FX129" s="40"/>
      <c r="FY129" s="40"/>
      <c r="FZ129" s="40"/>
      <c r="GA129" s="40"/>
      <c r="GB129" s="40"/>
      <c r="GC129" s="40"/>
      <c r="GD129" s="40"/>
      <c r="GE129" s="40"/>
      <c r="GF129" s="40"/>
    </row>
    <row r="130" spans="1:188" x14ac:dyDescent="0.25">
      <c r="A130" s="158"/>
      <c r="B130" s="159"/>
      <c r="C130" s="160"/>
      <c r="D130" s="77"/>
      <c r="E130" s="78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4"/>
      <c r="AL130" s="44"/>
      <c r="AM130" s="44"/>
      <c r="AN130" s="44"/>
      <c r="AO130" s="44"/>
      <c r="AP130" s="44"/>
      <c r="AQ130" s="44"/>
      <c r="AR130" s="44"/>
      <c r="AS130" s="4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71"/>
      <c r="BE130" s="39"/>
      <c r="BF130" s="39"/>
      <c r="BG130" s="39"/>
      <c r="BH130" s="39"/>
      <c r="BI130" s="39"/>
      <c r="BJ130" s="39"/>
      <c r="BK130" s="39"/>
      <c r="BL130" s="39"/>
      <c r="BM130" s="39"/>
      <c r="CC130" s="151" t="str">
        <f t="shared" si="5"/>
        <v/>
      </c>
      <c r="DD130" s="40"/>
      <c r="DE130" s="40"/>
      <c r="DF130" s="40"/>
      <c r="DG130" s="40"/>
      <c r="DH130" s="40"/>
      <c r="DI130" s="40"/>
      <c r="DJ130" s="40"/>
      <c r="DK130" s="40"/>
      <c r="DL130" s="40"/>
      <c r="DM130" s="40"/>
      <c r="DN130" s="40"/>
      <c r="DO130" s="40"/>
      <c r="DP130" s="40"/>
      <c r="DQ130" s="40"/>
      <c r="DR130" s="40"/>
      <c r="DS130" s="40"/>
      <c r="DT130" s="40"/>
      <c r="DU130" s="40"/>
      <c r="DV130" s="40"/>
      <c r="DW130" s="40"/>
      <c r="DX130" s="40"/>
      <c r="DY130" s="40"/>
      <c r="DZ130" s="40"/>
      <c r="EA130" s="40"/>
      <c r="EB130" s="40"/>
      <c r="EC130" s="40"/>
      <c r="ED130" s="40"/>
      <c r="EE130" s="40"/>
      <c r="EF130" s="40"/>
      <c r="EG130" s="40"/>
      <c r="EH130" s="40"/>
      <c r="EI130" s="40"/>
      <c r="EJ130" s="40"/>
      <c r="EK130" s="40"/>
      <c r="EL130" s="40"/>
      <c r="EM130" s="40"/>
      <c r="EN130" s="40"/>
      <c r="EO130" s="40"/>
      <c r="EP130" s="40"/>
      <c r="EQ130" s="40"/>
      <c r="ER130" s="40"/>
      <c r="ES130" s="40"/>
      <c r="ET130" s="40"/>
      <c r="EU130" s="40"/>
      <c r="EV130" s="40"/>
      <c r="EW130" s="40"/>
      <c r="EX130" s="40"/>
      <c r="EY130" s="40"/>
      <c r="EZ130" s="40"/>
      <c r="FA130" s="40"/>
      <c r="FB130" s="40"/>
      <c r="FC130" s="40"/>
      <c r="FD130" s="40"/>
      <c r="FE130" s="40"/>
      <c r="FF130" s="40"/>
      <c r="FG130" s="40"/>
      <c r="FH130" s="40"/>
      <c r="FI130" s="40"/>
      <c r="FJ130" s="40"/>
      <c r="FK130" s="40"/>
      <c r="FL130" s="40"/>
      <c r="FM130" s="40"/>
      <c r="FN130" s="40"/>
      <c r="FO130" s="40"/>
      <c r="FP130" s="40"/>
      <c r="FQ130" s="40"/>
      <c r="FR130" s="40"/>
      <c r="FS130" s="40"/>
      <c r="FT130" s="40"/>
      <c r="FU130" s="40"/>
      <c r="FV130" s="40"/>
      <c r="FW130" s="40"/>
      <c r="FX130" s="40"/>
      <c r="FY130" s="40"/>
      <c r="FZ130" s="40"/>
      <c r="GA130" s="40"/>
      <c r="GB130" s="40"/>
      <c r="GC130" s="40"/>
      <c r="GD130" s="40"/>
      <c r="GE130" s="40"/>
      <c r="GF130" s="40"/>
    </row>
    <row r="131" spans="1:188" x14ac:dyDescent="0.25">
      <c r="A131" s="158"/>
      <c r="B131" s="159"/>
      <c r="C131" s="160"/>
      <c r="D131" s="77"/>
      <c r="E131" s="78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4"/>
      <c r="AL131" s="44"/>
      <c r="AM131" s="44"/>
      <c r="AN131" s="44"/>
      <c r="AO131" s="44"/>
      <c r="AP131" s="44"/>
      <c r="AQ131" s="44"/>
      <c r="AR131" s="44"/>
      <c r="AS131" s="4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71"/>
      <c r="BE131" s="39"/>
      <c r="BF131" s="39"/>
      <c r="BG131" s="39"/>
      <c r="BH131" s="39"/>
      <c r="BI131" s="39"/>
      <c r="BJ131" s="39"/>
      <c r="BK131" s="39"/>
      <c r="BL131" s="39"/>
      <c r="BM131" s="39"/>
      <c r="CC131" s="151" t="str">
        <f t="shared" si="5"/>
        <v/>
      </c>
      <c r="DD131" s="40"/>
      <c r="DE131" s="40"/>
      <c r="DF131" s="40"/>
      <c r="DG131" s="40"/>
      <c r="DH131" s="40"/>
      <c r="DI131" s="40"/>
      <c r="DJ131" s="40"/>
      <c r="DK131" s="40"/>
      <c r="DL131" s="40"/>
      <c r="DM131" s="40"/>
      <c r="DN131" s="40"/>
      <c r="DO131" s="40"/>
      <c r="DP131" s="40"/>
      <c r="DQ131" s="40"/>
      <c r="DR131" s="40"/>
      <c r="DS131" s="40"/>
      <c r="DT131" s="40"/>
      <c r="DU131" s="40"/>
      <c r="DV131" s="40"/>
      <c r="DW131" s="40"/>
      <c r="DX131" s="40"/>
      <c r="DY131" s="40"/>
      <c r="DZ131" s="40"/>
      <c r="EA131" s="40"/>
      <c r="EB131" s="40"/>
      <c r="EC131" s="40"/>
      <c r="ED131" s="40"/>
      <c r="EE131" s="40"/>
      <c r="EF131" s="40"/>
      <c r="EG131" s="40"/>
      <c r="EH131" s="40"/>
      <c r="EI131" s="40"/>
      <c r="EJ131" s="40"/>
      <c r="EK131" s="40"/>
      <c r="EL131" s="40"/>
      <c r="EM131" s="40"/>
      <c r="EN131" s="40"/>
      <c r="EO131" s="40"/>
      <c r="EP131" s="40"/>
      <c r="EQ131" s="40"/>
      <c r="ER131" s="40"/>
      <c r="ES131" s="40"/>
      <c r="ET131" s="40"/>
      <c r="EU131" s="40"/>
      <c r="EV131" s="40"/>
      <c r="EW131" s="40"/>
      <c r="EX131" s="40"/>
      <c r="EY131" s="40"/>
      <c r="EZ131" s="40"/>
      <c r="FA131" s="40"/>
      <c r="FB131" s="40"/>
      <c r="FC131" s="40"/>
      <c r="FD131" s="40"/>
      <c r="FE131" s="40"/>
      <c r="FF131" s="40"/>
      <c r="FG131" s="40"/>
      <c r="FH131" s="40"/>
      <c r="FI131" s="40"/>
      <c r="FJ131" s="40"/>
      <c r="FK131" s="40"/>
      <c r="FL131" s="40"/>
      <c r="FM131" s="40"/>
      <c r="FN131" s="40"/>
      <c r="FO131" s="40"/>
      <c r="FP131" s="40"/>
      <c r="FQ131" s="40"/>
      <c r="FR131" s="40"/>
      <c r="FS131" s="40"/>
      <c r="FT131" s="40"/>
      <c r="FU131" s="40"/>
      <c r="FV131" s="40"/>
      <c r="FW131" s="40"/>
      <c r="FX131" s="40"/>
      <c r="FY131" s="40"/>
      <c r="FZ131" s="40"/>
      <c r="GA131" s="40"/>
      <c r="GB131" s="40"/>
      <c r="GC131" s="40"/>
      <c r="GD131" s="40"/>
      <c r="GE131" s="40"/>
      <c r="GF131" s="40"/>
    </row>
    <row r="132" spans="1:188" x14ac:dyDescent="0.25">
      <c r="A132" s="158"/>
      <c r="B132" s="159"/>
      <c r="C132" s="160"/>
      <c r="D132" s="77"/>
      <c r="E132" s="78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4"/>
      <c r="AL132" s="44"/>
      <c r="AM132" s="44"/>
      <c r="AN132" s="44"/>
      <c r="AO132" s="44"/>
      <c r="AP132" s="44"/>
      <c r="AQ132" s="44"/>
      <c r="AR132" s="44"/>
      <c r="AS132" s="4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71"/>
      <c r="BE132" s="39"/>
      <c r="BF132" s="39"/>
      <c r="BG132" s="39"/>
      <c r="BH132" s="39"/>
      <c r="BI132" s="39"/>
      <c r="BJ132" s="39"/>
      <c r="BK132" s="39"/>
      <c r="BL132" s="39"/>
      <c r="BM132" s="39"/>
      <c r="CC132" s="151" t="str">
        <f t="shared" si="5"/>
        <v/>
      </c>
      <c r="DD132" s="40"/>
      <c r="DE132" s="40"/>
      <c r="DF132" s="40"/>
      <c r="DG132" s="40"/>
      <c r="DH132" s="40"/>
      <c r="DI132" s="40"/>
      <c r="DJ132" s="40"/>
      <c r="DK132" s="40"/>
      <c r="DL132" s="40"/>
      <c r="DM132" s="40"/>
      <c r="DN132" s="40"/>
      <c r="DO132" s="40"/>
      <c r="DP132" s="40"/>
      <c r="DQ132" s="40"/>
      <c r="DR132" s="40"/>
      <c r="DS132" s="40"/>
      <c r="DT132" s="40"/>
      <c r="DU132" s="40"/>
      <c r="DV132" s="40"/>
      <c r="DW132" s="40"/>
      <c r="DX132" s="40"/>
      <c r="DY132" s="40"/>
      <c r="DZ132" s="40"/>
      <c r="EA132" s="40"/>
      <c r="EB132" s="40"/>
      <c r="EC132" s="40"/>
      <c r="ED132" s="40"/>
      <c r="EE132" s="40"/>
      <c r="EF132" s="40"/>
      <c r="EG132" s="40"/>
      <c r="EH132" s="40"/>
      <c r="EI132" s="40"/>
      <c r="EJ132" s="40"/>
      <c r="EK132" s="40"/>
      <c r="EL132" s="40"/>
      <c r="EM132" s="40"/>
      <c r="EN132" s="40"/>
      <c r="EO132" s="40"/>
      <c r="EP132" s="40"/>
      <c r="EQ132" s="40"/>
      <c r="ER132" s="40"/>
      <c r="ES132" s="40"/>
      <c r="ET132" s="40"/>
      <c r="EU132" s="40"/>
      <c r="EV132" s="40"/>
      <c r="EW132" s="40"/>
      <c r="EX132" s="40"/>
      <c r="EY132" s="40"/>
      <c r="EZ132" s="40"/>
      <c r="FA132" s="40"/>
      <c r="FB132" s="40"/>
      <c r="FC132" s="40"/>
      <c r="FD132" s="40"/>
      <c r="FE132" s="40"/>
      <c r="FF132" s="40"/>
      <c r="FG132" s="40"/>
      <c r="FH132" s="40"/>
      <c r="FI132" s="40"/>
      <c r="FJ132" s="40"/>
      <c r="FK132" s="40"/>
      <c r="FL132" s="40"/>
      <c r="FM132" s="40"/>
      <c r="FN132" s="40"/>
      <c r="FO132" s="40"/>
      <c r="FP132" s="40"/>
      <c r="FQ132" s="40"/>
      <c r="FR132" s="40"/>
      <c r="FS132" s="40"/>
      <c r="FT132" s="40"/>
      <c r="FU132" s="40"/>
      <c r="FV132" s="40"/>
      <c r="FW132" s="40"/>
      <c r="FX132" s="40"/>
      <c r="FY132" s="40"/>
      <c r="FZ132" s="40"/>
      <c r="GA132" s="40"/>
      <c r="GB132" s="40"/>
      <c r="GC132" s="40"/>
      <c r="GD132" s="40"/>
      <c r="GE132" s="40"/>
      <c r="GF132" s="40"/>
    </row>
    <row r="133" spans="1:188" x14ac:dyDescent="0.25">
      <c r="A133" s="158"/>
      <c r="B133" s="159"/>
      <c r="C133" s="160"/>
      <c r="D133" s="77"/>
      <c r="E133" s="78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4"/>
      <c r="AL133" s="44"/>
      <c r="AM133" s="44"/>
      <c r="AN133" s="44"/>
      <c r="AO133" s="44"/>
      <c r="AP133" s="44"/>
      <c r="AQ133" s="44"/>
      <c r="AR133" s="44"/>
      <c r="AS133" s="4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71"/>
      <c r="BE133" s="39"/>
      <c r="BF133" s="39"/>
      <c r="BG133" s="39"/>
      <c r="BH133" s="39"/>
      <c r="BI133" s="39"/>
      <c r="BJ133" s="39"/>
      <c r="BK133" s="39"/>
      <c r="BL133" s="39"/>
      <c r="BM133" s="39"/>
      <c r="CC133" s="151" t="str">
        <f t="shared" si="5"/>
        <v/>
      </c>
      <c r="DD133" s="40"/>
      <c r="DE133" s="40"/>
      <c r="DF133" s="40"/>
      <c r="DG133" s="40"/>
      <c r="DH133" s="40"/>
      <c r="DI133" s="40"/>
      <c r="DJ133" s="40"/>
      <c r="DK133" s="40"/>
      <c r="DL133" s="40"/>
      <c r="DM133" s="40"/>
      <c r="DN133" s="40"/>
      <c r="DO133" s="40"/>
      <c r="DP133" s="40"/>
      <c r="DQ133" s="40"/>
      <c r="DR133" s="40"/>
      <c r="DS133" s="40"/>
      <c r="DT133" s="40"/>
      <c r="DU133" s="40"/>
      <c r="DV133" s="40"/>
      <c r="DW133" s="40"/>
      <c r="DX133" s="40"/>
      <c r="DY133" s="40"/>
      <c r="DZ133" s="40"/>
      <c r="EA133" s="40"/>
      <c r="EB133" s="40"/>
      <c r="EC133" s="40"/>
      <c r="ED133" s="40"/>
      <c r="EE133" s="40"/>
      <c r="EF133" s="40"/>
      <c r="EG133" s="40"/>
      <c r="EH133" s="40"/>
      <c r="EI133" s="40"/>
      <c r="EJ133" s="40"/>
      <c r="EK133" s="40"/>
      <c r="EL133" s="40"/>
      <c r="EM133" s="40"/>
      <c r="EN133" s="40"/>
      <c r="EO133" s="40"/>
      <c r="EP133" s="40"/>
      <c r="EQ133" s="40"/>
      <c r="ER133" s="40"/>
      <c r="ES133" s="40"/>
      <c r="ET133" s="40"/>
      <c r="EU133" s="40"/>
      <c r="EV133" s="40"/>
      <c r="EW133" s="40"/>
      <c r="EX133" s="40"/>
      <c r="EY133" s="40"/>
      <c r="EZ133" s="40"/>
      <c r="FA133" s="40"/>
      <c r="FB133" s="40"/>
      <c r="FC133" s="40"/>
      <c r="FD133" s="40"/>
      <c r="FE133" s="40"/>
      <c r="FF133" s="40"/>
      <c r="FG133" s="40"/>
      <c r="FH133" s="40"/>
      <c r="FI133" s="40"/>
      <c r="FJ133" s="40"/>
      <c r="FK133" s="40"/>
      <c r="FL133" s="40"/>
      <c r="FM133" s="40"/>
      <c r="FN133" s="40"/>
      <c r="FO133" s="40"/>
      <c r="FP133" s="40"/>
      <c r="FQ133" s="40"/>
      <c r="FR133" s="40"/>
      <c r="FS133" s="40"/>
      <c r="FT133" s="40"/>
      <c r="FU133" s="40"/>
      <c r="FV133" s="40"/>
      <c r="FW133" s="40"/>
      <c r="FX133" s="40"/>
      <c r="FY133" s="40"/>
      <c r="FZ133" s="40"/>
      <c r="GA133" s="40"/>
      <c r="GB133" s="40"/>
      <c r="GC133" s="40"/>
      <c r="GD133" s="40"/>
      <c r="GE133" s="40"/>
      <c r="GF133" s="40"/>
    </row>
    <row r="134" spans="1:188" x14ac:dyDescent="0.25">
      <c r="A134" s="158"/>
      <c r="B134" s="159"/>
      <c r="C134" s="160"/>
      <c r="D134" s="77"/>
      <c r="E134" s="78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4"/>
      <c r="AL134" s="44"/>
      <c r="AM134" s="44"/>
      <c r="AN134" s="44"/>
      <c r="AO134" s="44"/>
      <c r="AP134" s="44"/>
      <c r="AQ134" s="44"/>
      <c r="AR134" s="44"/>
      <c r="AS134" s="4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71"/>
      <c r="BE134" s="39"/>
      <c r="BF134" s="39"/>
      <c r="BG134" s="39"/>
      <c r="BH134" s="39"/>
      <c r="BI134" s="39"/>
      <c r="BJ134" s="39"/>
      <c r="BK134" s="39"/>
      <c r="BL134" s="39"/>
      <c r="BM134" s="39"/>
      <c r="CC134" s="151" t="str">
        <f t="shared" si="5"/>
        <v/>
      </c>
      <c r="DD134" s="40"/>
      <c r="DE134" s="40"/>
      <c r="DF134" s="40"/>
      <c r="DG134" s="40"/>
      <c r="DH134" s="40"/>
      <c r="DI134" s="40"/>
      <c r="DJ134" s="40"/>
      <c r="DK134" s="40"/>
      <c r="DL134" s="40"/>
      <c r="DM134" s="40"/>
      <c r="DN134" s="40"/>
      <c r="DO134" s="40"/>
      <c r="DP134" s="40"/>
      <c r="DQ134" s="40"/>
      <c r="DR134" s="40"/>
      <c r="DS134" s="40"/>
      <c r="DT134" s="40"/>
      <c r="DU134" s="40"/>
      <c r="DV134" s="40"/>
      <c r="DW134" s="40"/>
      <c r="DX134" s="40"/>
      <c r="DY134" s="40"/>
      <c r="DZ134" s="40"/>
      <c r="EA134" s="40"/>
      <c r="EB134" s="40"/>
      <c r="EC134" s="40"/>
      <c r="ED134" s="40"/>
      <c r="EE134" s="40"/>
      <c r="EF134" s="40"/>
      <c r="EG134" s="40"/>
      <c r="EH134" s="40"/>
      <c r="EI134" s="40"/>
      <c r="EJ134" s="40"/>
      <c r="EK134" s="40"/>
      <c r="EL134" s="40"/>
      <c r="EM134" s="40"/>
      <c r="EN134" s="40"/>
      <c r="EO134" s="40"/>
      <c r="EP134" s="40"/>
      <c r="EQ134" s="40"/>
      <c r="ER134" s="40"/>
      <c r="ES134" s="40"/>
      <c r="ET134" s="40"/>
      <c r="EU134" s="40"/>
      <c r="EV134" s="40"/>
      <c r="EW134" s="40"/>
      <c r="EX134" s="40"/>
      <c r="EY134" s="40"/>
      <c r="EZ134" s="40"/>
      <c r="FA134" s="40"/>
      <c r="FB134" s="40"/>
      <c r="FC134" s="40"/>
      <c r="FD134" s="40"/>
      <c r="FE134" s="40"/>
      <c r="FF134" s="40"/>
      <c r="FG134" s="40"/>
      <c r="FH134" s="40"/>
      <c r="FI134" s="40"/>
      <c r="FJ134" s="40"/>
      <c r="FK134" s="40"/>
      <c r="FL134" s="40"/>
      <c r="FM134" s="40"/>
      <c r="FN134" s="40"/>
      <c r="FO134" s="40"/>
      <c r="FP134" s="40"/>
      <c r="FQ134" s="40"/>
      <c r="FR134" s="40"/>
      <c r="FS134" s="40"/>
      <c r="FT134" s="40"/>
      <c r="FU134" s="40"/>
      <c r="FV134" s="40"/>
      <c r="FW134" s="40"/>
      <c r="FX134" s="40"/>
      <c r="FY134" s="40"/>
      <c r="FZ134" s="40"/>
      <c r="GA134" s="40"/>
      <c r="GB134" s="40"/>
      <c r="GC134" s="40"/>
      <c r="GD134" s="40"/>
      <c r="GE134" s="40"/>
      <c r="GF134" s="40"/>
    </row>
    <row r="135" spans="1:188" x14ac:dyDescent="0.25">
      <c r="A135" s="158"/>
      <c r="B135" s="159"/>
      <c r="C135" s="160"/>
      <c r="D135" s="77"/>
      <c r="E135" s="78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4"/>
      <c r="AL135" s="44"/>
      <c r="AM135" s="44"/>
      <c r="AN135" s="44"/>
      <c r="AO135" s="44"/>
      <c r="AP135" s="44"/>
      <c r="AQ135" s="44"/>
      <c r="AR135" s="44"/>
      <c r="AS135" s="44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71"/>
      <c r="BE135" s="39"/>
      <c r="BF135" s="39"/>
      <c r="BG135" s="39"/>
      <c r="BH135" s="39"/>
      <c r="BI135" s="39"/>
      <c r="BJ135" s="39"/>
      <c r="BK135" s="39"/>
      <c r="BL135" s="39"/>
      <c r="BM135" s="39"/>
      <c r="CC135" s="151" t="str">
        <f t="shared" si="5"/>
        <v/>
      </c>
      <c r="DD135" s="40"/>
      <c r="DE135" s="40"/>
      <c r="DF135" s="40"/>
      <c r="DG135" s="40"/>
      <c r="DH135" s="40"/>
      <c r="DI135" s="40"/>
      <c r="DJ135" s="40"/>
      <c r="DK135" s="40"/>
      <c r="DL135" s="40"/>
      <c r="DM135" s="40"/>
      <c r="DN135" s="40"/>
      <c r="DO135" s="40"/>
      <c r="DP135" s="40"/>
      <c r="DQ135" s="40"/>
      <c r="DR135" s="40"/>
      <c r="DS135" s="40"/>
      <c r="DT135" s="40"/>
      <c r="DU135" s="40"/>
      <c r="DV135" s="40"/>
      <c r="DW135" s="40"/>
      <c r="DX135" s="40"/>
      <c r="DY135" s="40"/>
      <c r="DZ135" s="40"/>
      <c r="EA135" s="40"/>
      <c r="EB135" s="40"/>
      <c r="EC135" s="40"/>
      <c r="ED135" s="40"/>
      <c r="EE135" s="40"/>
      <c r="EF135" s="40"/>
      <c r="EG135" s="40"/>
      <c r="EH135" s="40"/>
      <c r="EI135" s="40"/>
      <c r="EJ135" s="40"/>
      <c r="EK135" s="40"/>
      <c r="EL135" s="40"/>
      <c r="EM135" s="40"/>
      <c r="EN135" s="40"/>
      <c r="EO135" s="40"/>
      <c r="EP135" s="40"/>
      <c r="EQ135" s="40"/>
      <c r="ER135" s="40"/>
      <c r="ES135" s="40"/>
      <c r="ET135" s="40"/>
      <c r="EU135" s="40"/>
      <c r="EV135" s="40"/>
      <c r="EW135" s="40"/>
      <c r="EX135" s="40"/>
      <c r="EY135" s="40"/>
      <c r="EZ135" s="40"/>
      <c r="FA135" s="40"/>
      <c r="FB135" s="40"/>
      <c r="FC135" s="40"/>
      <c r="FD135" s="40"/>
      <c r="FE135" s="40"/>
      <c r="FF135" s="40"/>
      <c r="FG135" s="40"/>
      <c r="FH135" s="40"/>
      <c r="FI135" s="40"/>
      <c r="FJ135" s="40"/>
      <c r="FK135" s="40"/>
      <c r="FL135" s="40"/>
      <c r="FM135" s="40"/>
      <c r="FN135" s="40"/>
      <c r="FO135" s="40"/>
      <c r="FP135" s="40"/>
      <c r="FQ135" s="40"/>
      <c r="FR135" s="40"/>
      <c r="FS135" s="40"/>
      <c r="FT135" s="40"/>
      <c r="FU135" s="40"/>
      <c r="FV135" s="40"/>
      <c r="FW135" s="40"/>
      <c r="FX135" s="40"/>
      <c r="FY135" s="40"/>
      <c r="FZ135" s="40"/>
      <c r="GA135" s="40"/>
      <c r="GB135" s="40"/>
      <c r="GC135" s="40"/>
      <c r="GD135" s="40"/>
      <c r="GE135" s="40"/>
      <c r="GF135" s="40"/>
    </row>
    <row r="136" spans="1:188" x14ac:dyDescent="0.25">
      <c r="A136" s="158"/>
      <c r="B136" s="159"/>
      <c r="C136" s="160"/>
      <c r="D136" s="77"/>
      <c r="E136" s="78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4"/>
      <c r="AL136" s="44"/>
      <c r="AM136" s="44"/>
      <c r="AN136" s="44"/>
      <c r="AO136" s="44"/>
      <c r="AP136" s="44"/>
      <c r="AQ136" s="44"/>
      <c r="AR136" s="44"/>
      <c r="AS136" s="4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71"/>
      <c r="BE136" s="39"/>
      <c r="BF136" s="39"/>
      <c r="BG136" s="39"/>
      <c r="BH136" s="39"/>
      <c r="BI136" s="39"/>
      <c r="BJ136" s="39"/>
      <c r="BK136" s="39"/>
      <c r="BL136" s="39"/>
      <c r="BM136" s="39"/>
      <c r="CC136" s="151" t="str">
        <f t="shared" si="5"/>
        <v/>
      </c>
      <c r="DD136" s="40"/>
      <c r="DE136" s="40"/>
      <c r="DF136" s="40"/>
      <c r="DG136" s="40"/>
      <c r="DH136" s="40"/>
      <c r="DI136" s="40"/>
      <c r="DJ136" s="40"/>
      <c r="DK136" s="40"/>
      <c r="DL136" s="40"/>
      <c r="DM136" s="40"/>
      <c r="DN136" s="40"/>
      <c r="DO136" s="40"/>
      <c r="DP136" s="40"/>
      <c r="DQ136" s="40"/>
      <c r="DR136" s="40"/>
      <c r="DS136" s="40"/>
      <c r="DT136" s="40"/>
      <c r="DU136" s="40"/>
      <c r="DV136" s="40"/>
      <c r="DW136" s="40"/>
      <c r="DX136" s="40"/>
      <c r="DY136" s="40"/>
      <c r="DZ136" s="40"/>
      <c r="EA136" s="40"/>
      <c r="EB136" s="40"/>
      <c r="EC136" s="40"/>
      <c r="ED136" s="40"/>
      <c r="EE136" s="40"/>
      <c r="EF136" s="40"/>
      <c r="EG136" s="40"/>
      <c r="EH136" s="40"/>
      <c r="EI136" s="40"/>
      <c r="EJ136" s="40"/>
      <c r="EK136" s="40"/>
      <c r="EL136" s="40"/>
      <c r="EM136" s="40"/>
      <c r="EN136" s="40"/>
      <c r="EO136" s="40"/>
      <c r="EP136" s="40"/>
      <c r="EQ136" s="40"/>
      <c r="ER136" s="40"/>
      <c r="ES136" s="40"/>
      <c r="ET136" s="40"/>
      <c r="EU136" s="40"/>
      <c r="EV136" s="40"/>
      <c r="EW136" s="40"/>
      <c r="EX136" s="40"/>
      <c r="EY136" s="40"/>
      <c r="EZ136" s="40"/>
      <c r="FA136" s="40"/>
      <c r="FB136" s="40"/>
      <c r="FC136" s="40"/>
      <c r="FD136" s="40"/>
      <c r="FE136" s="40"/>
      <c r="FF136" s="40"/>
      <c r="FG136" s="40"/>
      <c r="FH136" s="40"/>
      <c r="FI136" s="40"/>
      <c r="FJ136" s="40"/>
      <c r="FK136" s="40"/>
      <c r="FL136" s="40"/>
      <c r="FM136" s="40"/>
      <c r="FN136" s="40"/>
      <c r="FO136" s="40"/>
      <c r="FP136" s="40"/>
      <c r="FQ136" s="40"/>
      <c r="FR136" s="40"/>
      <c r="FS136" s="40"/>
      <c r="FT136" s="40"/>
      <c r="FU136" s="40"/>
      <c r="FV136" s="40"/>
      <c r="FW136" s="40"/>
      <c r="FX136" s="40"/>
      <c r="FY136" s="40"/>
      <c r="FZ136" s="40"/>
      <c r="GA136" s="40"/>
      <c r="GB136" s="40"/>
      <c r="GC136" s="40"/>
      <c r="GD136" s="40"/>
      <c r="GE136" s="40"/>
      <c r="GF136" s="40"/>
    </row>
    <row r="137" spans="1:188" x14ac:dyDescent="0.25">
      <c r="A137" s="158"/>
      <c r="B137" s="159"/>
      <c r="C137" s="160"/>
      <c r="D137" s="77"/>
      <c r="E137" s="78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4"/>
      <c r="AL137" s="44"/>
      <c r="AM137" s="44"/>
      <c r="AN137" s="44"/>
      <c r="AO137" s="44"/>
      <c r="AP137" s="44"/>
      <c r="AQ137" s="44"/>
      <c r="AR137" s="44"/>
      <c r="AS137" s="4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71"/>
      <c r="BE137" s="39"/>
      <c r="BF137" s="39"/>
      <c r="BG137" s="39"/>
      <c r="BH137" s="39"/>
      <c r="BI137" s="39"/>
      <c r="BJ137" s="39"/>
      <c r="BK137" s="39"/>
      <c r="BL137" s="39"/>
      <c r="BM137" s="39"/>
      <c r="CC137" s="151" t="str">
        <f t="shared" si="5"/>
        <v/>
      </c>
      <c r="DD137" s="40"/>
      <c r="DE137" s="40"/>
      <c r="DF137" s="40"/>
      <c r="DG137" s="40"/>
      <c r="DH137" s="40"/>
      <c r="DI137" s="40"/>
      <c r="DJ137" s="40"/>
      <c r="DK137" s="40"/>
      <c r="DL137" s="40"/>
      <c r="DM137" s="40"/>
      <c r="DN137" s="40"/>
      <c r="DO137" s="40"/>
      <c r="DP137" s="40"/>
      <c r="DQ137" s="40"/>
      <c r="DR137" s="40"/>
      <c r="DS137" s="40"/>
      <c r="DT137" s="40"/>
      <c r="DU137" s="40"/>
      <c r="DV137" s="40"/>
      <c r="DW137" s="40"/>
      <c r="DX137" s="40"/>
      <c r="DY137" s="40"/>
      <c r="DZ137" s="40"/>
      <c r="EA137" s="40"/>
      <c r="EB137" s="40"/>
      <c r="EC137" s="40"/>
      <c r="ED137" s="40"/>
      <c r="EE137" s="40"/>
      <c r="EF137" s="40"/>
      <c r="EG137" s="40"/>
      <c r="EH137" s="40"/>
      <c r="EI137" s="40"/>
      <c r="EJ137" s="40"/>
      <c r="EK137" s="40"/>
      <c r="EL137" s="40"/>
      <c r="EM137" s="40"/>
      <c r="EN137" s="40"/>
      <c r="EO137" s="40"/>
      <c r="EP137" s="40"/>
      <c r="EQ137" s="40"/>
      <c r="ER137" s="40"/>
      <c r="ES137" s="40"/>
      <c r="ET137" s="40"/>
      <c r="EU137" s="40"/>
      <c r="EV137" s="40"/>
      <c r="EW137" s="40"/>
      <c r="EX137" s="40"/>
      <c r="EY137" s="40"/>
      <c r="EZ137" s="40"/>
      <c r="FA137" s="40"/>
      <c r="FB137" s="40"/>
      <c r="FC137" s="40"/>
      <c r="FD137" s="40"/>
      <c r="FE137" s="40"/>
      <c r="FF137" s="40"/>
      <c r="FG137" s="40"/>
      <c r="FH137" s="40"/>
      <c r="FI137" s="40"/>
      <c r="FJ137" s="40"/>
      <c r="FK137" s="40"/>
      <c r="FL137" s="40"/>
      <c r="FM137" s="40"/>
      <c r="FN137" s="40"/>
      <c r="FO137" s="40"/>
      <c r="FP137" s="40"/>
      <c r="FQ137" s="40"/>
      <c r="FR137" s="40"/>
      <c r="FS137" s="40"/>
      <c r="FT137" s="40"/>
      <c r="FU137" s="40"/>
      <c r="FV137" s="40"/>
      <c r="FW137" s="40"/>
      <c r="FX137" s="40"/>
      <c r="FY137" s="40"/>
      <c r="FZ137" s="40"/>
      <c r="GA137" s="40"/>
      <c r="GB137" s="40"/>
      <c r="GC137" s="40"/>
      <c r="GD137" s="40"/>
      <c r="GE137" s="40"/>
      <c r="GF137" s="40"/>
    </row>
    <row r="138" spans="1:188" x14ac:dyDescent="0.25">
      <c r="A138" s="158"/>
      <c r="B138" s="159"/>
      <c r="C138" s="160"/>
      <c r="D138" s="77"/>
      <c r="E138" s="78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4"/>
      <c r="AL138" s="44"/>
      <c r="AM138" s="44"/>
      <c r="AN138" s="44"/>
      <c r="AO138" s="44"/>
      <c r="AP138" s="44"/>
      <c r="AQ138" s="44"/>
      <c r="AR138" s="44"/>
      <c r="AS138" s="4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71"/>
      <c r="BE138" s="39"/>
      <c r="BF138" s="39"/>
      <c r="BG138" s="39"/>
      <c r="BH138" s="39"/>
      <c r="BI138" s="39"/>
      <c r="BJ138" s="39"/>
      <c r="BK138" s="39"/>
      <c r="BL138" s="39"/>
      <c r="BM138" s="39"/>
      <c r="CC138" s="151" t="str">
        <f t="shared" si="5"/>
        <v/>
      </c>
      <c r="DD138" s="40"/>
      <c r="DE138" s="40"/>
      <c r="DF138" s="40"/>
      <c r="DG138" s="40"/>
      <c r="DH138" s="40"/>
      <c r="DI138" s="40"/>
      <c r="DJ138" s="40"/>
      <c r="DK138" s="40"/>
      <c r="DL138" s="40"/>
      <c r="DM138" s="40"/>
      <c r="DN138" s="40"/>
      <c r="DO138" s="40"/>
      <c r="DP138" s="40"/>
      <c r="DQ138" s="40"/>
      <c r="DR138" s="40"/>
      <c r="DS138" s="40"/>
      <c r="DT138" s="40"/>
      <c r="DU138" s="40"/>
      <c r="DV138" s="40"/>
      <c r="DW138" s="40"/>
      <c r="DX138" s="40"/>
      <c r="DY138" s="40"/>
      <c r="DZ138" s="40"/>
      <c r="EA138" s="40"/>
      <c r="EB138" s="40"/>
      <c r="EC138" s="40"/>
      <c r="ED138" s="40"/>
      <c r="EE138" s="40"/>
      <c r="EF138" s="40"/>
      <c r="EG138" s="40"/>
      <c r="EH138" s="40"/>
      <c r="EI138" s="40"/>
      <c r="EJ138" s="40"/>
      <c r="EK138" s="40"/>
      <c r="EL138" s="40"/>
      <c r="EM138" s="40"/>
      <c r="EN138" s="40"/>
      <c r="EO138" s="40"/>
      <c r="EP138" s="40"/>
      <c r="EQ138" s="40"/>
      <c r="ER138" s="40"/>
      <c r="ES138" s="40"/>
      <c r="ET138" s="40"/>
      <c r="EU138" s="40"/>
      <c r="EV138" s="40"/>
      <c r="EW138" s="40"/>
      <c r="EX138" s="40"/>
      <c r="EY138" s="40"/>
      <c r="EZ138" s="40"/>
      <c r="FA138" s="40"/>
      <c r="FB138" s="40"/>
      <c r="FC138" s="40"/>
      <c r="FD138" s="40"/>
      <c r="FE138" s="40"/>
      <c r="FF138" s="40"/>
      <c r="FG138" s="40"/>
      <c r="FH138" s="40"/>
      <c r="FI138" s="40"/>
      <c r="FJ138" s="40"/>
      <c r="FK138" s="40"/>
      <c r="FL138" s="40"/>
      <c r="FM138" s="40"/>
      <c r="FN138" s="40"/>
      <c r="FO138" s="40"/>
      <c r="FP138" s="40"/>
      <c r="FQ138" s="40"/>
      <c r="FR138" s="40"/>
      <c r="FS138" s="40"/>
      <c r="FT138" s="40"/>
      <c r="FU138" s="40"/>
      <c r="FV138" s="40"/>
      <c r="FW138" s="40"/>
      <c r="FX138" s="40"/>
      <c r="FY138" s="40"/>
      <c r="FZ138" s="40"/>
      <c r="GA138" s="40"/>
      <c r="GB138" s="40"/>
      <c r="GC138" s="40"/>
      <c r="GD138" s="40"/>
      <c r="GE138" s="40"/>
      <c r="GF138" s="40"/>
    </row>
    <row r="139" spans="1:188" x14ac:dyDescent="0.25">
      <c r="A139" s="158"/>
      <c r="B139" s="159"/>
      <c r="C139" s="160"/>
      <c r="D139" s="77"/>
      <c r="E139" s="78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4"/>
      <c r="AL139" s="44"/>
      <c r="AM139" s="44"/>
      <c r="AN139" s="44"/>
      <c r="AO139" s="44"/>
      <c r="AP139" s="44"/>
      <c r="AQ139" s="44"/>
      <c r="AR139" s="44"/>
      <c r="AS139" s="4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71"/>
      <c r="BE139" s="39"/>
      <c r="BF139" s="39"/>
      <c r="BG139" s="39"/>
      <c r="BH139" s="39"/>
      <c r="BI139" s="39"/>
      <c r="BJ139" s="39"/>
      <c r="BK139" s="39"/>
      <c r="BL139" s="39"/>
      <c r="BM139" s="39"/>
      <c r="CC139" s="151" t="str">
        <f t="shared" si="5"/>
        <v/>
      </c>
      <c r="DD139" s="40"/>
      <c r="DE139" s="40"/>
      <c r="DF139" s="40"/>
      <c r="DG139" s="40"/>
      <c r="DH139" s="40"/>
      <c r="DI139" s="40"/>
      <c r="DJ139" s="40"/>
      <c r="DK139" s="40"/>
      <c r="DL139" s="40"/>
      <c r="DM139" s="40"/>
      <c r="DN139" s="40"/>
      <c r="DO139" s="40"/>
      <c r="DP139" s="40"/>
      <c r="DQ139" s="40"/>
      <c r="DR139" s="40"/>
      <c r="DS139" s="40"/>
      <c r="DT139" s="40"/>
      <c r="DU139" s="40"/>
      <c r="DV139" s="40"/>
      <c r="DW139" s="40"/>
      <c r="DX139" s="40"/>
      <c r="DY139" s="40"/>
      <c r="DZ139" s="40"/>
      <c r="EA139" s="40"/>
      <c r="EB139" s="40"/>
      <c r="EC139" s="40"/>
      <c r="ED139" s="40"/>
      <c r="EE139" s="40"/>
      <c r="EF139" s="40"/>
      <c r="EG139" s="40"/>
      <c r="EH139" s="40"/>
      <c r="EI139" s="40"/>
      <c r="EJ139" s="40"/>
      <c r="EK139" s="40"/>
      <c r="EL139" s="40"/>
      <c r="EM139" s="40"/>
      <c r="EN139" s="40"/>
      <c r="EO139" s="40"/>
      <c r="EP139" s="40"/>
      <c r="EQ139" s="40"/>
      <c r="ER139" s="40"/>
      <c r="ES139" s="40"/>
      <c r="ET139" s="40"/>
      <c r="EU139" s="40"/>
      <c r="EV139" s="40"/>
      <c r="EW139" s="40"/>
      <c r="EX139" s="40"/>
      <c r="EY139" s="40"/>
      <c r="EZ139" s="40"/>
      <c r="FA139" s="40"/>
      <c r="FB139" s="40"/>
      <c r="FC139" s="40"/>
      <c r="FD139" s="40"/>
      <c r="FE139" s="40"/>
      <c r="FF139" s="40"/>
      <c r="FG139" s="40"/>
      <c r="FH139" s="40"/>
      <c r="FI139" s="40"/>
      <c r="FJ139" s="40"/>
      <c r="FK139" s="40"/>
      <c r="FL139" s="40"/>
      <c r="FM139" s="40"/>
      <c r="FN139" s="40"/>
      <c r="FO139" s="40"/>
      <c r="FP139" s="40"/>
      <c r="FQ139" s="40"/>
      <c r="FR139" s="40"/>
      <c r="FS139" s="40"/>
      <c r="FT139" s="40"/>
      <c r="FU139" s="40"/>
      <c r="FV139" s="40"/>
      <c r="FW139" s="40"/>
      <c r="FX139" s="40"/>
      <c r="FY139" s="40"/>
      <c r="FZ139" s="40"/>
      <c r="GA139" s="40"/>
      <c r="GB139" s="40"/>
      <c r="GC139" s="40"/>
      <c r="GD139" s="40"/>
      <c r="GE139" s="40"/>
      <c r="GF139" s="40"/>
    </row>
    <row r="140" spans="1:188" x14ac:dyDescent="0.25">
      <c r="A140" s="158"/>
      <c r="B140" s="159"/>
      <c r="C140" s="160"/>
      <c r="D140" s="77"/>
      <c r="E140" s="78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4"/>
      <c r="AL140" s="44"/>
      <c r="AM140" s="44"/>
      <c r="AN140" s="44"/>
      <c r="AO140" s="44"/>
      <c r="AP140" s="44"/>
      <c r="AQ140" s="44"/>
      <c r="AR140" s="44"/>
      <c r="AS140" s="4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71"/>
      <c r="BE140" s="39"/>
      <c r="BF140" s="39"/>
      <c r="BG140" s="39"/>
      <c r="BH140" s="39"/>
      <c r="BI140" s="39"/>
      <c r="BJ140" s="39"/>
      <c r="BK140" s="39"/>
      <c r="BL140" s="39"/>
      <c r="BM140" s="39"/>
      <c r="CC140" s="151" t="str">
        <f t="shared" si="5"/>
        <v/>
      </c>
      <c r="DD140" s="40"/>
      <c r="DE140" s="40"/>
      <c r="DF140" s="40"/>
      <c r="DG140" s="40"/>
      <c r="DH140" s="40"/>
      <c r="DI140" s="40"/>
      <c r="DJ140" s="40"/>
      <c r="DK140" s="40"/>
      <c r="DL140" s="40"/>
      <c r="DM140" s="40"/>
      <c r="DN140" s="40"/>
      <c r="DO140" s="40"/>
      <c r="DP140" s="40"/>
      <c r="DQ140" s="40"/>
      <c r="DR140" s="40"/>
      <c r="DS140" s="40"/>
      <c r="DT140" s="40"/>
      <c r="DU140" s="40"/>
      <c r="DV140" s="40"/>
      <c r="DW140" s="40"/>
      <c r="DX140" s="40"/>
      <c r="DY140" s="40"/>
      <c r="DZ140" s="40"/>
      <c r="EA140" s="40"/>
      <c r="EB140" s="40"/>
      <c r="EC140" s="40"/>
      <c r="ED140" s="40"/>
      <c r="EE140" s="40"/>
      <c r="EF140" s="40"/>
      <c r="EG140" s="40"/>
      <c r="EH140" s="40"/>
      <c r="EI140" s="40"/>
      <c r="EJ140" s="40"/>
      <c r="EK140" s="40"/>
      <c r="EL140" s="40"/>
      <c r="EM140" s="40"/>
      <c r="EN140" s="40"/>
      <c r="EO140" s="40"/>
      <c r="EP140" s="40"/>
      <c r="EQ140" s="40"/>
      <c r="ER140" s="40"/>
      <c r="ES140" s="40"/>
      <c r="ET140" s="40"/>
      <c r="EU140" s="40"/>
      <c r="EV140" s="40"/>
      <c r="EW140" s="40"/>
      <c r="EX140" s="40"/>
      <c r="EY140" s="40"/>
      <c r="EZ140" s="40"/>
      <c r="FA140" s="40"/>
      <c r="FB140" s="40"/>
      <c r="FC140" s="40"/>
      <c r="FD140" s="40"/>
      <c r="FE140" s="40"/>
      <c r="FF140" s="40"/>
      <c r="FG140" s="40"/>
      <c r="FH140" s="40"/>
      <c r="FI140" s="40"/>
      <c r="FJ140" s="40"/>
      <c r="FK140" s="40"/>
      <c r="FL140" s="40"/>
      <c r="FM140" s="40"/>
      <c r="FN140" s="40"/>
      <c r="FO140" s="40"/>
      <c r="FP140" s="40"/>
      <c r="FQ140" s="40"/>
      <c r="FR140" s="40"/>
      <c r="FS140" s="40"/>
      <c r="FT140" s="40"/>
      <c r="FU140" s="40"/>
      <c r="FV140" s="40"/>
      <c r="FW140" s="40"/>
      <c r="FX140" s="40"/>
      <c r="FY140" s="40"/>
      <c r="FZ140" s="40"/>
      <c r="GA140" s="40"/>
      <c r="GB140" s="40"/>
      <c r="GC140" s="40"/>
      <c r="GD140" s="40"/>
      <c r="GE140" s="40"/>
      <c r="GF140" s="40"/>
    </row>
    <row r="141" spans="1:188" x14ac:dyDescent="0.25">
      <c r="A141" s="158"/>
      <c r="B141" s="159"/>
      <c r="C141" s="160"/>
      <c r="D141" s="77"/>
      <c r="E141" s="78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4"/>
      <c r="AL141" s="44"/>
      <c r="AM141" s="44"/>
      <c r="AN141" s="44"/>
      <c r="AO141" s="44"/>
      <c r="AP141" s="44"/>
      <c r="AQ141" s="44"/>
      <c r="AR141" s="44"/>
      <c r="AS141" s="4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71"/>
      <c r="BE141" s="39"/>
      <c r="BF141" s="39"/>
      <c r="BG141" s="39"/>
      <c r="BH141" s="39"/>
      <c r="BI141" s="39"/>
      <c r="BJ141" s="39"/>
      <c r="BK141" s="39"/>
      <c r="BL141" s="39"/>
      <c r="BM141" s="39"/>
      <c r="CC141" s="151" t="str">
        <f t="shared" si="5"/>
        <v/>
      </c>
      <c r="DD141" s="40"/>
      <c r="DE141" s="40"/>
      <c r="DF141" s="40"/>
      <c r="DG141" s="40"/>
      <c r="DH141" s="40"/>
      <c r="DI141" s="40"/>
      <c r="DJ141" s="40"/>
      <c r="DK141" s="40"/>
      <c r="DL141" s="40"/>
      <c r="DM141" s="40"/>
      <c r="DN141" s="40"/>
      <c r="DO141" s="40"/>
      <c r="DP141" s="40"/>
      <c r="DQ141" s="40"/>
      <c r="DR141" s="40"/>
      <c r="DS141" s="40"/>
      <c r="DT141" s="40"/>
      <c r="DU141" s="40"/>
      <c r="DV141" s="40"/>
      <c r="DW141" s="40"/>
      <c r="DX141" s="40"/>
      <c r="DY141" s="40"/>
      <c r="DZ141" s="40"/>
      <c r="EA141" s="40"/>
      <c r="EB141" s="40"/>
      <c r="EC141" s="40"/>
      <c r="ED141" s="40"/>
      <c r="EE141" s="40"/>
      <c r="EF141" s="40"/>
      <c r="EG141" s="40"/>
      <c r="EH141" s="40"/>
      <c r="EI141" s="40"/>
      <c r="EJ141" s="40"/>
      <c r="EK141" s="40"/>
      <c r="EL141" s="40"/>
      <c r="EM141" s="40"/>
      <c r="EN141" s="40"/>
      <c r="EO141" s="40"/>
      <c r="EP141" s="40"/>
      <c r="EQ141" s="40"/>
      <c r="ER141" s="40"/>
      <c r="ES141" s="40"/>
      <c r="ET141" s="40"/>
      <c r="EU141" s="40"/>
      <c r="EV141" s="40"/>
      <c r="EW141" s="40"/>
      <c r="EX141" s="40"/>
      <c r="EY141" s="40"/>
      <c r="EZ141" s="40"/>
      <c r="FA141" s="40"/>
      <c r="FB141" s="40"/>
      <c r="FC141" s="40"/>
      <c r="FD141" s="40"/>
      <c r="FE141" s="40"/>
      <c r="FF141" s="40"/>
      <c r="FG141" s="40"/>
      <c r="FH141" s="40"/>
      <c r="FI141" s="40"/>
      <c r="FJ141" s="40"/>
      <c r="FK141" s="40"/>
      <c r="FL141" s="40"/>
      <c r="FM141" s="40"/>
      <c r="FN141" s="40"/>
      <c r="FO141" s="40"/>
      <c r="FP141" s="40"/>
      <c r="FQ141" s="40"/>
      <c r="FR141" s="40"/>
      <c r="FS141" s="40"/>
      <c r="FT141" s="40"/>
      <c r="FU141" s="40"/>
      <c r="FV141" s="40"/>
      <c r="FW141" s="40"/>
      <c r="FX141" s="40"/>
      <c r="FY141" s="40"/>
      <c r="FZ141" s="40"/>
      <c r="GA141" s="40"/>
      <c r="GB141" s="40"/>
      <c r="GC141" s="40"/>
      <c r="GD141" s="40"/>
      <c r="GE141" s="40"/>
      <c r="GF141" s="40"/>
    </row>
    <row r="142" spans="1:188" x14ac:dyDescent="0.25">
      <c r="A142" s="158"/>
      <c r="B142" s="159"/>
      <c r="C142" s="160"/>
      <c r="D142" s="77"/>
      <c r="E142" s="78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4"/>
      <c r="AL142" s="44"/>
      <c r="AM142" s="44"/>
      <c r="AN142" s="44"/>
      <c r="AO142" s="44"/>
      <c r="AP142" s="44"/>
      <c r="AQ142" s="44"/>
      <c r="AR142" s="44"/>
      <c r="AS142" s="4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71"/>
      <c r="BE142" s="39"/>
      <c r="BF142" s="39"/>
      <c r="BG142" s="39"/>
      <c r="BH142" s="39"/>
      <c r="BI142" s="39"/>
      <c r="BJ142" s="39"/>
      <c r="BK142" s="39"/>
      <c r="BL142" s="39"/>
      <c r="BM142" s="39"/>
      <c r="CC142" s="151" t="str">
        <f t="shared" ref="CC142:CC205" si="7">IF(ISNUMBER(FIND("_",F142)),TRIM(RIGHT(SUBSTITUTE(TRIM(LEFT(SUBSTITUTE(F142,"/",REPT(" ",99)),99)),"_", REPT(" ",99)),99)),"")</f>
        <v/>
      </c>
      <c r="DD142" s="40"/>
      <c r="DE142" s="40"/>
      <c r="DF142" s="40"/>
      <c r="DG142" s="40"/>
      <c r="DH142" s="40"/>
      <c r="DI142" s="40"/>
      <c r="DJ142" s="40"/>
      <c r="DK142" s="40"/>
      <c r="DL142" s="40"/>
      <c r="DM142" s="40"/>
      <c r="DN142" s="40"/>
      <c r="DO142" s="40"/>
      <c r="DP142" s="40"/>
      <c r="DQ142" s="40"/>
      <c r="DR142" s="40"/>
      <c r="DS142" s="40"/>
      <c r="DT142" s="40"/>
      <c r="DU142" s="40"/>
      <c r="DV142" s="40"/>
      <c r="DW142" s="40"/>
      <c r="DX142" s="40"/>
      <c r="DY142" s="40"/>
      <c r="DZ142" s="40"/>
      <c r="EA142" s="40"/>
      <c r="EB142" s="40"/>
      <c r="EC142" s="40"/>
      <c r="ED142" s="40"/>
      <c r="EE142" s="40"/>
      <c r="EF142" s="40"/>
      <c r="EG142" s="40"/>
      <c r="EH142" s="40"/>
      <c r="EI142" s="40"/>
      <c r="EJ142" s="40"/>
      <c r="EK142" s="40"/>
      <c r="EL142" s="40"/>
      <c r="EM142" s="40"/>
      <c r="EN142" s="40"/>
      <c r="EO142" s="40"/>
      <c r="EP142" s="40"/>
      <c r="EQ142" s="40"/>
      <c r="ER142" s="40"/>
      <c r="ES142" s="40"/>
      <c r="ET142" s="40"/>
      <c r="EU142" s="40"/>
      <c r="EV142" s="40"/>
      <c r="EW142" s="40"/>
      <c r="EX142" s="40"/>
      <c r="EY142" s="40"/>
      <c r="EZ142" s="40"/>
      <c r="FA142" s="40"/>
      <c r="FB142" s="40"/>
      <c r="FC142" s="40"/>
      <c r="FD142" s="40"/>
      <c r="FE142" s="40"/>
      <c r="FF142" s="40"/>
      <c r="FG142" s="40"/>
      <c r="FH142" s="40"/>
      <c r="FI142" s="40"/>
      <c r="FJ142" s="40"/>
      <c r="FK142" s="40"/>
      <c r="FL142" s="40"/>
      <c r="FM142" s="40"/>
      <c r="FN142" s="40"/>
      <c r="FO142" s="40"/>
      <c r="FP142" s="40"/>
      <c r="FQ142" s="40"/>
      <c r="FR142" s="40"/>
      <c r="FS142" s="40"/>
      <c r="FT142" s="40"/>
      <c r="FU142" s="40"/>
      <c r="FV142" s="40"/>
      <c r="FW142" s="40"/>
      <c r="FX142" s="40"/>
      <c r="FY142" s="40"/>
      <c r="FZ142" s="40"/>
      <c r="GA142" s="40"/>
      <c r="GB142" s="40"/>
      <c r="GC142" s="40"/>
      <c r="GD142" s="40"/>
      <c r="GE142" s="40"/>
      <c r="GF142" s="40"/>
    </row>
    <row r="143" spans="1:188" x14ac:dyDescent="0.25">
      <c r="A143" s="158"/>
      <c r="B143" s="159"/>
      <c r="C143" s="160"/>
      <c r="D143" s="77"/>
      <c r="E143" s="78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4"/>
      <c r="AL143" s="44"/>
      <c r="AM143" s="44"/>
      <c r="AN143" s="44"/>
      <c r="AO143" s="44"/>
      <c r="AP143" s="44"/>
      <c r="AQ143" s="44"/>
      <c r="AR143" s="44"/>
      <c r="AS143" s="4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71"/>
      <c r="BE143" s="39"/>
      <c r="BF143" s="39"/>
      <c r="BG143" s="39"/>
      <c r="BH143" s="39"/>
      <c r="BI143" s="39"/>
      <c r="BJ143" s="39"/>
      <c r="BK143" s="39"/>
      <c r="BL143" s="39"/>
      <c r="BM143" s="39"/>
      <c r="CC143" s="151" t="str">
        <f t="shared" si="7"/>
        <v/>
      </c>
      <c r="DD143" s="40"/>
      <c r="DE143" s="40"/>
      <c r="DF143" s="40"/>
      <c r="DG143" s="40"/>
      <c r="DH143" s="40"/>
      <c r="DI143" s="40"/>
      <c r="DJ143" s="40"/>
      <c r="DK143" s="40"/>
      <c r="DL143" s="40"/>
      <c r="DM143" s="40"/>
      <c r="DN143" s="40"/>
      <c r="DO143" s="40"/>
      <c r="DP143" s="40"/>
      <c r="DQ143" s="40"/>
      <c r="DR143" s="40"/>
      <c r="DS143" s="40"/>
      <c r="DT143" s="40"/>
      <c r="DU143" s="40"/>
      <c r="DV143" s="40"/>
      <c r="DW143" s="40"/>
      <c r="DX143" s="40"/>
      <c r="DY143" s="40"/>
      <c r="DZ143" s="40"/>
      <c r="EA143" s="40"/>
      <c r="EB143" s="40"/>
      <c r="EC143" s="40"/>
      <c r="ED143" s="40"/>
      <c r="EE143" s="40"/>
      <c r="EF143" s="40"/>
      <c r="EG143" s="40"/>
      <c r="EH143" s="40"/>
      <c r="EI143" s="40"/>
      <c r="EJ143" s="40"/>
      <c r="EK143" s="40"/>
      <c r="EL143" s="40"/>
      <c r="EM143" s="40"/>
      <c r="EN143" s="40"/>
      <c r="EO143" s="40"/>
      <c r="EP143" s="40"/>
      <c r="EQ143" s="40"/>
      <c r="ER143" s="40"/>
      <c r="ES143" s="40"/>
      <c r="ET143" s="40"/>
      <c r="EU143" s="40"/>
      <c r="EV143" s="40"/>
      <c r="EW143" s="40"/>
      <c r="EX143" s="40"/>
      <c r="EY143" s="40"/>
      <c r="EZ143" s="40"/>
      <c r="FA143" s="40"/>
      <c r="FB143" s="40"/>
      <c r="FC143" s="40"/>
      <c r="FD143" s="40"/>
      <c r="FE143" s="40"/>
      <c r="FF143" s="40"/>
      <c r="FG143" s="40"/>
      <c r="FH143" s="40"/>
      <c r="FI143" s="40"/>
      <c r="FJ143" s="40"/>
      <c r="FK143" s="40"/>
      <c r="FL143" s="40"/>
      <c r="FM143" s="40"/>
      <c r="FN143" s="40"/>
      <c r="FO143" s="40"/>
      <c r="FP143" s="40"/>
      <c r="FQ143" s="40"/>
      <c r="FR143" s="40"/>
      <c r="FS143" s="40"/>
      <c r="FT143" s="40"/>
      <c r="FU143" s="40"/>
      <c r="FV143" s="40"/>
      <c r="FW143" s="40"/>
      <c r="FX143" s="40"/>
      <c r="FY143" s="40"/>
      <c r="FZ143" s="40"/>
      <c r="GA143" s="40"/>
      <c r="GB143" s="40"/>
      <c r="GC143" s="40"/>
      <c r="GD143" s="40"/>
      <c r="GE143" s="40"/>
      <c r="GF143" s="40"/>
    </row>
    <row r="144" spans="1:188" x14ac:dyDescent="0.25">
      <c r="A144" s="158"/>
      <c r="B144" s="159"/>
      <c r="C144" s="160"/>
      <c r="D144" s="77"/>
      <c r="E144" s="78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4"/>
      <c r="AL144" s="44"/>
      <c r="AM144" s="44"/>
      <c r="AN144" s="44"/>
      <c r="AO144" s="44"/>
      <c r="AP144" s="44"/>
      <c r="AQ144" s="44"/>
      <c r="AR144" s="44"/>
      <c r="AS144" s="44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71"/>
      <c r="BE144" s="39"/>
      <c r="BF144" s="39"/>
      <c r="BG144" s="39"/>
      <c r="BH144" s="39"/>
      <c r="BI144" s="39"/>
      <c r="BJ144" s="39"/>
      <c r="BK144" s="39"/>
      <c r="BL144" s="39"/>
      <c r="BM144" s="39"/>
      <c r="CC144" s="151" t="str">
        <f t="shared" si="7"/>
        <v/>
      </c>
      <c r="DD144" s="40"/>
      <c r="DE144" s="40"/>
      <c r="DF144" s="40"/>
      <c r="DG144" s="40"/>
      <c r="DH144" s="40"/>
      <c r="DI144" s="40"/>
      <c r="DJ144" s="40"/>
      <c r="DK144" s="40"/>
      <c r="DL144" s="40"/>
      <c r="DM144" s="40"/>
      <c r="DN144" s="40"/>
      <c r="DO144" s="40"/>
      <c r="DP144" s="40"/>
      <c r="DQ144" s="40"/>
      <c r="DR144" s="40"/>
      <c r="DS144" s="40"/>
      <c r="DT144" s="40"/>
      <c r="DU144" s="40"/>
      <c r="DV144" s="40"/>
      <c r="DW144" s="40"/>
      <c r="DX144" s="40"/>
      <c r="DY144" s="40"/>
      <c r="DZ144" s="40"/>
      <c r="EA144" s="40"/>
      <c r="EB144" s="40"/>
      <c r="EC144" s="40"/>
      <c r="ED144" s="40"/>
      <c r="EE144" s="40"/>
      <c r="EF144" s="40"/>
      <c r="EG144" s="40"/>
      <c r="EH144" s="40"/>
      <c r="EI144" s="40"/>
      <c r="EJ144" s="40"/>
      <c r="EK144" s="40"/>
      <c r="EL144" s="40"/>
      <c r="EM144" s="40"/>
      <c r="EN144" s="40"/>
      <c r="EO144" s="40"/>
      <c r="EP144" s="40"/>
      <c r="EQ144" s="40"/>
      <c r="ER144" s="40"/>
      <c r="ES144" s="40"/>
      <c r="ET144" s="40"/>
      <c r="EU144" s="40"/>
      <c r="EV144" s="40"/>
      <c r="EW144" s="40"/>
      <c r="EX144" s="40"/>
      <c r="EY144" s="40"/>
      <c r="EZ144" s="40"/>
      <c r="FA144" s="40"/>
      <c r="FB144" s="40"/>
      <c r="FC144" s="40"/>
      <c r="FD144" s="40"/>
      <c r="FE144" s="40"/>
      <c r="FF144" s="40"/>
      <c r="FG144" s="40"/>
      <c r="FH144" s="40"/>
      <c r="FI144" s="40"/>
      <c r="FJ144" s="40"/>
      <c r="FK144" s="40"/>
      <c r="FL144" s="40"/>
      <c r="FM144" s="40"/>
      <c r="FN144" s="40"/>
      <c r="FO144" s="40"/>
      <c r="FP144" s="40"/>
      <c r="FQ144" s="40"/>
      <c r="FR144" s="40"/>
      <c r="FS144" s="40"/>
      <c r="FT144" s="40"/>
      <c r="FU144" s="40"/>
      <c r="FV144" s="40"/>
      <c r="FW144" s="40"/>
      <c r="FX144" s="40"/>
      <c r="FY144" s="40"/>
      <c r="FZ144" s="40"/>
      <c r="GA144" s="40"/>
      <c r="GB144" s="40"/>
      <c r="GC144" s="40"/>
      <c r="GD144" s="40"/>
      <c r="GE144" s="40"/>
      <c r="GF144" s="40"/>
    </row>
    <row r="145" spans="1:188" x14ac:dyDescent="0.25">
      <c r="A145" s="158"/>
      <c r="B145" s="159"/>
      <c r="C145" s="160"/>
      <c r="D145" s="77"/>
      <c r="E145" s="78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4"/>
      <c r="AL145" s="44"/>
      <c r="AM145" s="44"/>
      <c r="AN145" s="44"/>
      <c r="AO145" s="44"/>
      <c r="AP145" s="44"/>
      <c r="AQ145" s="44"/>
      <c r="AR145" s="44"/>
      <c r="AS145" s="4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71"/>
      <c r="BE145" s="39"/>
      <c r="BF145" s="39"/>
      <c r="BG145" s="39"/>
      <c r="BH145" s="39"/>
      <c r="BI145" s="39"/>
      <c r="BJ145" s="39"/>
      <c r="BK145" s="39"/>
      <c r="BL145" s="39"/>
      <c r="BM145" s="39"/>
      <c r="CC145" s="151" t="str">
        <f t="shared" si="7"/>
        <v/>
      </c>
      <c r="DD145" s="40"/>
      <c r="DE145" s="40"/>
      <c r="DF145" s="40"/>
      <c r="DG145" s="40"/>
      <c r="DH145" s="40"/>
      <c r="DI145" s="40"/>
      <c r="DJ145" s="40"/>
      <c r="DK145" s="40"/>
      <c r="DL145" s="40"/>
      <c r="DM145" s="40"/>
      <c r="DN145" s="40"/>
      <c r="DO145" s="40"/>
      <c r="DP145" s="40"/>
      <c r="DQ145" s="40"/>
      <c r="DR145" s="40"/>
      <c r="DS145" s="40"/>
      <c r="DT145" s="40"/>
      <c r="DU145" s="40"/>
      <c r="DV145" s="40"/>
      <c r="DW145" s="40"/>
      <c r="DX145" s="40"/>
      <c r="DY145" s="40"/>
      <c r="DZ145" s="40"/>
      <c r="EA145" s="40"/>
      <c r="EB145" s="40"/>
      <c r="EC145" s="40"/>
      <c r="ED145" s="40"/>
      <c r="EE145" s="40"/>
      <c r="EF145" s="40"/>
      <c r="EG145" s="40"/>
      <c r="EH145" s="40"/>
      <c r="EI145" s="40"/>
      <c r="EJ145" s="40"/>
      <c r="EK145" s="40"/>
      <c r="EL145" s="40"/>
      <c r="EM145" s="40"/>
      <c r="EN145" s="40"/>
      <c r="EO145" s="40"/>
      <c r="EP145" s="40"/>
      <c r="EQ145" s="40"/>
      <c r="ER145" s="40"/>
      <c r="ES145" s="40"/>
      <c r="ET145" s="40"/>
      <c r="EU145" s="40"/>
      <c r="EV145" s="40"/>
      <c r="EW145" s="40"/>
      <c r="EX145" s="40"/>
      <c r="EY145" s="40"/>
      <c r="EZ145" s="40"/>
      <c r="FA145" s="40"/>
      <c r="FB145" s="40"/>
      <c r="FC145" s="40"/>
      <c r="FD145" s="40"/>
      <c r="FE145" s="40"/>
      <c r="FF145" s="40"/>
      <c r="FG145" s="40"/>
      <c r="FH145" s="40"/>
      <c r="FI145" s="40"/>
      <c r="FJ145" s="40"/>
      <c r="FK145" s="40"/>
      <c r="FL145" s="40"/>
      <c r="FM145" s="40"/>
      <c r="FN145" s="40"/>
      <c r="FO145" s="40"/>
      <c r="FP145" s="40"/>
      <c r="FQ145" s="40"/>
      <c r="FR145" s="40"/>
      <c r="FS145" s="40"/>
      <c r="FT145" s="40"/>
      <c r="FU145" s="40"/>
      <c r="FV145" s="40"/>
      <c r="FW145" s="40"/>
      <c r="FX145" s="40"/>
      <c r="FY145" s="40"/>
      <c r="FZ145" s="40"/>
      <c r="GA145" s="40"/>
      <c r="GB145" s="40"/>
      <c r="GC145" s="40"/>
      <c r="GD145" s="40"/>
      <c r="GE145" s="40"/>
      <c r="GF145" s="40"/>
    </row>
    <row r="146" spans="1:188" x14ac:dyDescent="0.25">
      <c r="A146" s="158"/>
      <c r="B146" s="159"/>
      <c r="C146" s="160"/>
      <c r="D146" s="77"/>
      <c r="E146" s="78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4"/>
      <c r="AL146" s="44"/>
      <c r="AM146" s="44"/>
      <c r="AN146" s="44"/>
      <c r="AO146" s="44"/>
      <c r="AP146" s="44"/>
      <c r="AQ146" s="44"/>
      <c r="AR146" s="44"/>
      <c r="AS146" s="44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71"/>
      <c r="BE146" s="39"/>
      <c r="BF146" s="39"/>
      <c r="BG146" s="39"/>
      <c r="BH146" s="39"/>
      <c r="BI146" s="39"/>
      <c r="BJ146" s="39"/>
      <c r="BK146" s="39"/>
      <c r="BL146" s="39"/>
      <c r="BM146" s="39"/>
      <c r="CC146" s="151" t="str">
        <f t="shared" si="7"/>
        <v/>
      </c>
      <c r="DD146" s="40"/>
      <c r="DE146" s="40"/>
      <c r="DF146" s="40"/>
      <c r="DG146" s="40"/>
      <c r="DH146" s="40"/>
      <c r="DI146" s="40"/>
      <c r="DJ146" s="40"/>
      <c r="DK146" s="40"/>
      <c r="DL146" s="40"/>
      <c r="DM146" s="40"/>
      <c r="DN146" s="40"/>
      <c r="DO146" s="40"/>
      <c r="DP146" s="40"/>
      <c r="DQ146" s="40"/>
      <c r="DR146" s="40"/>
      <c r="DS146" s="40"/>
      <c r="DT146" s="40"/>
      <c r="DU146" s="40"/>
      <c r="DV146" s="40"/>
      <c r="DW146" s="40"/>
      <c r="DX146" s="40"/>
      <c r="DY146" s="40"/>
      <c r="DZ146" s="40"/>
      <c r="EA146" s="40"/>
      <c r="EB146" s="40"/>
      <c r="EC146" s="40"/>
      <c r="ED146" s="40"/>
      <c r="EE146" s="40"/>
      <c r="EF146" s="40"/>
      <c r="EG146" s="40"/>
      <c r="EH146" s="40"/>
      <c r="EI146" s="40"/>
      <c r="EJ146" s="40"/>
      <c r="EK146" s="40"/>
      <c r="EL146" s="40"/>
      <c r="EM146" s="40"/>
      <c r="EN146" s="40"/>
      <c r="EO146" s="40"/>
      <c r="EP146" s="40"/>
      <c r="EQ146" s="40"/>
      <c r="ER146" s="40"/>
      <c r="ES146" s="40"/>
      <c r="ET146" s="40"/>
      <c r="EU146" s="40"/>
      <c r="EV146" s="40"/>
      <c r="EW146" s="40"/>
      <c r="EX146" s="40"/>
      <c r="EY146" s="40"/>
      <c r="EZ146" s="40"/>
      <c r="FA146" s="40"/>
      <c r="FB146" s="40"/>
      <c r="FC146" s="40"/>
      <c r="FD146" s="40"/>
      <c r="FE146" s="40"/>
      <c r="FF146" s="40"/>
      <c r="FG146" s="40"/>
      <c r="FH146" s="40"/>
      <c r="FI146" s="40"/>
      <c r="FJ146" s="40"/>
      <c r="FK146" s="40"/>
      <c r="FL146" s="40"/>
      <c r="FM146" s="40"/>
      <c r="FN146" s="40"/>
      <c r="FO146" s="40"/>
      <c r="FP146" s="40"/>
      <c r="FQ146" s="40"/>
      <c r="FR146" s="40"/>
      <c r="FS146" s="40"/>
      <c r="FT146" s="40"/>
      <c r="FU146" s="40"/>
      <c r="FV146" s="40"/>
      <c r="FW146" s="40"/>
      <c r="FX146" s="40"/>
      <c r="FY146" s="40"/>
      <c r="FZ146" s="40"/>
      <c r="GA146" s="40"/>
      <c r="GB146" s="40"/>
      <c r="GC146" s="40"/>
      <c r="GD146" s="40"/>
      <c r="GE146" s="40"/>
      <c r="GF146" s="40"/>
    </row>
    <row r="147" spans="1:188" x14ac:dyDescent="0.25">
      <c r="A147" s="158"/>
      <c r="B147" s="159"/>
      <c r="C147" s="160"/>
      <c r="D147" s="77"/>
      <c r="E147" s="78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4"/>
      <c r="AL147" s="44"/>
      <c r="AM147" s="44"/>
      <c r="AN147" s="44"/>
      <c r="AO147" s="44"/>
      <c r="AP147" s="44"/>
      <c r="AQ147" s="44"/>
      <c r="AR147" s="44"/>
      <c r="AS147" s="4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71"/>
      <c r="BE147" s="39"/>
      <c r="BF147" s="39"/>
      <c r="BG147" s="39"/>
      <c r="BH147" s="39"/>
      <c r="BI147" s="39"/>
      <c r="BJ147" s="39"/>
      <c r="BK147" s="39"/>
      <c r="BL147" s="39"/>
      <c r="BM147" s="39"/>
      <c r="CC147" s="151" t="str">
        <f t="shared" si="7"/>
        <v/>
      </c>
      <c r="DD147" s="40"/>
      <c r="DE147" s="40"/>
      <c r="DF147" s="40"/>
      <c r="DG147" s="40"/>
      <c r="DH147" s="40"/>
      <c r="DI147" s="40"/>
      <c r="DJ147" s="40"/>
      <c r="DK147" s="40"/>
      <c r="DL147" s="40"/>
      <c r="DM147" s="40"/>
      <c r="DN147" s="40"/>
      <c r="DO147" s="40"/>
      <c r="DP147" s="40"/>
      <c r="DQ147" s="40"/>
      <c r="DR147" s="40"/>
      <c r="DS147" s="40"/>
      <c r="DT147" s="40"/>
      <c r="DU147" s="40"/>
      <c r="DV147" s="40"/>
      <c r="DW147" s="40"/>
      <c r="DX147" s="40"/>
      <c r="DY147" s="40"/>
      <c r="DZ147" s="40"/>
      <c r="EA147" s="40"/>
      <c r="EB147" s="40"/>
      <c r="EC147" s="40"/>
      <c r="ED147" s="40"/>
      <c r="EE147" s="40"/>
      <c r="EF147" s="40"/>
      <c r="EG147" s="40"/>
      <c r="EH147" s="40"/>
      <c r="EI147" s="40"/>
      <c r="EJ147" s="40"/>
      <c r="EK147" s="40"/>
      <c r="EL147" s="40"/>
      <c r="EM147" s="40"/>
      <c r="EN147" s="40"/>
      <c r="EO147" s="40"/>
      <c r="EP147" s="40"/>
      <c r="EQ147" s="40"/>
      <c r="ER147" s="40"/>
      <c r="ES147" s="40"/>
      <c r="ET147" s="40"/>
      <c r="EU147" s="40"/>
      <c r="EV147" s="40"/>
      <c r="EW147" s="40"/>
      <c r="EX147" s="40"/>
      <c r="EY147" s="40"/>
      <c r="EZ147" s="40"/>
      <c r="FA147" s="40"/>
      <c r="FB147" s="40"/>
      <c r="FC147" s="40"/>
      <c r="FD147" s="40"/>
      <c r="FE147" s="40"/>
      <c r="FF147" s="40"/>
      <c r="FG147" s="40"/>
      <c r="FH147" s="40"/>
      <c r="FI147" s="40"/>
      <c r="FJ147" s="40"/>
      <c r="FK147" s="40"/>
      <c r="FL147" s="40"/>
      <c r="FM147" s="40"/>
      <c r="FN147" s="40"/>
      <c r="FO147" s="40"/>
      <c r="FP147" s="40"/>
      <c r="FQ147" s="40"/>
      <c r="FR147" s="40"/>
      <c r="FS147" s="40"/>
      <c r="FT147" s="40"/>
      <c r="FU147" s="40"/>
      <c r="FV147" s="40"/>
      <c r="FW147" s="40"/>
      <c r="FX147" s="40"/>
      <c r="FY147" s="40"/>
      <c r="FZ147" s="40"/>
      <c r="GA147" s="40"/>
      <c r="GB147" s="40"/>
      <c r="GC147" s="40"/>
      <c r="GD147" s="40"/>
      <c r="GE147" s="40"/>
      <c r="GF147" s="40"/>
    </row>
    <row r="148" spans="1:188" x14ac:dyDescent="0.25">
      <c r="A148" s="158"/>
      <c r="B148" s="159"/>
      <c r="C148" s="160"/>
      <c r="D148" s="77"/>
      <c r="E148" s="78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4"/>
      <c r="AL148" s="44"/>
      <c r="AM148" s="44"/>
      <c r="AN148" s="44"/>
      <c r="AO148" s="44"/>
      <c r="AP148" s="44"/>
      <c r="AQ148" s="44"/>
      <c r="AR148" s="44"/>
      <c r="AS148" s="4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71"/>
      <c r="BE148" s="39"/>
      <c r="BF148" s="39"/>
      <c r="BG148" s="39"/>
      <c r="BH148" s="39"/>
      <c r="BI148" s="39"/>
      <c r="BJ148" s="39"/>
      <c r="BK148" s="39"/>
      <c r="BL148" s="39"/>
      <c r="BM148" s="39"/>
      <c r="CC148" s="151" t="str">
        <f t="shared" si="7"/>
        <v/>
      </c>
      <c r="DD148" s="40"/>
      <c r="DE148" s="40"/>
      <c r="DF148" s="40"/>
      <c r="DG148" s="40"/>
      <c r="DH148" s="40"/>
      <c r="DI148" s="40"/>
      <c r="DJ148" s="40"/>
      <c r="DK148" s="40"/>
      <c r="DL148" s="40"/>
      <c r="DM148" s="40"/>
      <c r="DN148" s="40"/>
      <c r="DO148" s="40"/>
      <c r="DP148" s="40"/>
      <c r="DQ148" s="40"/>
      <c r="DR148" s="40"/>
      <c r="DS148" s="40"/>
      <c r="DT148" s="40"/>
      <c r="DU148" s="40"/>
      <c r="DV148" s="40"/>
      <c r="DW148" s="40"/>
      <c r="DX148" s="40"/>
      <c r="DY148" s="40"/>
      <c r="DZ148" s="40"/>
      <c r="EA148" s="40"/>
      <c r="EB148" s="40"/>
      <c r="EC148" s="40"/>
      <c r="ED148" s="40"/>
      <c r="EE148" s="40"/>
      <c r="EF148" s="40"/>
      <c r="EG148" s="40"/>
      <c r="EH148" s="40"/>
      <c r="EI148" s="40"/>
      <c r="EJ148" s="40"/>
      <c r="EK148" s="40"/>
      <c r="EL148" s="40"/>
      <c r="EM148" s="40"/>
      <c r="EN148" s="40"/>
      <c r="EO148" s="40"/>
      <c r="EP148" s="40"/>
      <c r="EQ148" s="40"/>
      <c r="ER148" s="40"/>
      <c r="ES148" s="40"/>
      <c r="ET148" s="40"/>
      <c r="EU148" s="40"/>
      <c r="EV148" s="40"/>
      <c r="EW148" s="40"/>
      <c r="EX148" s="40"/>
      <c r="EY148" s="40"/>
      <c r="EZ148" s="40"/>
      <c r="FA148" s="40"/>
      <c r="FB148" s="40"/>
      <c r="FC148" s="40"/>
      <c r="FD148" s="40"/>
      <c r="FE148" s="40"/>
      <c r="FF148" s="40"/>
      <c r="FG148" s="40"/>
      <c r="FH148" s="40"/>
      <c r="FI148" s="40"/>
      <c r="FJ148" s="40"/>
      <c r="FK148" s="40"/>
      <c r="FL148" s="40"/>
      <c r="FM148" s="40"/>
      <c r="FN148" s="40"/>
      <c r="FO148" s="40"/>
      <c r="FP148" s="40"/>
      <c r="FQ148" s="40"/>
      <c r="FR148" s="40"/>
      <c r="FS148" s="40"/>
      <c r="FT148" s="40"/>
      <c r="FU148" s="40"/>
      <c r="FV148" s="40"/>
      <c r="FW148" s="40"/>
      <c r="FX148" s="40"/>
      <c r="FY148" s="40"/>
      <c r="FZ148" s="40"/>
      <c r="GA148" s="40"/>
      <c r="GB148" s="40"/>
      <c r="GC148" s="40"/>
      <c r="GD148" s="40"/>
      <c r="GE148" s="40"/>
      <c r="GF148" s="40"/>
    </row>
    <row r="149" spans="1:188" x14ac:dyDescent="0.25">
      <c r="A149" s="158"/>
      <c r="B149" s="159"/>
      <c r="C149" s="160"/>
      <c r="D149" s="77"/>
      <c r="E149" s="78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  <c r="AL149" s="44"/>
      <c r="AM149" s="44"/>
      <c r="AN149" s="44"/>
      <c r="AO149" s="44"/>
      <c r="AP149" s="44"/>
      <c r="AQ149" s="44"/>
      <c r="AR149" s="44"/>
      <c r="AS149" s="4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71"/>
      <c r="BE149" s="39"/>
      <c r="BF149" s="39"/>
      <c r="BG149" s="39"/>
      <c r="BH149" s="39"/>
      <c r="BI149" s="39"/>
      <c r="BJ149" s="39"/>
      <c r="BK149" s="39"/>
      <c r="BL149" s="39"/>
      <c r="BM149" s="39"/>
      <c r="CC149" s="151" t="str">
        <f t="shared" si="7"/>
        <v/>
      </c>
      <c r="DD149" s="40"/>
      <c r="DE149" s="40"/>
      <c r="DF149" s="40"/>
      <c r="DG149" s="40"/>
      <c r="DH149" s="40"/>
      <c r="DI149" s="40"/>
      <c r="DJ149" s="40"/>
      <c r="DK149" s="40"/>
      <c r="DL149" s="40"/>
      <c r="DM149" s="40"/>
      <c r="DN149" s="40"/>
      <c r="DO149" s="40"/>
      <c r="DP149" s="40"/>
      <c r="DQ149" s="40"/>
      <c r="DR149" s="40"/>
      <c r="DS149" s="40"/>
      <c r="DT149" s="40"/>
      <c r="DU149" s="40"/>
      <c r="DV149" s="40"/>
      <c r="DW149" s="40"/>
      <c r="DX149" s="40"/>
      <c r="DY149" s="40"/>
      <c r="DZ149" s="40"/>
      <c r="EA149" s="40"/>
      <c r="EB149" s="40"/>
      <c r="EC149" s="40"/>
      <c r="ED149" s="40"/>
      <c r="EE149" s="40"/>
      <c r="EF149" s="40"/>
      <c r="EG149" s="40"/>
      <c r="EH149" s="40"/>
      <c r="EI149" s="40"/>
      <c r="EJ149" s="40"/>
      <c r="EK149" s="40"/>
      <c r="EL149" s="40"/>
      <c r="EM149" s="40"/>
      <c r="EN149" s="40"/>
      <c r="EO149" s="40"/>
      <c r="EP149" s="40"/>
      <c r="EQ149" s="40"/>
      <c r="ER149" s="40"/>
      <c r="ES149" s="40"/>
      <c r="ET149" s="40"/>
      <c r="EU149" s="40"/>
      <c r="EV149" s="40"/>
      <c r="EW149" s="40"/>
      <c r="EX149" s="40"/>
      <c r="EY149" s="40"/>
      <c r="EZ149" s="40"/>
      <c r="FA149" s="40"/>
      <c r="FB149" s="40"/>
      <c r="FC149" s="40"/>
      <c r="FD149" s="40"/>
      <c r="FE149" s="40"/>
      <c r="FF149" s="40"/>
      <c r="FG149" s="40"/>
      <c r="FH149" s="40"/>
      <c r="FI149" s="40"/>
      <c r="FJ149" s="40"/>
      <c r="FK149" s="40"/>
      <c r="FL149" s="40"/>
      <c r="FM149" s="40"/>
      <c r="FN149" s="40"/>
      <c r="FO149" s="40"/>
      <c r="FP149" s="40"/>
      <c r="FQ149" s="40"/>
      <c r="FR149" s="40"/>
      <c r="FS149" s="40"/>
      <c r="FT149" s="40"/>
      <c r="FU149" s="40"/>
      <c r="FV149" s="40"/>
      <c r="FW149" s="40"/>
      <c r="FX149" s="40"/>
      <c r="FY149" s="40"/>
      <c r="FZ149" s="40"/>
      <c r="GA149" s="40"/>
      <c r="GB149" s="40"/>
      <c r="GC149" s="40"/>
      <c r="GD149" s="40"/>
      <c r="GE149" s="40"/>
      <c r="GF149" s="40"/>
    </row>
    <row r="150" spans="1:188" x14ac:dyDescent="0.25">
      <c r="A150" s="158"/>
      <c r="B150" s="159"/>
      <c r="C150" s="160"/>
      <c r="D150" s="77"/>
      <c r="E150" s="78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4"/>
      <c r="AL150" s="44"/>
      <c r="AM150" s="44"/>
      <c r="AN150" s="44"/>
      <c r="AO150" s="44"/>
      <c r="AP150" s="44"/>
      <c r="AQ150" s="44"/>
      <c r="AR150" s="44"/>
      <c r="AS150" s="4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71"/>
      <c r="BE150" s="39"/>
      <c r="BF150" s="39"/>
      <c r="BG150" s="39"/>
      <c r="BH150" s="39"/>
      <c r="BI150" s="39"/>
      <c r="BJ150" s="39"/>
      <c r="BK150" s="39"/>
      <c r="BL150" s="39"/>
      <c r="BM150" s="39"/>
      <c r="CC150" s="151" t="str">
        <f t="shared" si="7"/>
        <v/>
      </c>
      <c r="DD150" s="40"/>
      <c r="DE150" s="40"/>
      <c r="DF150" s="40"/>
      <c r="DG150" s="40"/>
      <c r="DH150" s="40"/>
      <c r="DI150" s="40"/>
      <c r="DJ150" s="40"/>
      <c r="DK150" s="40"/>
      <c r="DL150" s="40"/>
      <c r="DM150" s="40"/>
      <c r="DN150" s="40"/>
      <c r="DO150" s="40"/>
      <c r="DP150" s="40"/>
      <c r="DQ150" s="40"/>
      <c r="DR150" s="40"/>
      <c r="DS150" s="40"/>
      <c r="DT150" s="40"/>
      <c r="DU150" s="40"/>
      <c r="DV150" s="40"/>
      <c r="DW150" s="40"/>
      <c r="DX150" s="40"/>
      <c r="DY150" s="40"/>
      <c r="DZ150" s="40"/>
      <c r="EA150" s="40"/>
      <c r="EB150" s="40"/>
      <c r="EC150" s="40"/>
      <c r="ED150" s="40"/>
      <c r="EE150" s="40"/>
      <c r="EF150" s="40"/>
      <c r="EG150" s="40"/>
      <c r="EH150" s="40"/>
      <c r="EI150" s="40"/>
      <c r="EJ150" s="40"/>
      <c r="EK150" s="40"/>
      <c r="EL150" s="40"/>
      <c r="EM150" s="40"/>
      <c r="EN150" s="40"/>
      <c r="EO150" s="40"/>
      <c r="EP150" s="40"/>
      <c r="EQ150" s="40"/>
      <c r="ER150" s="40"/>
      <c r="ES150" s="40"/>
      <c r="ET150" s="40"/>
      <c r="EU150" s="40"/>
      <c r="EV150" s="40"/>
      <c r="EW150" s="40"/>
      <c r="EX150" s="40"/>
      <c r="EY150" s="40"/>
      <c r="EZ150" s="40"/>
      <c r="FA150" s="40"/>
      <c r="FB150" s="40"/>
      <c r="FC150" s="40"/>
      <c r="FD150" s="40"/>
      <c r="FE150" s="40"/>
      <c r="FF150" s="40"/>
      <c r="FG150" s="40"/>
      <c r="FH150" s="40"/>
      <c r="FI150" s="40"/>
      <c r="FJ150" s="40"/>
      <c r="FK150" s="40"/>
      <c r="FL150" s="40"/>
      <c r="FM150" s="40"/>
      <c r="FN150" s="40"/>
      <c r="FO150" s="40"/>
      <c r="FP150" s="40"/>
      <c r="FQ150" s="40"/>
      <c r="FR150" s="40"/>
      <c r="FS150" s="40"/>
      <c r="FT150" s="40"/>
      <c r="FU150" s="40"/>
      <c r="FV150" s="40"/>
      <c r="FW150" s="40"/>
      <c r="FX150" s="40"/>
      <c r="FY150" s="40"/>
      <c r="FZ150" s="40"/>
      <c r="GA150" s="40"/>
      <c r="GB150" s="40"/>
      <c r="GC150" s="40"/>
      <c r="GD150" s="40"/>
      <c r="GE150" s="40"/>
      <c r="GF150" s="40"/>
    </row>
    <row r="151" spans="1:188" x14ac:dyDescent="0.25">
      <c r="A151" s="158"/>
      <c r="B151" s="159"/>
      <c r="C151" s="160"/>
      <c r="D151" s="77"/>
      <c r="E151" s="78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4"/>
      <c r="AL151" s="44"/>
      <c r="AM151" s="44"/>
      <c r="AN151" s="44"/>
      <c r="AO151" s="44"/>
      <c r="AP151" s="44"/>
      <c r="AQ151" s="44"/>
      <c r="AR151" s="44"/>
      <c r="AS151" s="4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71"/>
      <c r="BE151" s="39"/>
      <c r="BF151" s="39"/>
      <c r="BG151" s="39"/>
      <c r="BH151" s="39"/>
      <c r="BI151" s="39"/>
      <c r="BJ151" s="39"/>
      <c r="BK151" s="39"/>
      <c r="BL151" s="39"/>
      <c r="BM151" s="39"/>
      <c r="CC151" s="151" t="str">
        <f t="shared" si="7"/>
        <v/>
      </c>
      <c r="DD151" s="40"/>
      <c r="DE151" s="40"/>
      <c r="DF151" s="40"/>
      <c r="DG151" s="40"/>
      <c r="DH151" s="40"/>
      <c r="DI151" s="40"/>
      <c r="DJ151" s="40"/>
      <c r="DK151" s="40"/>
      <c r="DL151" s="40"/>
      <c r="DM151" s="40"/>
      <c r="DN151" s="40"/>
      <c r="DO151" s="40"/>
      <c r="DP151" s="40"/>
      <c r="DQ151" s="40"/>
      <c r="DR151" s="40"/>
      <c r="DS151" s="40"/>
      <c r="DT151" s="40"/>
      <c r="DU151" s="40"/>
      <c r="DV151" s="40"/>
      <c r="DW151" s="40"/>
      <c r="DX151" s="40"/>
      <c r="DY151" s="40"/>
      <c r="DZ151" s="40"/>
      <c r="EA151" s="40"/>
      <c r="EB151" s="40"/>
      <c r="EC151" s="40"/>
      <c r="ED151" s="40"/>
      <c r="EE151" s="40"/>
      <c r="EF151" s="40"/>
      <c r="EG151" s="40"/>
      <c r="EH151" s="40"/>
      <c r="EI151" s="40"/>
      <c r="EJ151" s="40"/>
      <c r="EK151" s="40"/>
      <c r="EL151" s="40"/>
      <c r="EM151" s="40"/>
      <c r="EN151" s="40"/>
      <c r="EO151" s="40"/>
      <c r="EP151" s="40"/>
      <c r="EQ151" s="40"/>
      <c r="ER151" s="40"/>
      <c r="ES151" s="40"/>
      <c r="ET151" s="40"/>
      <c r="EU151" s="40"/>
      <c r="EV151" s="40"/>
      <c r="EW151" s="40"/>
      <c r="EX151" s="40"/>
      <c r="EY151" s="40"/>
      <c r="EZ151" s="40"/>
      <c r="FA151" s="40"/>
      <c r="FB151" s="40"/>
      <c r="FC151" s="40"/>
      <c r="FD151" s="40"/>
      <c r="FE151" s="40"/>
      <c r="FF151" s="40"/>
      <c r="FG151" s="40"/>
      <c r="FH151" s="40"/>
      <c r="FI151" s="40"/>
      <c r="FJ151" s="40"/>
      <c r="FK151" s="40"/>
      <c r="FL151" s="40"/>
      <c r="FM151" s="40"/>
      <c r="FN151" s="40"/>
      <c r="FO151" s="40"/>
      <c r="FP151" s="40"/>
      <c r="FQ151" s="40"/>
      <c r="FR151" s="40"/>
      <c r="FS151" s="40"/>
      <c r="FT151" s="40"/>
      <c r="FU151" s="40"/>
      <c r="FV151" s="40"/>
      <c r="FW151" s="40"/>
      <c r="FX151" s="40"/>
      <c r="FY151" s="40"/>
      <c r="FZ151" s="40"/>
      <c r="GA151" s="40"/>
      <c r="GB151" s="40"/>
      <c r="GC151" s="40"/>
      <c r="GD151" s="40"/>
      <c r="GE151" s="40"/>
      <c r="GF151" s="40"/>
    </row>
    <row r="152" spans="1:188" x14ac:dyDescent="0.25">
      <c r="A152" s="158"/>
      <c r="B152" s="159"/>
      <c r="C152" s="160"/>
      <c r="D152" s="77"/>
      <c r="E152" s="78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4"/>
      <c r="AL152" s="44"/>
      <c r="AM152" s="44"/>
      <c r="AN152" s="44"/>
      <c r="AO152" s="44"/>
      <c r="AP152" s="44"/>
      <c r="AQ152" s="44"/>
      <c r="AR152" s="44"/>
      <c r="AS152" s="44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71"/>
      <c r="BE152" s="39"/>
      <c r="BF152" s="39"/>
      <c r="BG152" s="39"/>
      <c r="BH152" s="39"/>
      <c r="BI152" s="39"/>
      <c r="BJ152" s="39"/>
      <c r="BK152" s="39"/>
      <c r="BL152" s="39"/>
      <c r="BM152" s="39"/>
      <c r="CC152" s="151" t="str">
        <f t="shared" si="7"/>
        <v/>
      </c>
      <c r="DD152" s="40"/>
      <c r="DE152" s="40"/>
      <c r="DF152" s="40"/>
      <c r="DG152" s="40"/>
      <c r="DH152" s="40"/>
      <c r="DI152" s="40"/>
      <c r="DJ152" s="40"/>
      <c r="DK152" s="40"/>
      <c r="DL152" s="40"/>
      <c r="DM152" s="40"/>
      <c r="DN152" s="40"/>
      <c r="DO152" s="40"/>
      <c r="DP152" s="40"/>
      <c r="DQ152" s="40"/>
      <c r="DR152" s="40"/>
      <c r="DS152" s="40"/>
      <c r="DT152" s="40"/>
      <c r="DU152" s="40"/>
      <c r="DV152" s="40"/>
      <c r="DW152" s="40"/>
      <c r="DX152" s="40"/>
      <c r="DY152" s="40"/>
      <c r="DZ152" s="40"/>
      <c r="EA152" s="40"/>
      <c r="EB152" s="40"/>
      <c r="EC152" s="40"/>
      <c r="ED152" s="40"/>
      <c r="EE152" s="40"/>
      <c r="EF152" s="40"/>
      <c r="EG152" s="40"/>
      <c r="EH152" s="40"/>
      <c r="EI152" s="40"/>
      <c r="EJ152" s="40"/>
      <c r="EK152" s="40"/>
      <c r="EL152" s="40"/>
      <c r="EM152" s="40"/>
      <c r="EN152" s="40"/>
      <c r="EO152" s="40"/>
      <c r="EP152" s="40"/>
      <c r="EQ152" s="40"/>
      <c r="ER152" s="40"/>
      <c r="ES152" s="40"/>
      <c r="ET152" s="40"/>
      <c r="EU152" s="40"/>
      <c r="EV152" s="40"/>
      <c r="EW152" s="40"/>
      <c r="EX152" s="40"/>
      <c r="EY152" s="40"/>
      <c r="EZ152" s="40"/>
      <c r="FA152" s="40"/>
      <c r="FB152" s="40"/>
      <c r="FC152" s="40"/>
      <c r="FD152" s="40"/>
      <c r="FE152" s="40"/>
      <c r="FF152" s="40"/>
      <c r="FG152" s="40"/>
      <c r="FH152" s="40"/>
      <c r="FI152" s="40"/>
      <c r="FJ152" s="40"/>
      <c r="FK152" s="40"/>
      <c r="FL152" s="40"/>
      <c r="FM152" s="40"/>
      <c r="FN152" s="40"/>
      <c r="FO152" s="40"/>
      <c r="FP152" s="40"/>
      <c r="FQ152" s="40"/>
      <c r="FR152" s="40"/>
      <c r="FS152" s="40"/>
      <c r="FT152" s="40"/>
      <c r="FU152" s="40"/>
      <c r="FV152" s="40"/>
      <c r="FW152" s="40"/>
      <c r="FX152" s="40"/>
      <c r="FY152" s="40"/>
      <c r="FZ152" s="40"/>
      <c r="GA152" s="40"/>
      <c r="GB152" s="40"/>
      <c r="GC152" s="40"/>
      <c r="GD152" s="40"/>
      <c r="GE152" s="40"/>
      <c r="GF152" s="40"/>
    </row>
    <row r="153" spans="1:188" x14ac:dyDescent="0.25">
      <c r="A153" s="158"/>
      <c r="B153" s="159"/>
      <c r="C153" s="160"/>
      <c r="D153" s="77"/>
      <c r="E153" s="78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4"/>
      <c r="AL153" s="44"/>
      <c r="AM153" s="44"/>
      <c r="AN153" s="44"/>
      <c r="AO153" s="44"/>
      <c r="AP153" s="44"/>
      <c r="AQ153" s="44"/>
      <c r="AR153" s="44"/>
      <c r="AS153" s="44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71"/>
      <c r="BE153" s="39"/>
      <c r="BF153" s="39"/>
      <c r="BG153" s="39"/>
      <c r="BH153" s="39"/>
      <c r="BI153" s="39"/>
      <c r="BJ153" s="39"/>
      <c r="BK153" s="39"/>
      <c r="BL153" s="39"/>
      <c r="BM153" s="39"/>
      <c r="CC153" s="151" t="str">
        <f t="shared" si="7"/>
        <v/>
      </c>
      <c r="DD153" s="40"/>
      <c r="DE153" s="40"/>
      <c r="DF153" s="40"/>
      <c r="DG153" s="40"/>
      <c r="DH153" s="40"/>
      <c r="DI153" s="40"/>
      <c r="DJ153" s="40"/>
      <c r="DK153" s="40"/>
      <c r="DL153" s="40"/>
      <c r="DM153" s="40"/>
      <c r="DN153" s="40"/>
      <c r="DO153" s="40"/>
      <c r="DP153" s="40"/>
      <c r="DQ153" s="40"/>
      <c r="DR153" s="40"/>
      <c r="DS153" s="40"/>
      <c r="DT153" s="40"/>
      <c r="DU153" s="40"/>
      <c r="DV153" s="40"/>
      <c r="DW153" s="40"/>
      <c r="DX153" s="40"/>
      <c r="DY153" s="40"/>
      <c r="DZ153" s="40"/>
      <c r="EA153" s="40"/>
      <c r="EB153" s="40"/>
      <c r="EC153" s="40"/>
      <c r="ED153" s="40"/>
      <c r="EE153" s="40"/>
      <c r="EF153" s="40"/>
      <c r="EG153" s="40"/>
      <c r="EH153" s="40"/>
      <c r="EI153" s="40"/>
      <c r="EJ153" s="40"/>
      <c r="EK153" s="40"/>
      <c r="EL153" s="40"/>
      <c r="EM153" s="40"/>
      <c r="EN153" s="40"/>
      <c r="EO153" s="40"/>
      <c r="EP153" s="40"/>
      <c r="EQ153" s="40"/>
      <c r="ER153" s="40"/>
      <c r="ES153" s="40"/>
      <c r="ET153" s="40"/>
      <c r="EU153" s="40"/>
      <c r="EV153" s="40"/>
      <c r="EW153" s="40"/>
      <c r="EX153" s="40"/>
      <c r="EY153" s="40"/>
      <c r="EZ153" s="40"/>
      <c r="FA153" s="40"/>
      <c r="FB153" s="40"/>
      <c r="FC153" s="40"/>
      <c r="FD153" s="40"/>
      <c r="FE153" s="40"/>
      <c r="FF153" s="40"/>
      <c r="FG153" s="40"/>
      <c r="FH153" s="40"/>
      <c r="FI153" s="40"/>
      <c r="FJ153" s="40"/>
      <c r="FK153" s="40"/>
      <c r="FL153" s="40"/>
      <c r="FM153" s="40"/>
      <c r="FN153" s="40"/>
      <c r="FO153" s="40"/>
      <c r="FP153" s="40"/>
      <c r="FQ153" s="40"/>
      <c r="FR153" s="40"/>
      <c r="FS153" s="40"/>
      <c r="FT153" s="40"/>
      <c r="FU153" s="40"/>
      <c r="FV153" s="40"/>
      <c r="FW153" s="40"/>
      <c r="FX153" s="40"/>
      <c r="FY153" s="40"/>
      <c r="FZ153" s="40"/>
      <c r="GA153" s="40"/>
      <c r="GB153" s="40"/>
      <c r="GC153" s="40"/>
      <c r="GD153" s="40"/>
      <c r="GE153" s="40"/>
      <c r="GF153" s="40"/>
    </row>
    <row r="154" spans="1:188" x14ac:dyDescent="0.25">
      <c r="A154" s="158"/>
      <c r="B154" s="159"/>
      <c r="C154" s="160"/>
      <c r="D154" s="77"/>
      <c r="E154" s="78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4"/>
      <c r="AL154" s="44"/>
      <c r="AM154" s="44"/>
      <c r="AN154" s="44"/>
      <c r="AO154" s="44"/>
      <c r="AP154" s="44"/>
      <c r="AQ154" s="44"/>
      <c r="AR154" s="44"/>
      <c r="AS154" s="44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71"/>
      <c r="BE154" s="39"/>
      <c r="BF154" s="39"/>
      <c r="BG154" s="39"/>
      <c r="BH154" s="39"/>
      <c r="BI154" s="39"/>
      <c r="BJ154" s="39"/>
      <c r="BK154" s="39"/>
      <c r="BL154" s="39"/>
      <c r="BM154" s="39"/>
      <c r="CC154" s="151" t="str">
        <f t="shared" si="7"/>
        <v/>
      </c>
      <c r="DD154" s="40"/>
      <c r="DE154" s="40"/>
      <c r="DF154" s="40"/>
      <c r="DG154" s="40"/>
      <c r="DH154" s="40"/>
      <c r="DI154" s="40"/>
      <c r="DJ154" s="40"/>
      <c r="DK154" s="40"/>
      <c r="DL154" s="40"/>
      <c r="DM154" s="40"/>
      <c r="DN154" s="40"/>
      <c r="DO154" s="40"/>
      <c r="DP154" s="40"/>
      <c r="DQ154" s="40"/>
      <c r="DR154" s="40"/>
      <c r="DS154" s="40"/>
      <c r="DT154" s="40"/>
      <c r="DU154" s="40"/>
      <c r="DV154" s="40"/>
      <c r="DW154" s="40"/>
      <c r="DX154" s="40"/>
      <c r="DY154" s="40"/>
      <c r="DZ154" s="40"/>
      <c r="EA154" s="40"/>
      <c r="EB154" s="40"/>
      <c r="EC154" s="40"/>
      <c r="ED154" s="40"/>
      <c r="EE154" s="40"/>
      <c r="EF154" s="40"/>
      <c r="EG154" s="40"/>
      <c r="EH154" s="40"/>
      <c r="EI154" s="40"/>
      <c r="EJ154" s="40"/>
      <c r="EK154" s="40"/>
      <c r="EL154" s="40"/>
      <c r="EM154" s="40"/>
      <c r="EN154" s="40"/>
      <c r="EO154" s="40"/>
      <c r="EP154" s="40"/>
      <c r="EQ154" s="40"/>
      <c r="ER154" s="40"/>
      <c r="ES154" s="40"/>
      <c r="ET154" s="40"/>
      <c r="EU154" s="40"/>
      <c r="EV154" s="40"/>
      <c r="EW154" s="40"/>
      <c r="EX154" s="40"/>
      <c r="EY154" s="40"/>
      <c r="EZ154" s="40"/>
      <c r="FA154" s="40"/>
      <c r="FB154" s="40"/>
      <c r="FC154" s="40"/>
      <c r="FD154" s="40"/>
      <c r="FE154" s="40"/>
      <c r="FF154" s="40"/>
      <c r="FG154" s="40"/>
      <c r="FH154" s="40"/>
      <c r="FI154" s="40"/>
      <c r="FJ154" s="40"/>
      <c r="FK154" s="40"/>
      <c r="FL154" s="40"/>
      <c r="FM154" s="40"/>
      <c r="FN154" s="40"/>
      <c r="FO154" s="40"/>
      <c r="FP154" s="40"/>
      <c r="FQ154" s="40"/>
      <c r="FR154" s="40"/>
      <c r="FS154" s="40"/>
      <c r="FT154" s="40"/>
      <c r="FU154" s="40"/>
      <c r="FV154" s="40"/>
      <c r="FW154" s="40"/>
      <c r="FX154" s="40"/>
      <c r="FY154" s="40"/>
      <c r="FZ154" s="40"/>
      <c r="GA154" s="40"/>
      <c r="GB154" s="40"/>
      <c r="GC154" s="40"/>
      <c r="GD154" s="40"/>
      <c r="GE154" s="40"/>
      <c r="GF154" s="40"/>
    </row>
    <row r="155" spans="1:188" x14ac:dyDescent="0.25">
      <c r="A155" s="158"/>
      <c r="B155" s="159"/>
      <c r="C155" s="160"/>
      <c r="D155" s="77"/>
      <c r="E155" s="78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4"/>
      <c r="AL155" s="44"/>
      <c r="AM155" s="44"/>
      <c r="AN155" s="44"/>
      <c r="AO155" s="44"/>
      <c r="AP155" s="44"/>
      <c r="AQ155" s="44"/>
      <c r="AR155" s="44"/>
      <c r="AS155" s="44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71"/>
      <c r="BE155" s="39"/>
      <c r="BF155" s="39"/>
      <c r="BG155" s="39"/>
      <c r="BH155" s="39"/>
      <c r="BI155" s="39"/>
      <c r="BJ155" s="39"/>
      <c r="BK155" s="39"/>
      <c r="BL155" s="39"/>
      <c r="BM155" s="39"/>
      <c r="CC155" s="151" t="str">
        <f t="shared" si="7"/>
        <v/>
      </c>
      <c r="DD155" s="40"/>
      <c r="DE155" s="40"/>
      <c r="DF155" s="40"/>
      <c r="DG155" s="40"/>
      <c r="DH155" s="40"/>
      <c r="DI155" s="40"/>
      <c r="DJ155" s="40"/>
      <c r="DK155" s="40"/>
      <c r="DL155" s="40"/>
      <c r="DM155" s="40"/>
      <c r="DN155" s="40"/>
      <c r="DO155" s="40"/>
      <c r="DP155" s="40"/>
      <c r="DQ155" s="40"/>
      <c r="DR155" s="40"/>
      <c r="DS155" s="40"/>
      <c r="DT155" s="40"/>
      <c r="DU155" s="40"/>
      <c r="DV155" s="40"/>
      <c r="DW155" s="40"/>
      <c r="DX155" s="40"/>
      <c r="DY155" s="40"/>
      <c r="DZ155" s="40"/>
      <c r="EA155" s="40"/>
      <c r="EB155" s="40"/>
      <c r="EC155" s="40"/>
      <c r="ED155" s="40"/>
      <c r="EE155" s="40"/>
      <c r="EF155" s="40"/>
      <c r="EG155" s="40"/>
      <c r="EH155" s="40"/>
      <c r="EI155" s="40"/>
      <c r="EJ155" s="40"/>
      <c r="EK155" s="40"/>
      <c r="EL155" s="40"/>
      <c r="EM155" s="40"/>
      <c r="EN155" s="40"/>
      <c r="EO155" s="40"/>
      <c r="EP155" s="40"/>
      <c r="EQ155" s="40"/>
      <c r="ER155" s="40"/>
      <c r="ES155" s="40"/>
      <c r="ET155" s="40"/>
      <c r="EU155" s="40"/>
      <c r="EV155" s="40"/>
      <c r="EW155" s="40"/>
      <c r="EX155" s="40"/>
      <c r="EY155" s="40"/>
      <c r="EZ155" s="40"/>
      <c r="FA155" s="40"/>
      <c r="FB155" s="40"/>
      <c r="FC155" s="40"/>
      <c r="FD155" s="40"/>
      <c r="FE155" s="40"/>
      <c r="FF155" s="40"/>
      <c r="FG155" s="40"/>
      <c r="FH155" s="40"/>
      <c r="FI155" s="40"/>
      <c r="FJ155" s="40"/>
      <c r="FK155" s="40"/>
      <c r="FL155" s="40"/>
      <c r="FM155" s="40"/>
      <c r="FN155" s="40"/>
      <c r="FO155" s="40"/>
      <c r="FP155" s="40"/>
      <c r="FQ155" s="40"/>
      <c r="FR155" s="40"/>
      <c r="FS155" s="40"/>
      <c r="FT155" s="40"/>
      <c r="FU155" s="40"/>
      <c r="FV155" s="40"/>
      <c r="FW155" s="40"/>
      <c r="FX155" s="40"/>
      <c r="FY155" s="40"/>
      <c r="FZ155" s="40"/>
      <c r="GA155" s="40"/>
      <c r="GB155" s="40"/>
      <c r="GC155" s="40"/>
      <c r="GD155" s="40"/>
      <c r="GE155" s="40"/>
      <c r="GF155" s="40"/>
    </row>
    <row r="156" spans="1:188" x14ac:dyDescent="0.25">
      <c r="A156" s="158"/>
      <c r="B156" s="159"/>
      <c r="C156" s="160"/>
      <c r="D156" s="77"/>
      <c r="E156" s="78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4"/>
      <c r="AL156" s="44"/>
      <c r="AM156" s="44"/>
      <c r="AN156" s="44"/>
      <c r="AO156" s="44"/>
      <c r="AP156" s="44"/>
      <c r="AQ156" s="44"/>
      <c r="AR156" s="44"/>
      <c r="AS156" s="44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71"/>
      <c r="BE156" s="39"/>
      <c r="BF156" s="39"/>
      <c r="BG156" s="39"/>
      <c r="BH156" s="39"/>
      <c r="BI156" s="39"/>
      <c r="BJ156" s="39"/>
      <c r="BK156" s="39"/>
      <c r="BL156" s="39"/>
      <c r="BM156" s="39"/>
      <c r="CC156" s="151" t="str">
        <f t="shared" si="7"/>
        <v/>
      </c>
      <c r="DD156" s="40"/>
      <c r="DE156" s="40"/>
      <c r="DF156" s="40"/>
      <c r="DG156" s="40"/>
      <c r="DH156" s="40"/>
      <c r="DI156" s="40"/>
      <c r="DJ156" s="40"/>
      <c r="DK156" s="40"/>
      <c r="DL156" s="40"/>
      <c r="DM156" s="40"/>
      <c r="DN156" s="40"/>
      <c r="DO156" s="40"/>
      <c r="DP156" s="40"/>
      <c r="DQ156" s="40"/>
      <c r="DR156" s="40"/>
      <c r="DS156" s="40"/>
      <c r="DT156" s="40"/>
      <c r="DU156" s="40"/>
      <c r="DV156" s="40"/>
      <c r="DW156" s="40"/>
      <c r="DX156" s="40"/>
      <c r="DY156" s="40"/>
      <c r="DZ156" s="40"/>
      <c r="EA156" s="40"/>
      <c r="EB156" s="40"/>
      <c r="EC156" s="40"/>
      <c r="ED156" s="40"/>
      <c r="EE156" s="40"/>
      <c r="EF156" s="40"/>
      <c r="EG156" s="40"/>
      <c r="EH156" s="40"/>
      <c r="EI156" s="40"/>
      <c r="EJ156" s="40"/>
      <c r="EK156" s="40"/>
      <c r="EL156" s="40"/>
      <c r="EM156" s="40"/>
      <c r="EN156" s="40"/>
      <c r="EO156" s="40"/>
      <c r="EP156" s="40"/>
      <c r="EQ156" s="40"/>
      <c r="ER156" s="40"/>
      <c r="ES156" s="40"/>
      <c r="ET156" s="40"/>
      <c r="EU156" s="40"/>
      <c r="EV156" s="40"/>
      <c r="EW156" s="40"/>
      <c r="EX156" s="40"/>
      <c r="EY156" s="40"/>
      <c r="EZ156" s="40"/>
      <c r="FA156" s="40"/>
      <c r="FB156" s="40"/>
      <c r="FC156" s="40"/>
      <c r="FD156" s="40"/>
      <c r="FE156" s="40"/>
      <c r="FF156" s="40"/>
      <c r="FG156" s="40"/>
      <c r="FH156" s="40"/>
      <c r="FI156" s="40"/>
      <c r="FJ156" s="40"/>
      <c r="FK156" s="40"/>
      <c r="FL156" s="40"/>
      <c r="FM156" s="40"/>
      <c r="FN156" s="40"/>
      <c r="FO156" s="40"/>
      <c r="FP156" s="40"/>
      <c r="FQ156" s="40"/>
      <c r="FR156" s="40"/>
      <c r="FS156" s="40"/>
      <c r="FT156" s="40"/>
      <c r="FU156" s="40"/>
      <c r="FV156" s="40"/>
      <c r="FW156" s="40"/>
      <c r="FX156" s="40"/>
      <c r="FY156" s="40"/>
      <c r="FZ156" s="40"/>
      <c r="GA156" s="40"/>
      <c r="GB156" s="40"/>
      <c r="GC156" s="40"/>
      <c r="GD156" s="40"/>
      <c r="GE156" s="40"/>
      <c r="GF156" s="40"/>
    </row>
    <row r="157" spans="1:188" x14ac:dyDescent="0.25">
      <c r="A157" s="158"/>
      <c r="B157" s="159"/>
      <c r="C157" s="160"/>
      <c r="D157" s="77"/>
      <c r="E157" s="78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4"/>
      <c r="AL157" s="44"/>
      <c r="AM157" s="44"/>
      <c r="AN157" s="44"/>
      <c r="AO157" s="44"/>
      <c r="AP157" s="44"/>
      <c r="AQ157" s="44"/>
      <c r="AR157" s="44"/>
      <c r="AS157" s="44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71"/>
      <c r="BE157" s="39"/>
      <c r="BF157" s="39"/>
      <c r="BG157" s="39"/>
      <c r="BH157" s="39"/>
      <c r="BI157" s="39"/>
      <c r="BJ157" s="39"/>
      <c r="BK157" s="39"/>
      <c r="BL157" s="39"/>
      <c r="BM157" s="39"/>
      <c r="CC157" s="151" t="str">
        <f t="shared" si="7"/>
        <v/>
      </c>
      <c r="DD157" s="40"/>
      <c r="DE157" s="40"/>
      <c r="DF157" s="40"/>
      <c r="DG157" s="40"/>
      <c r="DH157" s="40"/>
      <c r="DI157" s="40"/>
      <c r="DJ157" s="40"/>
      <c r="DK157" s="40"/>
      <c r="DL157" s="40"/>
      <c r="DM157" s="40"/>
      <c r="DN157" s="40"/>
      <c r="DO157" s="40"/>
      <c r="DP157" s="40"/>
      <c r="DQ157" s="40"/>
      <c r="DR157" s="40"/>
      <c r="DS157" s="40"/>
      <c r="DT157" s="40"/>
      <c r="DU157" s="40"/>
      <c r="DV157" s="40"/>
      <c r="DW157" s="40"/>
      <c r="DX157" s="40"/>
      <c r="DY157" s="40"/>
      <c r="DZ157" s="40"/>
      <c r="EA157" s="40"/>
      <c r="EB157" s="40"/>
      <c r="EC157" s="40"/>
      <c r="ED157" s="40"/>
      <c r="EE157" s="40"/>
      <c r="EF157" s="40"/>
      <c r="EG157" s="40"/>
      <c r="EH157" s="40"/>
      <c r="EI157" s="40"/>
      <c r="EJ157" s="40"/>
      <c r="EK157" s="40"/>
      <c r="EL157" s="40"/>
      <c r="EM157" s="40"/>
      <c r="EN157" s="40"/>
      <c r="EO157" s="40"/>
      <c r="EP157" s="40"/>
      <c r="EQ157" s="40"/>
      <c r="ER157" s="40"/>
      <c r="ES157" s="40"/>
      <c r="ET157" s="40"/>
      <c r="EU157" s="40"/>
      <c r="EV157" s="40"/>
      <c r="EW157" s="40"/>
      <c r="EX157" s="40"/>
      <c r="EY157" s="40"/>
      <c r="EZ157" s="40"/>
      <c r="FA157" s="40"/>
      <c r="FB157" s="40"/>
      <c r="FC157" s="40"/>
      <c r="FD157" s="40"/>
      <c r="FE157" s="40"/>
      <c r="FF157" s="40"/>
      <c r="FG157" s="40"/>
      <c r="FH157" s="40"/>
      <c r="FI157" s="40"/>
      <c r="FJ157" s="40"/>
      <c r="FK157" s="40"/>
      <c r="FL157" s="40"/>
      <c r="FM157" s="40"/>
      <c r="FN157" s="40"/>
      <c r="FO157" s="40"/>
      <c r="FP157" s="40"/>
      <c r="FQ157" s="40"/>
      <c r="FR157" s="40"/>
      <c r="FS157" s="40"/>
      <c r="FT157" s="40"/>
      <c r="FU157" s="40"/>
      <c r="FV157" s="40"/>
      <c r="FW157" s="40"/>
      <c r="FX157" s="40"/>
      <c r="FY157" s="40"/>
      <c r="FZ157" s="40"/>
      <c r="GA157" s="40"/>
      <c r="GB157" s="40"/>
      <c r="GC157" s="40"/>
      <c r="GD157" s="40"/>
      <c r="GE157" s="40"/>
      <c r="GF157" s="40"/>
    </row>
    <row r="158" spans="1:188" x14ac:dyDescent="0.25">
      <c r="A158" s="158"/>
      <c r="B158" s="159"/>
      <c r="C158" s="160"/>
      <c r="D158" s="77"/>
      <c r="E158" s="78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4"/>
      <c r="AL158" s="44"/>
      <c r="AM158" s="44"/>
      <c r="AN158" s="44"/>
      <c r="AO158" s="44"/>
      <c r="AP158" s="44"/>
      <c r="AQ158" s="44"/>
      <c r="AR158" s="44"/>
      <c r="AS158" s="44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71"/>
      <c r="BE158" s="39"/>
      <c r="BF158" s="39"/>
      <c r="BG158" s="39"/>
      <c r="BH158" s="39"/>
      <c r="BI158" s="39"/>
      <c r="BJ158" s="39"/>
      <c r="BK158" s="39"/>
      <c r="BL158" s="39"/>
      <c r="BM158" s="39"/>
      <c r="CC158" s="151" t="str">
        <f t="shared" si="7"/>
        <v/>
      </c>
      <c r="DD158" s="40"/>
      <c r="DE158" s="40"/>
      <c r="DF158" s="40"/>
      <c r="DG158" s="40"/>
      <c r="DH158" s="40"/>
      <c r="DI158" s="40"/>
      <c r="DJ158" s="40"/>
      <c r="DK158" s="40"/>
      <c r="DL158" s="40"/>
      <c r="DM158" s="40"/>
      <c r="DN158" s="40"/>
      <c r="DO158" s="40"/>
      <c r="DP158" s="40"/>
      <c r="DQ158" s="40"/>
      <c r="DR158" s="40"/>
      <c r="DS158" s="40"/>
      <c r="DT158" s="40"/>
      <c r="DU158" s="40"/>
      <c r="DV158" s="40"/>
      <c r="DW158" s="40"/>
      <c r="DX158" s="40"/>
      <c r="DY158" s="40"/>
      <c r="DZ158" s="40"/>
      <c r="EA158" s="40"/>
      <c r="EB158" s="40"/>
      <c r="EC158" s="40"/>
      <c r="ED158" s="40"/>
      <c r="EE158" s="40"/>
      <c r="EF158" s="40"/>
      <c r="EG158" s="40"/>
      <c r="EH158" s="40"/>
      <c r="EI158" s="40"/>
      <c r="EJ158" s="40"/>
      <c r="EK158" s="40"/>
      <c r="EL158" s="40"/>
      <c r="EM158" s="40"/>
      <c r="EN158" s="40"/>
      <c r="EO158" s="40"/>
      <c r="EP158" s="40"/>
      <c r="EQ158" s="40"/>
      <c r="ER158" s="40"/>
      <c r="ES158" s="40"/>
      <c r="ET158" s="40"/>
      <c r="EU158" s="40"/>
      <c r="EV158" s="40"/>
      <c r="EW158" s="40"/>
      <c r="EX158" s="40"/>
      <c r="EY158" s="40"/>
      <c r="EZ158" s="40"/>
      <c r="FA158" s="40"/>
      <c r="FB158" s="40"/>
      <c r="FC158" s="40"/>
      <c r="FD158" s="40"/>
      <c r="FE158" s="40"/>
      <c r="FF158" s="40"/>
      <c r="FG158" s="40"/>
      <c r="FH158" s="40"/>
      <c r="FI158" s="40"/>
      <c r="FJ158" s="40"/>
      <c r="FK158" s="40"/>
      <c r="FL158" s="40"/>
      <c r="FM158" s="40"/>
      <c r="FN158" s="40"/>
      <c r="FO158" s="40"/>
      <c r="FP158" s="40"/>
      <c r="FQ158" s="40"/>
      <c r="FR158" s="40"/>
      <c r="FS158" s="40"/>
      <c r="FT158" s="40"/>
      <c r="FU158" s="40"/>
      <c r="FV158" s="40"/>
      <c r="FW158" s="40"/>
      <c r="FX158" s="40"/>
      <c r="FY158" s="40"/>
      <c r="FZ158" s="40"/>
      <c r="GA158" s="40"/>
      <c r="GB158" s="40"/>
      <c r="GC158" s="40"/>
      <c r="GD158" s="40"/>
      <c r="GE158" s="40"/>
      <c r="GF158" s="40"/>
    </row>
    <row r="159" spans="1:188" x14ac:dyDescent="0.25">
      <c r="A159" s="158"/>
      <c r="B159" s="159"/>
      <c r="C159" s="160"/>
      <c r="D159" s="77"/>
      <c r="E159" s="78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4"/>
      <c r="AL159" s="44"/>
      <c r="AM159" s="44"/>
      <c r="AN159" s="44"/>
      <c r="AO159" s="44"/>
      <c r="AP159" s="44"/>
      <c r="AQ159" s="44"/>
      <c r="AR159" s="44"/>
      <c r="AS159" s="44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71"/>
      <c r="BE159" s="39"/>
      <c r="BF159" s="39"/>
      <c r="BG159" s="39"/>
      <c r="BH159" s="39"/>
      <c r="BI159" s="39"/>
      <c r="BJ159" s="39"/>
      <c r="BK159" s="39"/>
      <c r="BL159" s="39"/>
      <c r="BM159" s="39"/>
      <c r="CC159" s="151" t="str">
        <f t="shared" si="7"/>
        <v/>
      </c>
      <c r="DD159" s="40"/>
      <c r="DE159" s="40"/>
      <c r="DF159" s="40"/>
      <c r="DG159" s="40"/>
      <c r="DH159" s="40"/>
      <c r="DI159" s="40"/>
      <c r="DJ159" s="40"/>
      <c r="DK159" s="40"/>
      <c r="DL159" s="40"/>
      <c r="DM159" s="40"/>
      <c r="DN159" s="40"/>
      <c r="DO159" s="40"/>
      <c r="DP159" s="40"/>
      <c r="DQ159" s="40"/>
      <c r="DR159" s="40"/>
      <c r="DS159" s="40"/>
      <c r="DT159" s="40"/>
      <c r="DU159" s="40"/>
      <c r="DV159" s="40"/>
      <c r="DW159" s="40"/>
      <c r="DX159" s="40"/>
      <c r="DY159" s="40"/>
      <c r="DZ159" s="40"/>
      <c r="EA159" s="40"/>
      <c r="EB159" s="40"/>
      <c r="EC159" s="40"/>
      <c r="ED159" s="40"/>
      <c r="EE159" s="40"/>
      <c r="EF159" s="40"/>
      <c r="EG159" s="40"/>
      <c r="EH159" s="40"/>
      <c r="EI159" s="40"/>
      <c r="EJ159" s="40"/>
      <c r="EK159" s="40"/>
      <c r="EL159" s="40"/>
      <c r="EM159" s="40"/>
      <c r="EN159" s="40"/>
      <c r="EO159" s="40"/>
      <c r="EP159" s="40"/>
      <c r="EQ159" s="40"/>
      <c r="ER159" s="40"/>
      <c r="ES159" s="40"/>
      <c r="ET159" s="40"/>
      <c r="EU159" s="40"/>
      <c r="EV159" s="40"/>
      <c r="EW159" s="40"/>
      <c r="EX159" s="40"/>
      <c r="EY159" s="40"/>
      <c r="EZ159" s="40"/>
      <c r="FA159" s="40"/>
      <c r="FB159" s="40"/>
      <c r="FC159" s="40"/>
      <c r="FD159" s="40"/>
      <c r="FE159" s="40"/>
      <c r="FF159" s="40"/>
      <c r="FG159" s="40"/>
      <c r="FH159" s="40"/>
      <c r="FI159" s="40"/>
      <c r="FJ159" s="40"/>
      <c r="FK159" s="40"/>
      <c r="FL159" s="40"/>
      <c r="FM159" s="40"/>
      <c r="FN159" s="40"/>
      <c r="FO159" s="40"/>
      <c r="FP159" s="40"/>
      <c r="FQ159" s="40"/>
      <c r="FR159" s="40"/>
      <c r="FS159" s="40"/>
      <c r="FT159" s="40"/>
      <c r="FU159" s="40"/>
      <c r="FV159" s="40"/>
      <c r="FW159" s="40"/>
      <c r="FX159" s="40"/>
      <c r="FY159" s="40"/>
      <c r="FZ159" s="40"/>
      <c r="GA159" s="40"/>
      <c r="GB159" s="40"/>
      <c r="GC159" s="40"/>
      <c r="GD159" s="40"/>
      <c r="GE159" s="40"/>
      <c r="GF159" s="40"/>
    </row>
    <row r="160" spans="1:188" x14ac:dyDescent="0.25">
      <c r="A160" s="158"/>
      <c r="B160" s="159"/>
      <c r="C160" s="160"/>
      <c r="D160" s="77"/>
      <c r="E160" s="78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4"/>
      <c r="AL160" s="44"/>
      <c r="AM160" s="44"/>
      <c r="AN160" s="44"/>
      <c r="AO160" s="44"/>
      <c r="AP160" s="44"/>
      <c r="AQ160" s="44"/>
      <c r="AR160" s="44"/>
      <c r="AS160" s="4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71"/>
      <c r="BE160" s="39"/>
      <c r="BF160" s="39"/>
      <c r="BG160" s="39"/>
      <c r="BH160" s="39"/>
      <c r="BI160" s="39"/>
      <c r="BJ160" s="39"/>
      <c r="BK160" s="39"/>
      <c r="BL160" s="39"/>
      <c r="BM160" s="39"/>
      <c r="CC160" s="151" t="str">
        <f t="shared" si="7"/>
        <v/>
      </c>
      <c r="DD160" s="40"/>
      <c r="DE160" s="40"/>
      <c r="DF160" s="40"/>
      <c r="DG160" s="40"/>
      <c r="DH160" s="40"/>
      <c r="DI160" s="40"/>
      <c r="DJ160" s="40"/>
      <c r="DK160" s="40"/>
      <c r="DL160" s="40"/>
      <c r="DM160" s="40"/>
      <c r="DN160" s="40"/>
      <c r="DO160" s="40"/>
      <c r="DP160" s="40"/>
      <c r="DQ160" s="40"/>
      <c r="DR160" s="40"/>
      <c r="DS160" s="40"/>
      <c r="DT160" s="40"/>
      <c r="DU160" s="40"/>
      <c r="DV160" s="40"/>
      <c r="DW160" s="40"/>
      <c r="DX160" s="40"/>
      <c r="DY160" s="40"/>
      <c r="DZ160" s="40"/>
      <c r="EA160" s="40"/>
      <c r="EB160" s="40"/>
      <c r="EC160" s="40"/>
      <c r="ED160" s="40"/>
      <c r="EE160" s="40"/>
      <c r="EF160" s="40"/>
      <c r="EG160" s="40"/>
      <c r="EH160" s="40"/>
      <c r="EI160" s="40"/>
      <c r="EJ160" s="40"/>
      <c r="EK160" s="40"/>
      <c r="EL160" s="40"/>
      <c r="EM160" s="40"/>
      <c r="EN160" s="40"/>
      <c r="EO160" s="40"/>
      <c r="EP160" s="40"/>
      <c r="EQ160" s="40"/>
      <c r="ER160" s="40"/>
      <c r="ES160" s="40"/>
      <c r="ET160" s="40"/>
      <c r="EU160" s="40"/>
      <c r="EV160" s="40"/>
      <c r="EW160" s="40"/>
      <c r="EX160" s="40"/>
      <c r="EY160" s="40"/>
      <c r="EZ160" s="40"/>
      <c r="FA160" s="40"/>
      <c r="FB160" s="40"/>
      <c r="FC160" s="40"/>
      <c r="FD160" s="40"/>
      <c r="FE160" s="40"/>
      <c r="FF160" s="40"/>
      <c r="FG160" s="40"/>
      <c r="FH160" s="40"/>
      <c r="FI160" s="40"/>
      <c r="FJ160" s="40"/>
      <c r="FK160" s="40"/>
      <c r="FL160" s="40"/>
      <c r="FM160" s="40"/>
      <c r="FN160" s="40"/>
      <c r="FO160" s="40"/>
      <c r="FP160" s="40"/>
      <c r="FQ160" s="40"/>
      <c r="FR160" s="40"/>
      <c r="FS160" s="40"/>
      <c r="FT160" s="40"/>
      <c r="FU160" s="40"/>
      <c r="FV160" s="40"/>
      <c r="FW160" s="40"/>
      <c r="FX160" s="40"/>
      <c r="FY160" s="40"/>
      <c r="FZ160" s="40"/>
      <c r="GA160" s="40"/>
      <c r="GB160" s="40"/>
      <c r="GC160" s="40"/>
      <c r="GD160" s="40"/>
      <c r="GE160" s="40"/>
      <c r="GF160" s="40"/>
    </row>
    <row r="161" spans="1:188" x14ac:dyDescent="0.25">
      <c r="A161" s="158"/>
      <c r="B161" s="159"/>
      <c r="C161" s="160"/>
      <c r="D161" s="77"/>
      <c r="E161" s="78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4"/>
      <c r="AL161" s="44"/>
      <c r="AM161" s="44"/>
      <c r="AN161" s="44"/>
      <c r="AO161" s="44"/>
      <c r="AP161" s="44"/>
      <c r="AQ161" s="44"/>
      <c r="AR161" s="44"/>
      <c r="AS161" s="44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71"/>
      <c r="BE161" s="39"/>
      <c r="BF161" s="39"/>
      <c r="BG161" s="39"/>
      <c r="BH161" s="39"/>
      <c r="BI161" s="39"/>
      <c r="BJ161" s="39"/>
      <c r="BK161" s="39"/>
      <c r="BL161" s="39"/>
      <c r="BM161" s="39"/>
      <c r="CC161" s="151" t="str">
        <f t="shared" si="7"/>
        <v/>
      </c>
      <c r="DD161" s="40"/>
      <c r="DE161" s="40"/>
      <c r="DF161" s="40"/>
      <c r="DG161" s="40"/>
      <c r="DH161" s="40"/>
      <c r="DI161" s="40"/>
      <c r="DJ161" s="40"/>
      <c r="DK161" s="40"/>
      <c r="DL161" s="40"/>
      <c r="DM161" s="40"/>
      <c r="DN161" s="40"/>
      <c r="DO161" s="40"/>
      <c r="DP161" s="40"/>
      <c r="DQ161" s="40"/>
      <c r="DR161" s="40"/>
      <c r="DS161" s="40"/>
      <c r="DT161" s="40"/>
      <c r="DU161" s="40"/>
      <c r="DV161" s="40"/>
      <c r="DW161" s="40"/>
      <c r="DX161" s="40"/>
      <c r="DY161" s="40"/>
      <c r="DZ161" s="40"/>
      <c r="EA161" s="40"/>
      <c r="EB161" s="40"/>
      <c r="EC161" s="40"/>
      <c r="ED161" s="40"/>
      <c r="EE161" s="40"/>
      <c r="EF161" s="40"/>
      <c r="EG161" s="40"/>
      <c r="EH161" s="40"/>
      <c r="EI161" s="40"/>
      <c r="EJ161" s="40"/>
      <c r="EK161" s="40"/>
      <c r="EL161" s="40"/>
      <c r="EM161" s="40"/>
      <c r="EN161" s="40"/>
      <c r="EO161" s="40"/>
      <c r="EP161" s="40"/>
      <c r="EQ161" s="40"/>
      <c r="ER161" s="40"/>
      <c r="ES161" s="40"/>
      <c r="ET161" s="40"/>
      <c r="EU161" s="40"/>
      <c r="EV161" s="40"/>
      <c r="EW161" s="40"/>
      <c r="EX161" s="40"/>
      <c r="EY161" s="40"/>
      <c r="EZ161" s="40"/>
      <c r="FA161" s="40"/>
      <c r="FB161" s="40"/>
      <c r="FC161" s="40"/>
      <c r="FD161" s="40"/>
      <c r="FE161" s="40"/>
      <c r="FF161" s="40"/>
      <c r="FG161" s="40"/>
      <c r="FH161" s="40"/>
      <c r="FI161" s="40"/>
      <c r="FJ161" s="40"/>
      <c r="FK161" s="40"/>
      <c r="FL161" s="40"/>
      <c r="FM161" s="40"/>
      <c r="FN161" s="40"/>
      <c r="FO161" s="40"/>
      <c r="FP161" s="40"/>
      <c r="FQ161" s="40"/>
      <c r="FR161" s="40"/>
      <c r="FS161" s="40"/>
      <c r="FT161" s="40"/>
      <c r="FU161" s="40"/>
      <c r="FV161" s="40"/>
      <c r="FW161" s="40"/>
      <c r="FX161" s="40"/>
      <c r="FY161" s="40"/>
      <c r="FZ161" s="40"/>
      <c r="GA161" s="40"/>
      <c r="GB161" s="40"/>
      <c r="GC161" s="40"/>
      <c r="GD161" s="40"/>
      <c r="GE161" s="40"/>
      <c r="GF161" s="40"/>
    </row>
    <row r="162" spans="1:188" x14ac:dyDescent="0.25">
      <c r="A162" s="158"/>
      <c r="B162" s="159"/>
      <c r="C162" s="160"/>
      <c r="D162" s="77"/>
      <c r="E162" s="78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4"/>
      <c r="AL162" s="44"/>
      <c r="AM162" s="44"/>
      <c r="AN162" s="44"/>
      <c r="AO162" s="44"/>
      <c r="AP162" s="44"/>
      <c r="AQ162" s="44"/>
      <c r="AR162" s="44"/>
      <c r="AS162" s="4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71"/>
      <c r="BE162" s="39"/>
      <c r="BF162" s="39"/>
      <c r="BG162" s="39"/>
      <c r="BH162" s="39"/>
      <c r="BI162" s="39"/>
      <c r="BJ162" s="39"/>
      <c r="BK162" s="39"/>
      <c r="BL162" s="39"/>
      <c r="BM162" s="39"/>
      <c r="CC162" s="151" t="str">
        <f t="shared" si="7"/>
        <v/>
      </c>
      <c r="DD162" s="40"/>
      <c r="DE162" s="40"/>
      <c r="DF162" s="40"/>
      <c r="DG162" s="40"/>
      <c r="DH162" s="40"/>
      <c r="DI162" s="40"/>
      <c r="DJ162" s="40"/>
      <c r="DK162" s="40"/>
      <c r="DL162" s="40"/>
      <c r="DM162" s="40"/>
      <c r="DN162" s="40"/>
      <c r="DO162" s="40"/>
      <c r="DP162" s="40"/>
      <c r="DQ162" s="40"/>
      <c r="DR162" s="40"/>
      <c r="DS162" s="40"/>
      <c r="DT162" s="40"/>
      <c r="DU162" s="40"/>
      <c r="DV162" s="40"/>
      <c r="DW162" s="40"/>
      <c r="DX162" s="40"/>
      <c r="DY162" s="40"/>
      <c r="DZ162" s="40"/>
      <c r="EA162" s="40"/>
      <c r="EB162" s="40"/>
      <c r="EC162" s="40"/>
      <c r="ED162" s="40"/>
      <c r="EE162" s="40"/>
      <c r="EF162" s="40"/>
      <c r="EG162" s="40"/>
      <c r="EH162" s="40"/>
      <c r="EI162" s="40"/>
      <c r="EJ162" s="40"/>
      <c r="EK162" s="40"/>
      <c r="EL162" s="40"/>
      <c r="EM162" s="40"/>
      <c r="EN162" s="40"/>
      <c r="EO162" s="40"/>
      <c r="EP162" s="40"/>
      <c r="EQ162" s="40"/>
      <c r="ER162" s="40"/>
      <c r="ES162" s="40"/>
      <c r="ET162" s="40"/>
      <c r="EU162" s="40"/>
      <c r="EV162" s="40"/>
      <c r="EW162" s="40"/>
      <c r="EX162" s="40"/>
      <c r="EY162" s="40"/>
      <c r="EZ162" s="40"/>
      <c r="FA162" s="40"/>
      <c r="FB162" s="40"/>
      <c r="FC162" s="40"/>
      <c r="FD162" s="40"/>
      <c r="FE162" s="40"/>
      <c r="FF162" s="40"/>
      <c r="FG162" s="40"/>
      <c r="FH162" s="40"/>
      <c r="FI162" s="40"/>
      <c r="FJ162" s="40"/>
      <c r="FK162" s="40"/>
      <c r="FL162" s="40"/>
      <c r="FM162" s="40"/>
      <c r="FN162" s="40"/>
      <c r="FO162" s="40"/>
      <c r="FP162" s="40"/>
      <c r="FQ162" s="40"/>
      <c r="FR162" s="40"/>
      <c r="FS162" s="40"/>
      <c r="FT162" s="40"/>
      <c r="FU162" s="40"/>
      <c r="FV162" s="40"/>
      <c r="FW162" s="40"/>
      <c r="FX162" s="40"/>
      <c r="FY162" s="40"/>
      <c r="FZ162" s="40"/>
      <c r="GA162" s="40"/>
      <c r="GB162" s="40"/>
      <c r="GC162" s="40"/>
      <c r="GD162" s="40"/>
      <c r="GE162" s="40"/>
      <c r="GF162" s="40"/>
    </row>
    <row r="163" spans="1:188" x14ac:dyDescent="0.25">
      <c r="A163" s="158"/>
      <c r="B163" s="159"/>
      <c r="C163" s="160"/>
      <c r="D163" s="77"/>
      <c r="E163" s="78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4"/>
      <c r="AL163" s="44"/>
      <c r="AM163" s="44"/>
      <c r="AN163" s="44"/>
      <c r="AO163" s="44"/>
      <c r="AP163" s="44"/>
      <c r="AQ163" s="44"/>
      <c r="AR163" s="44"/>
      <c r="AS163" s="4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71"/>
      <c r="BE163" s="39"/>
      <c r="BF163" s="39"/>
      <c r="BG163" s="39"/>
      <c r="BH163" s="39"/>
      <c r="BI163" s="39"/>
      <c r="BJ163" s="39"/>
      <c r="BK163" s="39"/>
      <c r="BL163" s="39"/>
      <c r="BM163" s="39"/>
      <c r="CC163" s="151" t="str">
        <f t="shared" si="7"/>
        <v/>
      </c>
      <c r="DD163" s="40"/>
      <c r="DE163" s="40"/>
      <c r="DF163" s="40"/>
      <c r="DG163" s="40"/>
      <c r="DH163" s="40"/>
      <c r="DI163" s="40"/>
      <c r="DJ163" s="40"/>
      <c r="DK163" s="40"/>
      <c r="DL163" s="40"/>
      <c r="DM163" s="40"/>
      <c r="DN163" s="40"/>
      <c r="DO163" s="40"/>
      <c r="DP163" s="40"/>
      <c r="DQ163" s="40"/>
      <c r="DR163" s="40"/>
      <c r="DS163" s="40"/>
      <c r="DT163" s="40"/>
      <c r="DU163" s="40"/>
      <c r="DV163" s="40"/>
      <c r="DW163" s="40"/>
      <c r="DX163" s="40"/>
      <c r="DY163" s="40"/>
      <c r="DZ163" s="40"/>
      <c r="EA163" s="40"/>
      <c r="EB163" s="40"/>
      <c r="EC163" s="40"/>
      <c r="ED163" s="40"/>
      <c r="EE163" s="40"/>
      <c r="EF163" s="40"/>
      <c r="EG163" s="40"/>
      <c r="EH163" s="40"/>
      <c r="EI163" s="40"/>
      <c r="EJ163" s="40"/>
      <c r="EK163" s="40"/>
      <c r="EL163" s="40"/>
      <c r="EM163" s="40"/>
      <c r="EN163" s="40"/>
      <c r="EO163" s="40"/>
      <c r="EP163" s="40"/>
      <c r="EQ163" s="40"/>
      <c r="ER163" s="40"/>
      <c r="ES163" s="40"/>
      <c r="ET163" s="40"/>
      <c r="EU163" s="40"/>
      <c r="EV163" s="40"/>
      <c r="EW163" s="40"/>
      <c r="EX163" s="40"/>
      <c r="EY163" s="40"/>
      <c r="EZ163" s="40"/>
      <c r="FA163" s="40"/>
      <c r="FB163" s="40"/>
      <c r="FC163" s="40"/>
      <c r="FD163" s="40"/>
      <c r="FE163" s="40"/>
      <c r="FF163" s="40"/>
      <c r="FG163" s="40"/>
      <c r="FH163" s="40"/>
      <c r="FI163" s="40"/>
      <c r="FJ163" s="40"/>
      <c r="FK163" s="40"/>
      <c r="FL163" s="40"/>
      <c r="FM163" s="40"/>
      <c r="FN163" s="40"/>
      <c r="FO163" s="40"/>
      <c r="FP163" s="40"/>
      <c r="FQ163" s="40"/>
      <c r="FR163" s="40"/>
      <c r="FS163" s="40"/>
      <c r="FT163" s="40"/>
      <c r="FU163" s="40"/>
      <c r="FV163" s="40"/>
      <c r="FW163" s="40"/>
      <c r="FX163" s="40"/>
      <c r="FY163" s="40"/>
      <c r="FZ163" s="40"/>
      <c r="GA163" s="40"/>
      <c r="GB163" s="40"/>
      <c r="GC163" s="40"/>
      <c r="GD163" s="40"/>
      <c r="GE163" s="40"/>
      <c r="GF163" s="40"/>
    </row>
    <row r="164" spans="1:188" x14ac:dyDescent="0.25">
      <c r="A164" s="158"/>
      <c r="B164" s="159"/>
      <c r="C164" s="160"/>
      <c r="D164" s="77"/>
      <c r="E164" s="78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4"/>
      <c r="AL164" s="44"/>
      <c r="AM164" s="44"/>
      <c r="AN164" s="44"/>
      <c r="AO164" s="44"/>
      <c r="AP164" s="44"/>
      <c r="AQ164" s="44"/>
      <c r="AR164" s="44"/>
      <c r="AS164" s="44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71"/>
      <c r="BE164" s="39"/>
      <c r="BF164" s="39"/>
      <c r="BG164" s="39"/>
      <c r="BH164" s="39"/>
      <c r="BI164" s="39"/>
      <c r="BJ164" s="39"/>
      <c r="BK164" s="39"/>
      <c r="BL164" s="39"/>
      <c r="BM164" s="39"/>
      <c r="CC164" s="151" t="str">
        <f t="shared" si="7"/>
        <v/>
      </c>
      <c r="DD164" s="40"/>
      <c r="DE164" s="40"/>
      <c r="DF164" s="40"/>
      <c r="DG164" s="40"/>
      <c r="DH164" s="40"/>
      <c r="DI164" s="40"/>
      <c r="DJ164" s="40"/>
      <c r="DK164" s="40"/>
      <c r="DL164" s="40"/>
      <c r="DM164" s="40"/>
      <c r="DN164" s="40"/>
      <c r="DO164" s="40"/>
      <c r="DP164" s="40"/>
      <c r="DQ164" s="40"/>
      <c r="DR164" s="40"/>
      <c r="DS164" s="40"/>
      <c r="DT164" s="40"/>
      <c r="DU164" s="40"/>
      <c r="DV164" s="40"/>
      <c r="DW164" s="40"/>
      <c r="DX164" s="40"/>
      <c r="DY164" s="40"/>
      <c r="DZ164" s="40"/>
      <c r="EA164" s="40"/>
      <c r="EB164" s="40"/>
      <c r="EC164" s="40"/>
      <c r="ED164" s="40"/>
      <c r="EE164" s="40"/>
      <c r="EF164" s="40"/>
      <c r="EG164" s="40"/>
      <c r="EH164" s="40"/>
      <c r="EI164" s="40"/>
      <c r="EJ164" s="40"/>
      <c r="EK164" s="40"/>
      <c r="EL164" s="40"/>
      <c r="EM164" s="40"/>
      <c r="EN164" s="40"/>
      <c r="EO164" s="40"/>
      <c r="EP164" s="40"/>
      <c r="EQ164" s="40"/>
      <c r="ER164" s="40"/>
      <c r="ES164" s="40"/>
      <c r="ET164" s="40"/>
      <c r="EU164" s="40"/>
      <c r="EV164" s="40"/>
      <c r="EW164" s="40"/>
      <c r="EX164" s="40"/>
      <c r="EY164" s="40"/>
      <c r="EZ164" s="40"/>
      <c r="FA164" s="40"/>
      <c r="FB164" s="40"/>
      <c r="FC164" s="40"/>
      <c r="FD164" s="40"/>
      <c r="FE164" s="40"/>
      <c r="FF164" s="40"/>
      <c r="FG164" s="40"/>
      <c r="FH164" s="40"/>
      <c r="FI164" s="40"/>
      <c r="FJ164" s="40"/>
      <c r="FK164" s="40"/>
      <c r="FL164" s="40"/>
      <c r="FM164" s="40"/>
      <c r="FN164" s="40"/>
      <c r="FO164" s="40"/>
      <c r="FP164" s="40"/>
      <c r="FQ164" s="40"/>
      <c r="FR164" s="40"/>
      <c r="FS164" s="40"/>
      <c r="FT164" s="40"/>
      <c r="FU164" s="40"/>
      <c r="FV164" s="40"/>
      <c r="FW164" s="40"/>
      <c r="FX164" s="40"/>
      <c r="FY164" s="40"/>
      <c r="FZ164" s="40"/>
      <c r="GA164" s="40"/>
      <c r="GB164" s="40"/>
      <c r="GC164" s="40"/>
      <c r="GD164" s="40"/>
      <c r="GE164" s="40"/>
      <c r="GF164" s="40"/>
    </row>
    <row r="165" spans="1:188" x14ac:dyDescent="0.25">
      <c r="A165" s="158"/>
      <c r="B165" s="159"/>
      <c r="C165" s="160"/>
      <c r="D165" s="77"/>
      <c r="E165" s="78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4"/>
      <c r="AL165" s="44"/>
      <c r="AM165" s="44"/>
      <c r="AN165" s="44"/>
      <c r="AO165" s="44"/>
      <c r="AP165" s="44"/>
      <c r="AQ165" s="44"/>
      <c r="AR165" s="44"/>
      <c r="AS165" s="4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71"/>
      <c r="BE165" s="39"/>
      <c r="BF165" s="39"/>
      <c r="BG165" s="39"/>
      <c r="BH165" s="39"/>
      <c r="BI165" s="39"/>
      <c r="BJ165" s="39"/>
      <c r="BK165" s="39"/>
      <c r="BL165" s="39"/>
      <c r="BM165" s="39"/>
      <c r="CC165" s="151" t="str">
        <f t="shared" si="7"/>
        <v/>
      </c>
      <c r="DD165" s="40"/>
      <c r="DE165" s="40"/>
      <c r="DF165" s="40"/>
      <c r="DG165" s="40"/>
      <c r="DH165" s="40"/>
      <c r="DI165" s="40"/>
      <c r="DJ165" s="40"/>
      <c r="DK165" s="40"/>
      <c r="DL165" s="40"/>
      <c r="DM165" s="40"/>
      <c r="DN165" s="40"/>
      <c r="DO165" s="40"/>
      <c r="DP165" s="40"/>
      <c r="DQ165" s="40"/>
      <c r="DR165" s="40"/>
      <c r="DS165" s="40"/>
      <c r="DT165" s="40"/>
      <c r="DU165" s="40"/>
      <c r="DV165" s="40"/>
      <c r="DW165" s="40"/>
      <c r="DX165" s="40"/>
      <c r="DY165" s="40"/>
      <c r="DZ165" s="40"/>
      <c r="EA165" s="40"/>
      <c r="EB165" s="40"/>
      <c r="EC165" s="40"/>
      <c r="ED165" s="40"/>
      <c r="EE165" s="40"/>
      <c r="EF165" s="40"/>
      <c r="EG165" s="40"/>
      <c r="EH165" s="40"/>
      <c r="EI165" s="40"/>
      <c r="EJ165" s="40"/>
      <c r="EK165" s="40"/>
      <c r="EL165" s="40"/>
      <c r="EM165" s="40"/>
      <c r="EN165" s="40"/>
      <c r="EO165" s="40"/>
      <c r="EP165" s="40"/>
      <c r="EQ165" s="40"/>
      <c r="ER165" s="40"/>
      <c r="ES165" s="40"/>
      <c r="ET165" s="40"/>
      <c r="EU165" s="40"/>
      <c r="EV165" s="40"/>
      <c r="EW165" s="40"/>
      <c r="EX165" s="40"/>
      <c r="EY165" s="40"/>
      <c r="EZ165" s="40"/>
      <c r="FA165" s="40"/>
      <c r="FB165" s="40"/>
      <c r="FC165" s="40"/>
      <c r="FD165" s="40"/>
      <c r="FE165" s="40"/>
      <c r="FF165" s="40"/>
      <c r="FG165" s="40"/>
      <c r="FH165" s="40"/>
      <c r="FI165" s="40"/>
      <c r="FJ165" s="40"/>
      <c r="FK165" s="40"/>
      <c r="FL165" s="40"/>
      <c r="FM165" s="40"/>
      <c r="FN165" s="40"/>
      <c r="FO165" s="40"/>
      <c r="FP165" s="40"/>
      <c r="FQ165" s="40"/>
      <c r="FR165" s="40"/>
      <c r="FS165" s="40"/>
      <c r="FT165" s="40"/>
      <c r="FU165" s="40"/>
      <c r="FV165" s="40"/>
      <c r="FW165" s="40"/>
      <c r="FX165" s="40"/>
      <c r="FY165" s="40"/>
      <c r="FZ165" s="40"/>
      <c r="GA165" s="40"/>
      <c r="GB165" s="40"/>
      <c r="GC165" s="40"/>
      <c r="GD165" s="40"/>
      <c r="GE165" s="40"/>
      <c r="GF165" s="40"/>
    </row>
    <row r="166" spans="1:188" x14ac:dyDescent="0.25">
      <c r="A166" s="158"/>
      <c r="B166" s="159"/>
      <c r="C166" s="160"/>
      <c r="D166" s="77"/>
      <c r="E166" s="78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4"/>
      <c r="AL166" s="44"/>
      <c r="AM166" s="44"/>
      <c r="AN166" s="44"/>
      <c r="AO166" s="44"/>
      <c r="AP166" s="44"/>
      <c r="AQ166" s="44"/>
      <c r="AR166" s="44"/>
      <c r="AS166" s="44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71"/>
      <c r="BE166" s="39"/>
      <c r="BF166" s="39"/>
      <c r="BG166" s="39"/>
      <c r="BH166" s="39"/>
      <c r="BI166" s="39"/>
      <c r="BJ166" s="39"/>
      <c r="BK166" s="39"/>
      <c r="BL166" s="39"/>
      <c r="BM166" s="39"/>
      <c r="CC166" s="151" t="str">
        <f t="shared" si="7"/>
        <v/>
      </c>
      <c r="DD166" s="40"/>
      <c r="DE166" s="40"/>
      <c r="DF166" s="40"/>
      <c r="DG166" s="40"/>
      <c r="DH166" s="40"/>
      <c r="DI166" s="40"/>
      <c r="DJ166" s="40"/>
      <c r="DK166" s="40"/>
      <c r="DL166" s="40"/>
      <c r="DM166" s="40"/>
      <c r="DN166" s="40"/>
      <c r="DO166" s="40"/>
      <c r="DP166" s="40"/>
      <c r="DQ166" s="40"/>
      <c r="DR166" s="40"/>
      <c r="DS166" s="40"/>
      <c r="DT166" s="40"/>
      <c r="DU166" s="40"/>
      <c r="DV166" s="40"/>
      <c r="DW166" s="40"/>
      <c r="DX166" s="40"/>
      <c r="DY166" s="40"/>
      <c r="DZ166" s="40"/>
      <c r="EA166" s="40"/>
      <c r="EB166" s="40"/>
      <c r="EC166" s="40"/>
      <c r="ED166" s="40"/>
      <c r="EE166" s="40"/>
      <c r="EF166" s="40"/>
      <c r="EG166" s="40"/>
      <c r="EH166" s="40"/>
      <c r="EI166" s="40"/>
      <c r="EJ166" s="40"/>
      <c r="EK166" s="40"/>
      <c r="EL166" s="40"/>
      <c r="EM166" s="40"/>
      <c r="EN166" s="40"/>
      <c r="EO166" s="40"/>
      <c r="EP166" s="40"/>
      <c r="EQ166" s="40"/>
      <c r="ER166" s="40"/>
      <c r="ES166" s="40"/>
      <c r="ET166" s="40"/>
      <c r="EU166" s="40"/>
      <c r="EV166" s="40"/>
      <c r="EW166" s="40"/>
      <c r="EX166" s="40"/>
      <c r="EY166" s="40"/>
      <c r="EZ166" s="40"/>
      <c r="FA166" s="40"/>
      <c r="FB166" s="40"/>
      <c r="FC166" s="40"/>
      <c r="FD166" s="40"/>
      <c r="FE166" s="40"/>
      <c r="FF166" s="40"/>
      <c r="FG166" s="40"/>
      <c r="FH166" s="40"/>
      <c r="FI166" s="40"/>
      <c r="FJ166" s="40"/>
      <c r="FK166" s="40"/>
      <c r="FL166" s="40"/>
      <c r="FM166" s="40"/>
      <c r="FN166" s="40"/>
      <c r="FO166" s="40"/>
      <c r="FP166" s="40"/>
      <c r="FQ166" s="40"/>
      <c r="FR166" s="40"/>
      <c r="FS166" s="40"/>
      <c r="FT166" s="40"/>
      <c r="FU166" s="40"/>
      <c r="FV166" s="40"/>
      <c r="FW166" s="40"/>
      <c r="FX166" s="40"/>
      <c r="FY166" s="40"/>
      <c r="FZ166" s="40"/>
      <c r="GA166" s="40"/>
      <c r="GB166" s="40"/>
      <c r="GC166" s="40"/>
      <c r="GD166" s="40"/>
      <c r="GE166" s="40"/>
      <c r="GF166" s="40"/>
    </row>
    <row r="167" spans="1:188" x14ac:dyDescent="0.25">
      <c r="A167" s="158"/>
      <c r="B167" s="159"/>
      <c r="C167" s="160"/>
      <c r="D167" s="77"/>
      <c r="E167" s="78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4"/>
      <c r="AL167" s="44"/>
      <c r="AM167" s="44"/>
      <c r="AN167" s="44"/>
      <c r="AO167" s="44"/>
      <c r="AP167" s="44"/>
      <c r="AQ167" s="44"/>
      <c r="AR167" s="44"/>
      <c r="AS167" s="4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71"/>
      <c r="BE167" s="39"/>
      <c r="BF167" s="39"/>
      <c r="BG167" s="39"/>
      <c r="BH167" s="39"/>
      <c r="BI167" s="39"/>
      <c r="BJ167" s="39"/>
      <c r="BK167" s="39"/>
      <c r="BL167" s="39"/>
      <c r="BM167" s="39"/>
      <c r="CC167" s="151" t="str">
        <f t="shared" si="7"/>
        <v/>
      </c>
      <c r="DD167" s="40"/>
      <c r="DE167" s="40"/>
      <c r="DF167" s="40"/>
      <c r="DG167" s="40"/>
      <c r="DH167" s="40"/>
      <c r="DI167" s="40"/>
      <c r="DJ167" s="40"/>
      <c r="DK167" s="40"/>
      <c r="DL167" s="40"/>
      <c r="DM167" s="40"/>
      <c r="DN167" s="40"/>
      <c r="DO167" s="40"/>
      <c r="DP167" s="40"/>
      <c r="DQ167" s="40"/>
      <c r="DR167" s="40"/>
      <c r="DS167" s="40"/>
      <c r="DT167" s="40"/>
      <c r="DU167" s="40"/>
      <c r="DV167" s="40"/>
      <c r="DW167" s="40"/>
      <c r="DX167" s="40"/>
      <c r="DY167" s="40"/>
      <c r="DZ167" s="40"/>
      <c r="EA167" s="40"/>
      <c r="EB167" s="40"/>
      <c r="EC167" s="40"/>
      <c r="ED167" s="40"/>
      <c r="EE167" s="40"/>
      <c r="EF167" s="40"/>
      <c r="EG167" s="40"/>
      <c r="EH167" s="40"/>
      <c r="EI167" s="40"/>
      <c r="EJ167" s="40"/>
      <c r="EK167" s="40"/>
      <c r="EL167" s="40"/>
      <c r="EM167" s="40"/>
      <c r="EN167" s="40"/>
      <c r="EO167" s="40"/>
      <c r="EP167" s="40"/>
      <c r="EQ167" s="40"/>
      <c r="ER167" s="40"/>
      <c r="ES167" s="40"/>
      <c r="ET167" s="40"/>
      <c r="EU167" s="40"/>
      <c r="EV167" s="40"/>
      <c r="EW167" s="40"/>
      <c r="EX167" s="40"/>
      <c r="EY167" s="40"/>
      <c r="EZ167" s="40"/>
      <c r="FA167" s="40"/>
      <c r="FB167" s="40"/>
      <c r="FC167" s="40"/>
      <c r="FD167" s="40"/>
      <c r="FE167" s="40"/>
      <c r="FF167" s="40"/>
      <c r="FG167" s="40"/>
      <c r="FH167" s="40"/>
      <c r="FI167" s="40"/>
      <c r="FJ167" s="40"/>
      <c r="FK167" s="40"/>
      <c r="FL167" s="40"/>
      <c r="FM167" s="40"/>
      <c r="FN167" s="40"/>
      <c r="FO167" s="40"/>
      <c r="FP167" s="40"/>
      <c r="FQ167" s="40"/>
      <c r="FR167" s="40"/>
      <c r="FS167" s="40"/>
      <c r="FT167" s="40"/>
      <c r="FU167" s="40"/>
      <c r="FV167" s="40"/>
      <c r="FW167" s="40"/>
      <c r="FX167" s="40"/>
      <c r="FY167" s="40"/>
      <c r="FZ167" s="40"/>
      <c r="GA167" s="40"/>
      <c r="GB167" s="40"/>
      <c r="GC167" s="40"/>
      <c r="GD167" s="40"/>
      <c r="GE167" s="40"/>
      <c r="GF167" s="40"/>
    </row>
    <row r="168" spans="1:188" x14ac:dyDescent="0.25">
      <c r="A168" s="158"/>
      <c r="B168" s="159"/>
      <c r="C168" s="160"/>
      <c r="D168" s="77"/>
      <c r="E168" s="78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4"/>
      <c r="AL168" s="44"/>
      <c r="AM168" s="44"/>
      <c r="AN168" s="44"/>
      <c r="AO168" s="44"/>
      <c r="AP168" s="44"/>
      <c r="AQ168" s="44"/>
      <c r="AR168" s="44"/>
      <c r="AS168" s="44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71"/>
      <c r="BE168" s="39"/>
      <c r="BF168" s="39"/>
      <c r="BG168" s="39"/>
      <c r="BH168" s="39"/>
      <c r="BI168" s="39"/>
      <c r="BJ168" s="39"/>
      <c r="BK168" s="39"/>
      <c r="BL168" s="39"/>
      <c r="BM168" s="39"/>
      <c r="CC168" s="151" t="str">
        <f t="shared" si="7"/>
        <v/>
      </c>
      <c r="DD168" s="40"/>
      <c r="DE168" s="40"/>
      <c r="DF168" s="40"/>
      <c r="DG168" s="40"/>
      <c r="DH168" s="40"/>
      <c r="DI168" s="40"/>
      <c r="DJ168" s="40"/>
      <c r="DK168" s="40"/>
      <c r="DL168" s="40"/>
      <c r="DM168" s="40"/>
      <c r="DN168" s="40"/>
      <c r="DO168" s="40"/>
      <c r="DP168" s="40"/>
      <c r="DQ168" s="40"/>
      <c r="DR168" s="40"/>
      <c r="DS168" s="40"/>
      <c r="DT168" s="40"/>
      <c r="DU168" s="40"/>
      <c r="DV168" s="40"/>
      <c r="DW168" s="40"/>
      <c r="DX168" s="40"/>
      <c r="DY168" s="40"/>
      <c r="DZ168" s="40"/>
      <c r="EA168" s="40"/>
      <c r="EB168" s="40"/>
      <c r="EC168" s="40"/>
      <c r="ED168" s="40"/>
      <c r="EE168" s="40"/>
      <c r="EF168" s="40"/>
      <c r="EG168" s="40"/>
      <c r="EH168" s="40"/>
      <c r="EI168" s="40"/>
      <c r="EJ168" s="40"/>
      <c r="EK168" s="40"/>
      <c r="EL168" s="40"/>
      <c r="EM168" s="40"/>
      <c r="EN168" s="40"/>
      <c r="EO168" s="40"/>
      <c r="EP168" s="40"/>
      <c r="EQ168" s="40"/>
      <c r="ER168" s="40"/>
      <c r="ES168" s="40"/>
      <c r="ET168" s="40"/>
      <c r="EU168" s="40"/>
      <c r="EV168" s="40"/>
      <c r="EW168" s="40"/>
      <c r="EX168" s="40"/>
      <c r="EY168" s="40"/>
      <c r="EZ168" s="40"/>
      <c r="FA168" s="40"/>
      <c r="FB168" s="40"/>
      <c r="FC168" s="40"/>
      <c r="FD168" s="40"/>
      <c r="FE168" s="40"/>
      <c r="FF168" s="40"/>
      <c r="FG168" s="40"/>
      <c r="FH168" s="40"/>
      <c r="FI168" s="40"/>
      <c r="FJ168" s="40"/>
      <c r="FK168" s="40"/>
      <c r="FL168" s="40"/>
      <c r="FM168" s="40"/>
      <c r="FN168" s="40"/>
      <c r="FO168" s="40"/>
      <c r="FP168" s="40"/>
      <c r="FQ168" s="40"/>
      <c r="FR168" s="40"/>
      <c r="FS168" s="40"/>
      <c r="FT168" s="40"/>
      <c r="FU168" s="40"/>
      <c r="FV168" s="40"/>
      <c r="FW168" s="40"/>
      <c r="FX168" s="40"/>
      <c r="FY168" s="40"/>
      <c r="FZ168" s="40"/>
      <c r="GA168" s="40"/>
      <c r="GB168" s="40"/>
      <c r="GC168" s="40"/>
      <c r="GD168" s="40"/>
      <c r="GE168" s="40"/>
      <c r="GF168" s="40"/>
    </row>
    <row r="169" spans="1:188" x14ac:dyDescent="0.25">
      <c r="A169" s="158"/>
      <c r="B169" s="159"/>
      <c r="C169" s="160"/>
      <c r="D169" s="77"/>
      <c r="E169" s="78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4"/>
      <c r="AL169" s="44"/>
      <c r="AM169" s="44"/>
      <c r="AN169" s="44"/>
      <c r="AO169" s="44"/>
      <c r="AP169" s="44"/>
      <c r="AQ169" s="44"/>
      <c r="AR169" s="44"/>
      <c r="AS169" s="44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71"/>
      <c r="BE169" s="39"/>
      <c r="BF169" s="39"/>
      <c r="BG169" s="39"/>
      <c r="BH169" s="39"/>
      <c r="BI169" s="39"/>
      <c r="BJ169" s="39"/>
      <c r="BK169" s="39"/>
      <c r="BL169" s="39"/>
      <c r="BM169" s="39"/>
      <c r="CC169" s="151" t="str">
        <f t="shared" si="7"/>
        <v/>
      </c>
      <c r="DD169" s="40"/>
      <c r="DE169" s="40"/>
      <c r="DF169" s="40"/>
      <c r="DG169" s="40"/>
      <c r="DH169" s="40"/>
      <c r="DI169" s="40"/>
      <c r="DJ169" s="40"/>
      <c r="DK169" s="40"/>
      <c r="DL169" s="40"/>
      <c r="DM169" s="40"/>
      <c r="DN169" s="40"/>
      <c r="DO169" s="40"/>
      <c r="DP169" s="40"/>
      <c r="DQ169" s="40"/>
      <c r="DR169" s="40"/>
      <c r="DS169" s="40"/>
      <c r="DT169" s="40"/>
      <c r="DU169" s="40"/>
      <c r="DV169" s="40"/>
      <c r="DW169" s="40"/>
      <c r="DX169" s="40"/>
      <c r="DY169" s="40"/>
      <c r="DZ169" s="40"/>
      <c r="EA169" s="40"/>
      <c r="EB169" s="40"/>
      <c r="EC169" s="40"/>
      <c r="ED169" s="40"/>
      <c r="EE169" s="40"/>
      <c r="EF169" s="40"/>
      <c r="EG169" s="40"/>
      <c r="EH169" s="40"/>
      <c r="EI169" s="40"/>
      <c r="EJ169" s="40"/>
      <c r="EK169" s="40"/>
      <c r="EL169" s="40"/>
      <c r="EM169" s="40"/>
      <c r="EN169" s="40"/>
      <c r="EO169" s="40"/>
      <c r="EP169" s="40"/>
      <c r="EQ169" s="40"/>
      <c r="ER169" s="40"/>
      <c r="ES169" s="40"/>
      <c r="ET169" s="40"/>
      <c r="EU169" s="40"/>
      <c r="EV169" s="40"/>
      <c r="EW169" s="40"/>
      <c r="EX169" s="40"/>
      <c r="EY169" s="40"/>
      <c r="EZ169" s="40"/>
      <c r="FA169" s="40"/>
      <c r="FB169" s="40"/>
      <c r="FC169" s="40"/>
      <c r="FD169" s="40"/>
      <c r="FE169" s="40"/>
      <c r="FF169" s="40"/>
      <c r="FG169" s="40"/>
      <c r="FH169" s="40"/>
      <c r="FI169" s="40"/>
      <c r="FJ169" s="40"/>
      <c r="FK169" s="40"/>
      <c r="FL169" s="40"/>
      <c r="FM169" s="40"/>
      <c r="FN169" s="40"/>
      <c r="FO169" s="40"/>
      <c r="FP169" s="40"/>
      <c r="FQ169" s="40"/>
      <c r="FR169" s="40"/>
      <c r="FS169" s="40"/>
      <c r="FT169" s="40"/>
      <c r="FU169" s="40"/>
      <c r="FV169" s="40"/>
      <c r="FW169" s="40"/>
      <c r="FX169" s="40"/>
      <c r="FY169" s="40"/>
      <c r="FZ169" s="40"/>
      <c r="GA169" s="40"/>
      <c r="GB169" s="40"/>
      <c r="GC169" s="40"/>
      <c r="GD169" s="40"/>
      <c r="GE169" s="40"/>
      <c r="GF169" s="40"/>
    </row>
    <row r="170" spans="1:188" x14ac:dyDescent="0.25">
      <c r="A170" s="158"/>
      <c r="B170" s="159"/>
      <c r="C170" s="160"/>
      <c r="D170" s="77"/>
      <c r="E170" s="78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4"/>
      <c r="AL170" s="44"/>
      <c r="AM170" s="44"/>
      <c r="AN170" s="44"/>
      <c r="AO170" s="44"/>
      <c r="AP170" s="44"/>
      <c r="AQ170" s="44"/>
      <c r="AR170" s="44"/>
      <c r="AS170" s="44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71"/>
      <c r="BE170" s="39"/>
      <c r="BF170" s="39"/>
      <c r="BG170" s="39"/>
      <c r="BH170" s="39"/>
      <c r="BI170" s="39"/>
      <c r="BJ170" s="39"/>
      <c r="BK170" s="39"/>
      <c r="BL170" s="39"/>
      <c r="BM170" s="39"/>
      <c r="CC170" s="151" t="str">
        <f t="shared" si="7"/>
        <v/>
      </c>
      <c r="DD170" s="40"/>
      <c r="DE170" s="40"/>
      <c r="DF170" s="40"/>
      <c r="DG170" s="40"/>
      <c r="DH170" s="40"/>
      <c r="DI170" s="40"/>
      <c r="DJ170" s="40"/>
      <c r="DK170" s="40"/>
      <c r="DL170" s="40"/>
      <c r="DM170" s="40"/>
      <c r="DN170" s="40"/>
      <c r="DO170" s="40"/>
      <c r="DP170" s="40"/>
      <c r="DQ170" s="40"/>
      <c r="DR170" s="40"/>
      <c r="DS170" s="40"/>
      <c r="DT170" s="40"/>
      <c r="DU170" s="40"/>
      <c r="DV170" s="40"/>
      <c r="DW170" s="40"/>
      <c r="DX170" s="40"/>
      <c r="DY170" s="40"/>
      <c r="DZ170" s="40"/>
      <c r="EA170" s="40"/>
      <c r="EB170" s="40"/>
      <c r="EC170" s="40"/>
      <c r="ED170" s="40"/>
      <c r="EE170" s="40"/>
      <c r="EF170" s="40"/>
      <c r="EG170" s="40"/>
      <c r="EH170" s="40"/>
      <c r="EI170" s="40"/>
      <c r="EJ170" s="40"/>
      <c r="EK170" s="40"/>
      <c r="EL170" s="40"/>
      <c r="EM170" s="40"/>
      <c r="EN170" s="40"/>
      <c r="EO170" s="40"/>
      <c r="EP170" s="40"/>
      <c r="EQ170" s="40"/>
      <c r="ER170" s="40"/>
      <c r="ES170" s="40"/>
      <c r="ET170" s="40"/>
      <c r="EU170" s="40"/>
      <c r="EV170" s="40"/>
      <c r="EW170" s="40"/>
      <c r="EX170" s="40"/>
      <c r="EY170" s="40"/>
      <c r="EZ170" s="40"/>
      <c r="FA170" s="40"/>
      <c r="FB170" s="40"/>
      <c r="FC170" s="40"/>
      <c r="FD170" s="40"/>
      <c r="FE170" s="40"/>
      <c r="FF170" s="40"/>
      <c r="FG170" s="40"/>
      <c r="FH170" s="40"/>
      <c r="FI170" s="40"/>
      <c r="FJ170" s="40"/>
      <c r="FK170" s="40"/>
      <c r="FL170" s="40"/>
      <c r="FM170" s="40"/>
      <c r="FN170" s="40"/>
      <c r="FO170" s="40"/>
      <c r="FP170" s="40"/>
      <c r="FQ170" s="40"/>
      <c r="FR170" s="40"/>
      <c r="FS170" s="40"/>
      <c r="FT170" s="40"/>
      <c r="FU170" s="40"/>
      <c r="FV170" s="40"/>
      <c r="FW170" s="40"/>
      <c r="FX170" s="40"/>
      <c r="FY170" s="40"/>
      <c r="FZ170" s="40"/>
      <c r="GA170" s="40"/>
      <c r="GB170" s="40"/>
      <c r="GC170" s="40"/>
      <c r="GD170" s="40"/>
      <c r="GE170" s="40"/>
      <c r="GF170" s="40"/>
    </row>
    <row r="171" spans="1:188" x14ac:dyDescent="0.25">
      <c r="A171" s="158"/>
      <c r="B171" s="159"/>
      <c r="C171" s="160"/>
      <c r="D171" s="77"/>
      <c r="E171" s="78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4"/>
      <c r="AL171" s="44"/>
      <c r="AM171" s="44"/>
      <c r="AN171" s="44"/>
      <c r="AO171" s="44"/>
      <c r="AP171" s="44"/>
      <c r="AQ171" s="44"/>
      <c r="AR171" s="44"/>
      <c r="AS171" s="4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71"/>
      <c r="BE171" s="39"/>
      <c r="BF171" s="39"/>
      <c r="BG171" s="39"/>
      <c r="BH171" s="39"/>
      <c r="BI171" s="39"/>
      <c r="BJ171" s="39"/>
      <c r="BK171" s="39"/>
      <c r="BL171" s="39"/>
      <c r="BM171" s="39"/>
      <c r="CC171" s="151" t="str">
        <f t="shared" si="7"/>
        <v/>
      </c>
      <c r="DD171" s="40"/>
      <c r="DE171" s="40"/>
      <c r="DF171" s="40"/>
      <c r="DG171" s="40"/>
      <c r="DH171" s="40"/>
      <c r="DI171" s="40"/>
      <c r="DJ171" s="40"/>
      <c r="DK171" s="40"/>
      <c r="DL171" s="40"/>
      <c r="DM171" s="40"/>
      <c r="DN171" s="40"/>
      <c r="DO171" s="40"/>
      <c r="DP171" s="40"/>
      <c r="DQ171" s="40"/>
      <c r="DR171" s="40"/>
      <c r="DS171" s="40"/>
      <c r="DT171" s="40"/>
      <c r="DU171" s="40"/>
      <c r="DV171" s="40"/>
      <c r="DW171" s="40"/>
      <c r="DX171" s="40"/>
      <c r="DY171" s="40"/>
      <c r="DZ171" s="40"/>
      <c r="EA171" s="40"/>
      <c r="EB171" s="40"/>
      <c r="EC171" s="40"/>
      <c r="ED171" s="40"/>
      <c r="EE171" s="40"/>
      <c r="EF171" s="40"/>
      <c r="EG171" s="40"/>
      <c r="EH171" s="40"/>
      <c r="EI171" s="40"/>
      <c r="EJ171" s="40"/>
      <c r="EK171" s="40"/>
      <c r="EL171" s="40"/>
      <c r="EM171" s="40"/>
      <c r="EN171" s="40"/>
      <c r="EO171" s="40"/>
      <c r="EP171" s="40"/>
      <c r="EQ171" s="40"/>
      <c r="ER171" s="40"/>
      <c r="ES171" s="40"/>
      <c r="ET171" s="40"/>
      <c r="EU171" s="40"/>
      <c r="EV171" s="40"/>
      <c r="EW171" s="40"/>
      <c r="EX171" s="40"/>
      <c r="EY171" s="40"/>
      <c r="EZ171" s="40"/>
      <c r="FA171" s="40"/>
      <c r="FB171" s="40"/>
      <c r="FC171" s="40"/>
      <c r="FD171" s="40"/>
      <c r="FE171" s="40"/>
      <c r="FF171" s="40"/>
      <c r="FG171" s="40"/>
      <c r="FH171" s="40"/>
      <c r="FI171" s="40"/>
      <c r="FJ171" s="40"/>
      <c r="FK171" s="40"/>
      <c r="FL171" s="40"/>
      <c r="FM171" s="40"/>
      <c r="FN171" s="40"/>
      <c r="FO171" s="40"/>
      <c r="FP171" s="40"/>
      <c r="FQ171" s="40"/>
      <c r="FR171" s="40"/>
      <c r="FS171" s="40"/>
      <c r="FT171" s="40"/>
      <c r="FU171" s="40"/>
      <c r="FV171" s="40"/>
      <c r="FW171" s="40"/>
      <c r="FX171" s="40"/>
      <c r="FY171" s="40"/>
      <c r="FZ171" s="40"/>
      <c r="GA171" s="40"/>
      <c r="GB171" s="40"/>
      <c r="GC171" s="40"/>
      <c r="GD171" s="40"/>
      <c r="GE171" s="40"/>
      <c r="GF171" s="40"/>
    </row>
    <row r="172" spans="1:188" x14ac:dyDescent="0.25">
      <c r="A172" s="158"/>
      <c r="B172" s="159"/>
      <c r="C172" s="160"/>
      <c r="D172" s="77"/>
      <c r="E172" s="78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4"/>
      <c r="AL172" s="44"/>
      <c r="AM172" s="44"/>
      <c r="AN172" s="44"/>
      <c r="AO172" s="44"/>
      <c r="AP172" s="44"/>
      <c r="AQ172" s="44"/>
      <c r="AR172" s="44"/>
      <c r="AS172" s="44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71"/>
      <c r="BE172" s="39"/>
      <c r="BF172" s="39"/>
      <c r="BG172" s="39"/>
      <c r="BH172" s="39"/>
      <c r="BI172" s="39"/>
      <c r="BJ172" s="39"/>
      <c r="BK172" s="39"/>
      <c r="BL172" s="39"/>
      <c r="BM172" s="39"/>
      <c r="CC172" s="151" t="str">
        <f t="shared" si="7"/>
        <v/>
      </c>
      <c r="DD172" s="40"/>
      <c r="DE172" s="40"/>
      <c r="DF172" s="40"/>
      <c r="DG172" s="40"/>
      <c r="DH172" s="40"/>
      <c r="DI172" s="40"/>
      <c r="DJ172" s="40"/>
      <c r="DK172" s="40"/>
      <c r="DL172" s="40"/>
      <c r="DM172" s="40"/>
      <c r="DN172" s="40"/>
      <c r="DO172" s="40"/>
      <c r="DP172" s="40"/>
      <c r="DQ172" s="40"/>
      <c r="DR172" s="40"/>
      <c r="DS172" s="40"/>
      <c r="DT172" s="40"/>
      <c r="DU172" s="40"/>
      <c r="DV172" s="40"/>
      <c r="DW172" s="40"/>
      <c r="DX172" s="40"/>
      <c r="DY172" s="40"/>
      <c r="DZ172" s="40"/>
      <c r="EA172" s="40"/>
      <c r="EB172" s="40"/>
      <c r="EC172" s="40"/>
      <c r="ED172" s="40"/>
      <c r="EE172" s="40"/>
      <c r="EF172" s="40"/>
      <c r="EG172" s="40"/>
      <c r="EH172" s="40"/>
      <c r="EI172" s="40"/>
      <c r="EJ172" s="40"/>
      <c r="EK172" s="40"/>
      <c r="EL172" s="40"/>
      <c r="EM172" s="40"/>
      <c r="EN172" s="40"/>
      <c r="EO172" s="40"/>
      <c r="EP172" s="40"/>
      <c r="EQ172" s="40"/>
      <c r="ER172" s="40"/>
      <c r="ES172" s="40"/>
      <c r="ET172" s="40"/>
      <c r="EU172" s="40"/>
      <c r="EV172" s="40"/>
      <c r="EW172" s="40"/>
      <c r="EX172" s="40"/>
      <c r="EY172" s="40"/>
      <c r="EZ172" s="40"/>
      <c r="FA172" s="40"/>
      <c r="FB172" s="40"/>
      <c r="FC172" s="40"/>
      <c r="FD172" s="40"/>
      <c r="FE172" s="40"/>
      <c r="FF172" s="40"/>
      <c r="FG172" s="40"/>
      <c r="FH172" s="40"/>
      <c r="FI172" s="40"/>
      <c r="FJ172" s="40"/>
      <c r="FK172" s="40"/>
      <c r="FL172" s="40"/>
      <c r="FM172" s="40"/>
      <c r="FN172" s="40"/>
      <c r="FO172" s="40"/>
      <c r="FP172" s="40"/>
      <c r="FQ172" s="40"/>
      <c r="FR172" s="40"/>
      <c r="FS172" s="40"/>
      <c r="FT172" s="40"/>
      <c r="FU172" s="40"/>
      <c r="FV172" s="40"/>
      <c r="FW172" s="40"/>
      <c r="FX172" s="40"/>
      <c r="FY172" s="40"/>
      <c r="FZ172" s="40"/>
      <c r="GA172" s="40"/>
      <c r="GB172" s="40"/>
      <c r="GC172" s="40"/>
      <c r="GD172" s="40"/>
      <c r="GE172" s="40"/>
      <c r="GF172" s="40"/>
    </row>
    <row r="173" spans="1:188" x14ac:dyDescent="0.25">
      <c r="A173" s="158"/>
      <c r="B173" s="159"/>
      <c r="C173" s="160"/>
      <c r="D173" s="77"/>
      <c r="E173" s="78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4"/>
      <c r="AL173" s="44"/>
      <c r="AM173" s="44"/>
      <c r="AN173" s="44"/>
      <c r="AO173" s="44"/>
      <c r="AP173" s="44"/>
      <c r="AQ173" s="44"/>
      <c r="AR173" s="44"/>
      <c r="AS173" s="44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71"/>
      <c r="BE173" s="39"/>
      <c r="BF173" s="39"/>
      <c r="BG173" s="39"/>
      <c r="BH173" s="39"/>
      <c r="BI173" s="39"/>
      <c r="BJ173" s="39"/>
      <c r="BK173" s="39"/>
      <c r="BL173" s="39"/>
      <c r="BM173" s="39"/>
      <c r="CC173" s="151" t="str">
        <f t="shared" si="7"/>
        <v/>
      </c>
      <c r="DD173" s="40"/>
      <c r="DE173" s="40"/>
      <c r="DF173" s="40"/>
      <c r="DG173" s="40"/>
      <c r="DH173" s="40"/>
      <c r="DI173" s="40"/>
      <c r="DJ173" s="40"/>
      <c r="DK173" s="40"/>
      <c r="DL173" s="40"/>
      <c r="DM173" s="40"/>
      <c r="DN173" s="40"/>
      <c r="DO173" s="40"/>
      <c r="DP173" s="40"/>
      <c r="DQ173" s="40"/>
      <c r="DR173" s="40"/>
      <c r="DS173" s="40"/>
      <c r="DT173" s="40"/>
      <c r="DU173" s="40"/>
      <c r="DV173" s="40"/>
      <c r="DW173" s="40"/>
      <c r="DX173" s="40"/>
      <c r="DY173" s="40"/>
      <c r="DZ173" s="40"/>
      <c r="EA173" s="40"/>
      <c r="EB173" s="40"/>
      <c r="EC173" s="40"/>
      <c r="ED173" s="40"/>
      <c r="EE173" s="40"/>
      <c r="EF173" s="40"/>
      <c r="EG173" s="40"/>
      <c r="EH173" s="40"/>
      <c r="EI173" s="40"/>
      <c r="EJ173" s="40"/>
      <c r="EK173" s="40"/>
      <c r="EL173" s="40"/>
      <c r="EM173" s="40"/>
      <c r="EN173" s="40"/>
      <c r="EO173" s="40"/>
      <c r="EP173" s="40"/>
      <c r="EQ173" s="40"/>
      <c r="ER173" s="40"/>
      <c r="ES173" s="40"/>
      <c r="ET173" s="40"/>
      <c r="EU173" s="40"/>
      <c r="EV173" s="40"/>
      <c r="EW173" s="40"/>
      <c r="EX173" s="40"/>
      <c r="EY173" s="40"/>
      <c r="EZ173" s="40"/>
      <c r="FA173" s="40"/>
      <c r="FB173" s="40"/>
      <c r="FC173" s="40"/>
      <c r="FD173" s="40"/>
      <c r="FE173" s="40"/>
      <c r="FF173" s="40"/>
      <c r="FG173" s="40"/>
      <c r="FH173" s="40"/>
      <c r="FI173" s="40"/>
      <c r="FJ173" s="40"/>
      <c r="FK173" s="40"/>
      <c r="FL173" s="40"/>
      <c r="FM173" s="40"/>
      <c r="FN173" s="40"/>
      <c r="FO173" s="40"/>
      <c r="FP173" s="40"/>
      <c r="FQ173" s="40"/>
      <c r="FR173" s="40"/>
      <c r="FS173" s="40"/>
      <c r="FT173" s="40"/>
      <c r="FU173" s="40"/>
      <c r="FV173" s="40"/>
      <c r="FW173" s="40"/>
      <c r="FX173" s="40"/>
      <c r="FY173" s="40"/>
      <c r="FZ173" s="40"/>
      <c r="GA173" s="40"/>
      <c r="GB173" s="40"/>
      <c r="GC173" s="40"/>
      <c r="GD173" s="40"/>
      <c r="GE173" s="40"/>
      <c r="GF173" s="40"/>
    </row>
    <row r="174" spans="1:188" x14ac:dyDescent="0.25">
      <c r="A174" s="158"/>
      <c r="B174" s="159"/>
      <c r="C174" s="160"/>
      <c r="D174" s="77"/>
      <c r="E174" s="78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4"/>
      <c r="AL174" s="44"/>
      <c r="AM174" s="44"/>
      <c r="AN174" s="44"/>
      <c r="AO174" s="44"/>
      <c r="AP174" s="44"/>
      <c r="AQ174" s="44"/>
      <c r="AR174" s="44"/>
      <c r="AS174" s="44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71"/>
      <c r="BE174" s="39"/>
      <c r="BF174" s="39"/>
      <c r="BG174" s="39"/>
      <c r="BH174" s="39"/>
      <c r="BI174" s="39"/>
      <c r="BJ174" s="39"/>
      <c r="BK174" s="39"/>
      <c r="BL174" s="39"/>
      <c r="BM174" s="39"/>
      <c r="CC174" s="151" t="str">
        <f t="shared" si="7"/>
        <v/>
      </c>
      <c r="DD174" s="40"/>
      <c r="DE174" s="40"/>
      <c r="DF174" s="40"/>
      <c r="DG174" s="40"/>
      <c r="DH174" s="40"/>
      <c r="DI174" s="40"/>
      <c r="DJ174" s="40"/>
      <c r="DK174" s="40"/>
      <c r="DL174" s="40"/>
      <c r="DM174" s="40"/>
      <c r="DN174" s="40"/>
      <c r="DO174" s="40"/>
      <c r="DP174" s="40"/>
      <c r="DQ174" s="40"/>
      <c r="DR174" s="40"/>
      <c r="DS174" s="40"/>
      <c r="DT174" s="40"/>
      <c r="DU174" s="40"/>
      <c r="DV174" s="40"/>
      <c r="DW174" s="40"/>
      <c r="DX174" s="40"/>
      <c r="DY174" s="40"/>
      <c r="DZ174" s="40"/>
      <c r="EA174" s="40"/>
      <c r="EB174" s="40"/>
      <c r="EC174" s="40"/>
      <c r="ED174" s="40"/>
      <c r="EE174" s="40"/>
      <c r="EF174" s="40"/>
      <c r="EG174" s="40"/>
      <c r="EH174" s="40"/>
      <c r="EI174" s="40"/>
      <c r="EJ174" s="40"/>
      <c r="EK174" s="40"/>
      <c r="EL174" s="40"/>
      <c r="EM174" s="40"/>
      <c r="EN174" s="40"/>
      <c r="EO174" s="40"/>
      <c r="EP174" s="40"/>
      <c r="EQ174" s="40"/>
      <c r="ER174" s="40"/>
      <c r="ES174" s="40"/>
      <c r="ET174" s="40"/>
      <c r="EU174" s="40"/>
      <c r="EV174" s="40"/>
      <c r="EW174" s="40"/>
      <c r="EX174" s="40"/>
      <c r="EY174" s="40"/>
      <c r="EZ174" s="40"/>
      <c r="FA174" s="40"/>
      <c r="FB174" s="40"/>
      <c r="FC174" s="40"/>
      <c r="FD174" s="40"/>
      <c r="FE174" s="40"/>
      <c r="FF174" s="40"/>
      <c r="FG174" s="40"/>
      <c r="FH174" s="40"/>
      <c r="FI174" s="40"/>
      <c r="FJ174" s="40"/>
      <c r="FK174" s="40"/>
      <c r="FL174" s="40"/>
      <c r="FM174" s="40"/>
      <c r="FN174" s="40"/>
      <c r="FO174" s="40"/>
      <c r="FP174" s="40"/>
      <c r="FQ174" s="40"/>
      <c r="FR174" s="40"/>
      <c r="FS174" s="40"/>
      <c r="FT174" s="40"/>
      <c r="FU174" s="40"/>
      <c r="FV174" s="40"/>
      <c r="FW174" s="40"/>
      <c r="FX174" s="40"/>
      <c r="FY174" s="40"/>
      <c r="FZ174" s="40"/>
      <c r="GA174" s="40"/>
      <c r="GB174" s="40"/>
      <c r="GC174" s="40"/>
      <c r="GD174" s="40"/>
      <c r="GE174" s="40"/>
      <c r="GF174" s="40"/>
    </row>
    <row r="175" spans="1:188" x14ac:dyDescent="0.25">
      <c r="A175" s="158"/>
      <c r="B175" s="159"/>
      <c r="C175" s="160"/>
      <c r="D175" s="77"/>
      <c r="E175" s="78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4"/>
      <c r="AL175" s="44"/>
      <c r="AM175" s="44"/>
      <c r="AN175" s="44"/>
      <c r="AO175" s="44"/>
      <c r="AP175" s="44"/>
      <c r="AQ175" s="44"/>
      <c r="AR175" s="44"/>
      <c r="AS175" s="44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71"/>
      <c r="BE175" s="39"/>
      <c r="BF175" s="39"/>
      <c r="BG175" s="39"/>
      <c r="BH175" s="39"/>
      <c r="BI175" s="39"/>
      <c r="BJ175" s="39"/>
      <c r="BK175" s="39"/>
      <c r="BL175" s="39"/>
      <c r="BM175" s="39"/>
      <c r="CC175" s="151" t="str">
        <f t="shared" si="7"/>
        <v/>
      </c>
      <c r="DD175" s="40"/>
      <c r="DE175" s="40"/>
      <c r="DF175" s="40"/>
      <c r="DG175" s="40"/>
      <c r="DH175" s="40"/>
      <c r="DI175" s="40"/>
      <c r="DJ175" s="40"/>
      <c r="DK175" s="40"/>
      <c r="DL175" s="40"/>
      <c r="DM175" s="40"/>
      <c r="DN175" s="40"/>
      <c r="DO175" s="40"/>
      <c r="DP175" s="40"/>
      <c r="DQ175" s="40"/>
      <c r="DR175" s="40"/>
      <c r="DS175" s="40"/>
      <c r="DT175" s="40"/>
      <c r="DU175" s="40"/>
      <c r="DV175" s="40"/>
      <c r="DW175" s="40"/>
      <c r="DX175" s="40"/>
      <c r="DY175" s="40"/>
      <c r="DZ175" s="40"/>
      <c r="EA175" s="40"/>
      <c r="EB175" s="40"/>
      <c r="EC175" s="40"/>
      <c r="ED175" s="40"/>
      <c r="EE175" s="40"/>
      <c r="EF175" s="40"/>
      <c r="EG175" s="40"/>
      <c r="EH175" s="40"/>
      <c r="EI175" s="40"/>
      <c r="EJ175" s="40"/>
      <c r="EK175" s="40"/>
      <c r="EL175" s="40"/>
      <c r="EM175" s="40"/>
      <c r="EN175" s="40"/>
      <c r="EO175" s="40"/>
      <c r="EP175" s="40"/>
      <c r="EQ175" s="40"/>
      <c r="ER175" s="40"/>
      <c r="ES175" s="40"/>
      <c r="ET175" s="40"/>
      <c r="EU175" s="40"/>
      <c r="EV175" s="40"/>
      <c r="EW175" s="40"/>
      <c r="EX175" s="40"/>
      <c r="EY175" s="40"/>
      <c r="EZ175" s="40"/>
      <c r="FA175" s="40"/>
      <c r="FB175" s="40"/>
      <c r="FC175" s="40"/>
      <c r="FD175" s="40"/>
      <c r="FE175" s="40"/>
      <c r="FF175" s="40"/>
      <c r="FG175" s="40"/>
      <c r="FH175" s="40"/>
      <c r="FI175" s="40"/>
      <c r="FJ175" s="40"/>
      <c r="FK175" s="40"/>
      <c r="FL175" s="40"/>
      <c r="FM175" s="40"/>
      <c r="FN175" s="40"/>
      <c r="FO175" s="40"/>
      <c r="FP175" s="40"/>
      <c r="FQ175" s="40"/>
      <c r="FR175" s="40"/>
      <c r="FS175" s="40"/>
      <c r="FT175" s="40"/>
      <c r="FU175" s="40"/>
      <c r="FV175" s="40"/>
      <c r="FW175" s="40"/>
      <c r="FX175" s="40"/>
      <c r="FY175" s="40"/>
      <c r="FZ175" s="40"/>
      <c r="GA175" s="40"/>
      <c r="GB175" s="40"/>
      <c r="GC175" s="40"/>
      <c r="GD175" s="40"/>
      <c r="GE175" s="40"/>
      <c r="GF175" s="40"/>
    </row>
    <row r="176" spans="1:188" x14ac:dyDescent="0.25">
      <c r="A176" s="158"/>
      <c r="B176" s="159"/>
      <c r="C176" s="160"/>
      <c r="D176" s="77"/>
      <c r="E176" s="78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4"/>
      <c r="AL176" s="44"/>
      <c r="AM176" s="44"/>
      <c r="AN176" s="44"/>
      <c r="AO176" s="44"/>
      <c r="AP176" s="44"/>
      <c r="AQ176" s="44"/>
      <c r="AR176" s="44"/>
      <c r="AS176" s="44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71"/>
      <c r="BE176" s="39"/>
      <c r="BF176" s="39"/>
      <c r="BG176" s="39"/>
      <c r="BH176" s="39"/>
      <c r="BI176" s="39"/>
      <c r="BJ176" s="39"/>
      <c r="BK176" s="39"/>
      <c r="BL176" s="39"/>
      <c r="BM176" s="39"/>
      <c r="CC176" s="151" t="str">
        <f t="shared" si="7"/>
        <v/>
      </c>
      <c r="DD176" s="40"/>
      <c r="DE176" s="40"/>
      <c r="DF176" s="40"/>
      <c r="DG176" s="40"/>
      <c r="DH176" s="40"/>
      <c r="DI176" s="40"/>
      <c r="DJ176" s="40"/>
      <c r="DK176" s="40"/>
      <c r="DL176" s="40"/>
      <c r="DM176" s="40"/>
      <c r="DN176" s="40"/>
      <c r="DO176" s="40"/>
      <c r="DP176" s="40"/>
      <c r="DQ176" s="40"/>
      <c r="DR176" s="40"/>
      <c r="DS176" s="40"/>
      <c r="DT176" s="40"/>
      <c r="DU176" s="40"/>
      <c r="DV176" s="40"/>
      <c r="DW176" s="40"/>
      <c r="DX176" s="40"/>
      <c r="DY176" s="40"/>
      <c r="DZ176" s="40"/>
      <c r="EA176" s="40"/>
      <c r="EB176" s="40"/>
      <c r="EC176" s="40"/>
      <c r="ED176" s="40"/>
      <c r="EE176" s="40"/>
      <c r="EF176" s="40"/>
      <c r="EG176" s="40"/>
      <c r="EH176" s="40"/>
      <c r="EI176" s="40"/>
      <c r="EJ176" s="40"/>
      <c r="EK176" s="40"/>
      <c r="EL176" s="40"/>
      <c r="EM176" s="40"/>
      <c r="EN176" s="40"/>
      <c r="EO176" s="40"/>
      <c r="EP176" s="40"/>
      <c r="EQ176" s="40"/>
      <c r="ER176" s="40"/>
      <c r="ES176" s="40"/>
      <c r="ET176" s="40"/>
      <c r="EU176" s="40"/>
      <c r="EV176" s="40"/>
      <c r="EW176" s="40"/>
      <c r="EX176" s="40"/>
      <c r="EY176" s="40"/>
      <c r="EZ176" s="40"/>
      <c r="FA176" s="40"/>
      <c r="FB176" s="40"/>
      <c r="FC176" s="40"/>
      <c r="FD176" s="40"/>
      <c r="FE176" s="40"/>
      <c r="FF176" s="40"/>
      <c r="FG176" s="40"/>
      <c r="FH176" s="40"/>
      <c r="FI176" s="40"/>
      <c r="FJ176" s="40"/>
      <c r="FK176" s="40"/>
      <c r="FL176" s="40"/>
      <c r="FM176" s="40"/>
      <c r="FN176" s="40"/>
      <c r="FO176" s="40"/>
      <c r="FP176" s="40"/>
      <c r="FQ176" s="40"/>
      <c r="FR176" s="40"/>
      <c r="FS176" s="40"/>
      <c r="FT176" s="40"/>
      <c r="FU176" s="40"/>
      <c r="FV176" s="40"/>
      <c r="FW176" s="40"/>
      <c r="FX176" s="40"/>
      <c r="FY176" s="40"/>
      <c r="FZ176" s="40"/>
      <c r="GA176" s="40"/>
      <c r="GB176" s="40"/>
      <c r="GC176" s="40"/>
      <c r="GD176" s="40"/>
      <c r="GE176" s="40"/>
      <c r="GF176" s="40"/>
    </row>
    <row r="177" spans="1:188" x14ac:dyDescent="0.25">
      <c r="A177" s="158"/>
      <c r="B177" s="159"/>
      <c r="C177" s="160"/>
      <c r="D177" s="77"/>
      <c r="E177" s="78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4"/>
      <c r="AL177" s="44"/>
      <c r="AM177" s="44"/>
      <c r="AN177" s="44"/>
      <c r="AO177" s="44"/>
      <c r="AP177" s="44"/>
      <c r="AQ177" s="44"/>
      <c r="AR177" s="44"/>
      <c r="AS177" s="44"/>
      <c r="AT177" s="44"/>
      <c r="AU177" s="44"/>
      <c r="AV177" s="44"/>
      <c r="AW177" s="44"/>
      <c r="AX177" s="44"/>
      <c r="AY177" s="44"/>
      <c r="AZ177" s="44"/>
      <c r="BA177" s="44"/>
      <c r="BB177" s="44"/>
      <c r="BC177" s="44"/>
      <c r="BD177" s="71"/>
      <c r="BE177" s="39"/>
      <c r="BF177" s="39"/>
      <c r="BG177" s="39"/>
      <c r="BH177" s="39"/>
      <c r="BI177" s="39"/>
      <c r="BJ177" s="39"/>
      <c r="BK177" s="39"/>
      <c r="BL177" s="39"/>
      <c r="BM177" s="39"/>
      <c r="CC177" s="151" t="str">
        <f t="shared" si="7"/>
        <v/>
      </c>
      <c r="DD177" s="40"/>
      <c r="DE177" s="40"/>
      <c r="DF177" s="40"/>
      <c r="DG177" s="40"/>
      <c r="DH177" s="40"/>
      <c r="DI177" s="40"/>
      <c r="DJ177" s="40"/>
      <c r="DK177" s="40"/>
      <c r="DL177" s="40"/>
      <c r="DM177" s="40"/>
      <c r="DN177" s="40"/>
      <c r="DO177" s="40"/>
      <c r="DP177" s="40"/>
      <c r="DQ177" s="40"/>
      <c r="DR177" s="40"/>
      <c r="DS177" s="40"/>
      <c r="DT177" s="40"/>
      <c r="DU177" s="40"/>
      <c r="DV177" s="40"/>
      <c r="DW177" s="40"/>
      <c r="DX177" s="40"/>
      <c r="DY177" s="40"/>
      <c r="DZ177" s="40"/>
      <c r="EA177" s="40"/>
      <c r="EB177" s="40"/>
      <c r="EC177" s="40"/>
      <c r="ED177" s="40"/>
      <c r="EE177" s="40"/>
      <c r="EF177" s="40"/>
      <c r="EG177" s="40"/>
      <c r="EH177" s="40"/>
      <c r="EI177" s="40"/>
      <c r="EJ177" s="40"/>
      <c r="EK177" s="40"/>
      <c r="EL177" s="40"/>
      <c r="EM177" s="40"/>
      <c r="EN177" s="40"/>
      <c r="EO177" s="40"/>
      <c r="EP177" s="40"/>
      <c r="EQ177" s="40"/>
      <c r="ER177" s="40"/>
      <c r="ES177" s="40"/>
      <c r="ET177" s="40"/>
      <c r="EU177" s="40"/>
      <c r="EV177" s="40"/>
      <c r="EW177" s="40"/>
      <c r="EX177" s="40"/>
      <c r="EY177" s="40"/>
      <c r="EZ177" s="40"/>
      <c r="FA177" s="40"/>
      <c r="FB177" s="40"/>
      <c r="FC177" s="40"/>
      <c r="FD177" s="40"/>
      <c r="FE177" s="40"/>
      <c r="FF177" s="40"/>
      <c r="FG177" s="40"/>
      <c r="FH177" s="40"/>
      <c r="FI177" s="40"/>
      <c r="FJ177" s="40"/>
      <c r="FK177" s="40"/>
      <c r="FL177" s="40"/>
      <c r="FM177" s="40"/>
      <c r="FN177" s="40"/>
      <c r="FO177" s="40"/>
      <c r="FP177" s="40"/>
      <c r="FQ177" s="40"/>
      <c r="FR177" s="40"/>
      <c r="FS177" s="40"/>
      <c r="FT177" s="40"/>
      <c r="FU177" s="40"/>
      <c r="FV177" s="40"/>
      <c r="FW177" s="40"/>
      <c r="FX177" s="40"/>
      <c r="FY177" s="40"/>
      <c r="FZ177" s="40"/>
      <c r="GA177" s="40"/>
      <c r="GB177" s="40"/>
      <c r="GC177" s="40"/>
      <c r="GD177" s="40"/>
      <c r="GE177" s="40"/>
      <c r="GF177" s="40"/>
    </row>
    <row r="178" spans="1:188" x14ac:dyDescent="0.25">
      <c r="A178" s="158"/>
      <c r="B178" s="159"/>
      <c r="C178" s="160"/>
      <c r="D178" s="77"/>
      <c r="E178" s="78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4"/>
      <c r="AL178" s="44"/>
      <c r="AM178" s="44"/>
      <c r="AN178" s="44"/>
      <c r="AO178" s="44"/>
      <c r="AP178" s="44"/>
      <c r="AQ178" s="44"/>
      <c r="AR178" s="44"/>
      <c r="AS178" s="44"/>
      <c r="AT178" s="44"/>
      <c r="AU178" s="44"/>
      <c r="AV178" s="44"/>
      <c r="AW178" s="44"/>
      <c r="AX178" s="44"/>
      <c r="AY178" s="44"/>
      <c r="AZ178" s="44"/>
      <c r="BA178" s="44"/>
      <c r="BB178" s="44"/>
      <c r="BC178" s="44"/>
      <c r="BD178" s="71"/>
      <c r="BE178" s="39"/>
      <c r="BF178" s="39"/>
      <c r="BG178" s="39"/>
      <c r="BH178" s="39"/>
      <c r="BI178" s="39"/>
      <c r="BJ178" s="39"/>
      <c r="BK178" s="39"/>
      <c r="BL178" s="39"/>
      <c r="BM178" s="39"/>
      <c r="CC178" s="151" t="str">
        <f t="shared" si="7"/>
        <v/>
      </c>
      <c r="DD178" s="40"/>
      <c r="DE178" s="40"/>
      <c r="DF178" s="40"/>
      <c r="DG178" s="40"/>
      <c r="DH178" s="40"/>
      <c r="DI178" s="40"/>
      <c r="DJ178" s="40"/>
      <c r="DK178" s="40"/>
      <c r="DL178" s="40"/>
      <c r="DM178" s="40"/>
      <c r="DN178" s="40"/>
      <c r="DO178" s="40"/>
      <c r="DP178" s="40"/>
      <c r="DQ178" s="40"/>
      <c r="DR178" s="40"/>
      <c r="DS178" s="40"/>
      <c r="DT178" s="40"/>
      <c r="DU178" s="40"/>
      <c r="DV178" s="40"/>
      <c r="DW178" s="40"/>
      <c r="DX178" s="40"/>
      <c r="DY178" s="40"/>
      <c r="DZ178" s="40"/>
      <c r="EA178" s="40"/>
      <c r="EB178" s="40"/>
      <c r="EC178" s="40"/>
      <c r="ED178" s="40"/>
      <c r="EE178" s="40"/>
      <c r="EF178" s="40"/>
      <c r="EG178" s="40"/>
      <c r="EH178" s="40"/>
      <c r="EI178" s="40"/>
      <c r="EJ178" s="40"/>
      <c r="EK178" s="40"/>
      <c r="EL178" s="40"/>
      <c r="EM178" s="40"/>
      <c r="EN178" s="40"/>
      <c r="EO178" s="40"/>
      <c r="EP178" s="40"/>
      <c r="EQ178" s="40"/>
      <c r="ER178" s="40"/>
      <c r="ES178" s="40"/>
      <c r="ET178" s="40"/>
      <c r="EU178" s="40"/>
      <c r="EV178" s="40"/>
      <c r="EW178" s="40"/>
      <c r="EX178" s="40"/>
      <c r="EY178" s="40"/>
      <c r="EZ178" s="40"/>
      <c r="FA178" s="40"/>
      <c r="FB178" s="40"/>
      <c r="FC178" s="40"/>
      <c r="FD178" s="40"/>
      <c r="FE178" s="40"/>
      <c r="FF178" s="40"/>
      <c r="FG178" s="40"/>
      <c r="FH178" s="40"/>
      <c r="FI178" s="40"/>
      <c r="FJ178" s="40"/>
      <c r="FK178" s="40"/>
      <c r="FL178" s="40"/>
      <c r="FM178" s="40"/>
      <c r="FN178" s="40"/>
      <c r="FO178" s="40"/>
      <c r="FP178" s="40"/>
      <c r="FQ178" s="40"/>
      <c r="FR178" s="40"/>
      <c r="FS178" s="40"/>
      <c r="FT178" s="40"/>
      <c r="FU178" s="40"/>
      <c r="FV178" s="40"/>
      <c r="FW178" s="40"/>
      <c r="FX178" s="40"/>
      <c r="FY178" s="40"/>
      <c r="FZ178" s="40"/>
      <c r="GA178" s="40"/>
      <c r="GB178" s="40"/>
      <c r="GC178" s="40"/>
      <c r="GD178" s="40"/>
      <c r="GE178" s="40"/>
      <c r="GF178" s="40"/>
    </row>
    <row r="179" spans="1:188" x14ac:dyDescent="0.25">
      <c r="A179" s="158"/>
      <c r="B179" s="159"/>
      <c r="C179" s="160"/>
      <c r="D179" s="77"/>
      <c r="E179" s="78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4"/>
      <c r="AL179" s="44"/>
      <c r="AM179" s="44"/>
      <c r="AN179" s="44"/>
      <c r="AO179" s="44"/>
      <c r="AP179" s="44"/>
      <c r="AQ179" s="44"/>
      <c r="AR179" s="44"/>
      <c r="AS179" s="44"/>
      <c r="AT179" s="44"/>
      <c r="AU179" s="44"/>
      <c r="AV179" s="44"/>
      <c r="AW179" s="44"/>
      <c r="AX179" s="44"/>
      <c r="AY179" s="44"/>
      <c r="AZ179" s="44"/>
      <c r="BA179" s="44"/>
      <c r="BB179" s="44"/>
      <c r="BC179" s="44"/>
      <c r="BD179" s="71"/>
      <c r="BE179" s="39"/>
      <c r="BF179" s="39"/>
      <c r="BG179" s="39"/>
      <c r="BH179" s="39"/>
      <c r="BI179" s="39"/>
      <c r="BJ179" s="39"/>
      <c r="BK179" s="39"/>
      <c r="BL179" s="39"/>
      <c r="BM179" s="39"/>
      <c r="CC179" s="151" t="str">
        <f t="shared" si="7"/>
        <v/>
      </c>
      <c r="DD179" s="40"/>
      <c r="DE179" s="40"/>
      <c r="DF179" s="40"/>
      <c r="DG179" s="40"/>
      <c r="DH179" s="40"/>
      <c r="DI179" s="40"/>
      <c r="DJ179" s="40"/>
      <c r="DK179" s="40"/>
      <c r="DL179" s="40"/>
      <c r="DM179" s="40"/>
      <c r="DN179" s="40"/>
      <c r="DO179" s="40"/>
      <c r="DP179" s="40"/>
      <c r="DQ179" s="40"/>
      <c r="DR179" s="40"/>
      <c r="DS179" s="40"/>
      <c r="DT179" s="40"/>
      <c r="DU179" s="40"/>
      <c r="DV179" s="40"/>
      <c r="DW179" s="40"/>
      <c r="DX179" s="40"/>
      <c r="DY179" s="40"/>
      <c r="DZ179" s="40"/>
      <c r="EA179" s="40"/>
      <c r="EB179" s="40"/>
      <c r="EC179" s="40"/>
      <c r="ED179" s="40"/>
      <c r="EE179" s="40"/>
      <c r="EF179" s="40"/>
      <c r="EG179" s="40"/>
      <c r="EH179" s="40"/>
      <c r="EI179" s="40"/>
      <c r="EJ179" s="40"/>
      <c r="EK179" s="40"/>
      <c r="EL179" s="40"/>
      <c r="EM179" s="40"/>
      <c r="EN179" s="40"/>
      <c r="EO179" s="40"/>
      <c r="EP179" s="40"/>
      <c r="EQ179" s="40"/>
      <c r="ER179" s="40"/>
      <c r="ES179" s="40"/>
      <c r="ET179" s="40"/>
      <c r="EU179" s="40"/>
      <c r="EV179" s="40"/>
      <c r="EW179" s="40"/>
      <c r="EX179" s="40"/>
      <c r="EY179" s="40"/>
      <c r="EZ179" s="40"/>
      <c r="FA179" s="40"/>
      <c r="FB179" s="40"/>
      <c r="FC179" s="40"/>
      <c r="FD179" s="40"/>
      <c r="FE179" s="40"/>
      <c r="FF179" s="40"/>
      <c r="FG179" s="40"/>
      <c r="FH179" s="40"/>
      <c r="FI179" s="40"/>
      <c r="FJ179" s="40"/>
      <c r="FK179" s="40"/>
      <c r="FL179" s="40"/>
      <c r="FM179" s="40"/>
      <c r="FN179" s="40"/>
      <c r="FO179" s="40"/>
      <c r="FP179" s="40"/>
      <c r="FQ179" s="40"/>
      <c r="FR179" s="40"/>
      <c r="FS179" s="40"/>
      <c r="FT179" s="40"/>
      <c r="FU179" s="40"/>
      <c r="FV179" s="40"/>
      <c r="FW179" s="40"/>
      <c r="FX179" s="40"/>
      <c r="FY179" s="40"/>
      <c r="FZ179" s="40"/>
      <c r="GA179" s="40"/>
      <c r="GB179" s="40"/>
      <c r="GC179" s="40"/>
      <c r="GD179" s="40"/>
      <c r="GE179" s="40"/>
      <c r="GF179" s="40"/>
    </row>
    <row r="180" spans="1:188" x14ac:dyDescent="0.25">
      <c r="A180" s="158"/>
      <c r="B180" s="159"/>
      <c r="C180" s="160"/>
      <c r="D180" s="77"/>
      <c r="E180" s="78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4"/>
      <c r="AL180" s="44"/>
      <c r="AM180" s="44"/>
      <c r="AN180" s="44"/>
      <c r="AO180" s="44"/>
      <c r="AP180" s="44"/>
      <c r="AQ180" s="44"/>
      <c r="AR180" s="44"/>
      <c r="AS180" s="44"/>
      <c r="AT180" s="44"/>
      <c r="AU180" s="44"/>
      <c r="AV180" s="44"/>
      <c r="AW180" s="44"/>
      <c r="AX180" s="44"/>
      <c r="AY180" s="44"/>
      <c r="AZ180" s="44"/>
      <c r="BA180" s="44"/>
      <c r="BB180" s="44"/>
      <c r="BC180" s="44"/>
      <c r="BD180" s="71"/>
      <c r="BE180" s="39"/>
      <c r="BF180" s="39"/>
      <c r="BG180" s="39"/>
      <c r="BH180" s="39"/>
      <c r="BI180" s="39"/>
      <c r="BJ180" s="39"/>
      <c r="BK180" s="39"/>
      <c r="BL180" s="39"/>
      <c r="BM180" s="39"/>
      <c r="CC180" s="151" t="str">
        <f t="shared" si="7"/>
        <v/>
      </c>
      <c r="DD180" s="40"/>
      <c r="DE180" s="40"/>
      <c r="DF180" s="40"/>
      <c r="DG180" s="40"/>
      <c r="DH180" s="40"/>
      <c r="DI180" s="40"/>
      <c r="DJ180" s="40"/>
      <c r="DK180" s="40"/>
      <c r="DL180" s="40"/>
      <c r="DM180" s="40"/>
      <c r="DN180" s="40"/>
      <c r="DO180" s="40"/>
      <c r="DP180" s="40"/>
      <c r="DQ180" s="40"/>
      <c r="DR180" s="40"/>
      <c r="DS180" s="40"/>
      <c r="DT180" s="40"/>
      <c r="DU180" s="40"/>
      <c r="DV180" s="40"/>
      <c r="DW180" s="40"/>
      <c r="DX180" s="40"/>
      <c r="DY180" s="40"/>
      <c r="DZ180" s="40"/>
      <c r="EA180" s="40"/>
      <c r="EB180" s="40"/>
      <c r="EC180" s="40"/>
      <c r="ED180" s="40"/>
      <c r="EE180" s="40"/>
      <c r="EF180" s="40"/>
      <c r="EG180" s="40"/>
      <c r="EH180" s="40"/>
      <c r="EI180" s="40"/>
      <c r="EJ180" s="40"/>
      <c r="EK180" s="40"/>
      <c r="EL180" s="40"/>
      <c r="EM180" s="40"/>
      <c r="EN180" s="40"/>
      <c r="EO180" s="40"/>
      <c r="EP180" s="40"/>
      <c r="EQ180" s="40"/>
      <c r="ER180" s="40"/>
      <c r="ES180" s="40"/>
      <c r="ET180" s="40"/>
      <c r="EU180" s="40"/>
      <c r="EV180" s="40"/>
      <c r="EW180" s="40"/>
      <c r="EX180" s="40"/>
      <c r="EY180" s="40"/>
      <c r="EZ180" s="40"/>
      <c r="FA180" s="40"/>
      <c r="FB180" s="40"/>
      <c r="FC180" s="40"/>
      <c r="FD180" s="40"/>
      <c r="FE180" s="40"/>
      <c r="FF180" s="40"/>
      <c r="FG180" s="40"/>
      <c r="FH180" s="40"/>
      <c r="FI180" s="40"/>
      <c r="FJ180" s="40"/>
      <c r="FK180" s="40"/>
      <c r="FL180" s="40"/>
      <c r="FM180" s="40"/>
      <c r="FN180" s="40"/>
      <c r="FO180" s="40"/>
      <c r="FP180" s="40"/>
      <c r="FQ180" s="40"/>
      <c r="FR180" s="40"/>
      <c r="FS180" s="40"/>
      <c r="FT180" s="40"/>
      <c r="FU180" s="40"/>
      <c r="FV180" s="40"/>
      <c r="FW180" s="40"/>
      <c r="FX180" s="40"/>
      <c r="FY180" s="40"/>
      <c r="FZ180" s="40"/>
      <c r="GA180" s="40"/>
      <c r="GB180" s="40"/>
      <c r="GC180" s="40"/>
      <c r="GD180" s="40"/>
      <c r="GE180" s="40"/>
      <c r="GF180" s="40"/>
    </row>
    <row r="181" spans="1:188" x14ac:dyDescent="0.25">
      <c r="A181" s="158"/>
      <c r="B181" s="159"/>
      <c r="C181" s="160"/>
      <c r="D181" s="77"/>
      <c r="E181" s="78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4"/>
      <c r="AL181" s="44"/>
      <c r="AM181" s="44"/>
      <c r="AN181" s="44"/>
      <c r="AO181" s="44"/>
      <c r="AP181" s="44"/>
      <c r="AQ181" s="44"/>
      <c r="AR181" s="44"/>
      <c r="AS181" s="44"/>
      <c r="AT181" s="44"/>
      <c r="AU181" s="44"/>
      <c r="AV181" s="44"/>
      <c r="AW181" s="44"/>
      <c r="AX181" s="44"/>
      <c r="AY181" s="44"/>
      <c r="AZ181" s="44"/>
      <c r="BA181" s="44"/>
      <c r="BB181" s="44"/>
      <c r="BC181" s="44"/>
      <c r="BD181" s="71"/>
      <c r="BE181" s="39"/>
      <c r="BF181" s="39"/>
      <c r="BG181" s="39"/>
      <c r="BH181" s="39"/>
      <c r="BI181" s="39"/>
      <c r="BJ181" s="39"/>
      <c r="BK181" s="39"/>
      <c r="BL181" s="39"/>
      <c r="BM181" s="39"/>
      <c r="CC181" s="151" t="str">
        <f t="shared" si="7"/>
        <v/>
      </c>
      <c r="DD181" s="40"/>
      <c r="DE181" s="40"/>
      <c r="DF181" s="40"/>
      <c r="DG181" s="40"/>
      <c r="DH181" s="40"/>
      <c r="DI181" s="40"/>
      <c r="DJ181" s="40"/>
      <c r="DK181" s="40"/>
      <c r="DL181" s="40"/>
      <c r="DM181" s="40"/>
      <c r="DN181" s="40"/>
      <c r="DO181" s="40"/>
      <c r="DP181" s="40"/>
      <c r="DQ181" s="40"/>
      <c r="DR181" s="40"/>
      <c r="DS181" s="40"/>
      <c r="DT181" s="40"/>
      <c r="DU181" s="40"/>
      <c r="DV181" s="40"/>
      <c r="DW181" s="40"/>
      <c r="DX181" s="40"/>
      <c r="DY181" s="40"/>
      <c r="DZ181" s="40"/>
      <c r="EA181" s="40"/>
      <c r="EB181" s="40"/>
      <c r="EC181" s="40"/>
      <c r="ED181" s="40"/>
      <c r="EE181" s="40"/>
      <c r="EF181" s="40"/>
      <c r="EG181" s="40"/>
      <c r="EH181" s="40"/>
      <c r="EI181" s="40"/>
      <c r="EJ181" s="40"/>
      <c r="EK181" s="40"/>
      <c r="EL181" s="40"/>
      <c r="EM181" s="40"/>
      <c r="EN181" s="40"/>
      <c r="EO181" s="40"/>
      <c r="EP181" s="40"/>
      <c r="EQ181" s="40"/>
      <c r="ER181" s="40"/>
      <c r="ES181" s="40"/>
      <c r="ET181" s="40"/>
      <c r="EU181" s="40"/>
      <c r="EV181" s="40"/>
      <c r="EW181" s="40"/>
      <c r="EX181" s="40"/>
      <c r="EY181" s="40"/>
      <c r="EZ181" s="40"/>
      <c r="FA181" s="40"/>
      <c r="FB181" s="40"/>
      <c r="FC181" s="40"/>
      <c r="FD181" s="40"/>
      <c r="FE181" s="40"/>
      <c r="FF181" s="40"/>
      <c r="FG181" s="40"/>
      <c r="FH181" s="40"/>
      <c r="FI181" s="40"/>
      <c r="FJ181" s="40"/>
      <c r="FK181" s="40"/>
      <c r="FL181" s="40"/>
      <c r="FM181" s="40"/>
      <c r="FN181" s="40"/>
      <c r="FO181" s="40"/>
      <c r="FP181" s="40"/>
      <c r="FQ181" s="40"/>
      <c r="FR181" s="40"/>
      <c r="FS181" s="40"/>
      <c r="FT181" s="40"/>
      <c r="FU181" s="40"/>
      <c r="FV181" s="40"/>
      <c r="FW181" s="40"/>
      <c r="FX181" s="40"/>
      <c r="FY181" s="40"/>
      <c r="FZ181" s="40"/>
      <c r="GA181" s="40"/>
      <c r="GB181" s="40"/>
      <c r="GC181" s="40"/>
      <c r="GD181" s="40"/>
      <c r="GE181" s="40"/>
      <c r="GF181" s="40"/>
    </row>
    <row r="182" spans="1:188" x14ac:dyDescent="0.25">
      <c r="A182" s="158"/>
      <c r="B182" s="159"/>
      <c r="C182" s="160"/>
      <c r="D182" s="77"/>
      <c r="E182" s="78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44"/>
      <c r="AL182" s="44"/>
      <c r="AM182" s="44"/>
      <c r="AN182" s="44"/>
      <c r="AO182" s="44"/>
      <c r="AP182" s="44"/>
      <c r="AQ182" s="44"/>
      <c r="AR182" s="44"/>
      <c r="AS182" s="44"/>
      <c r="AT182" s="44"/>
      <c r="AU182" s="44"/>
      <c r="AV182" s="44"/>
      <c r="AW182" s="44"/>
      <c r="AX182" s="44"/>
      <c r="AY182" s="44"/>
      <c r="AZ182" s="44"/>
      <c r="BA182" s="44"/>
      <c r="BB182" s="44"/>
      <c r="BC182" s="44"/>
      <c r="BD182" s="71"/>
      <c r="BE182" s="39"/>
      <c r="BF182" s="39"/>
      <c r="BG182" s="39"/>
      <c r="BH182" s="39"/>
      <c r="BI182" s="39"/>
      <c r="BJ182" s="39"/>
      <c r="BK182" s="39"/>
      <c r="BL182" s="39"/>
      <c r="BM182" s="39"/>
      <c r="CC182" s="151" t="str">
        <f t="shared" si="7"/>
        <v/>
      </c>
      <c r="DD182" s="40"/>
      <c r="DE182" s="40"/>
      <c r="DF182" s="40"/>
      <c r="DG182" s="40"/>
      <c r="DH182" s="40"/>
      <c r="DI182" s="40"/>
      <c r="DJ182" s="40"/>
      <c r="DK182" s="40"/>
      <c r="DL182" s="40"/>
      <c r="DM182" s="40"/>
      <c r="DN182" s="40"/>
      <c r="DO182" s="40"/>
      <c r="DP182" s="40"/>
      <c r="DQ182" s="40"/>
      <c r="DR182" s="40"/>
      <c r="DS182" s="40"/>
      <c r="DT182" s="40"/>
      <c r="DU182" s="40"/>
      <c r="DV182" s="40"/>
      <c r="DW182" s="40"/>
      <c r="DX182" s="40"/>
      <c r="DY182" s="40"/>
      <c r="DZ182" s="40"/>
      <c r="EA182" s="40"/>
      <c r="EB182" s="40"/>
      <c r="EC182" s="40"/>
      <c r="ED182" s="40"/>
      <c r="EE182" s="40"/>
      <c r="EF182" s="40"/>
      <c r="EG182" s="40"/>
      <c r="EH182" s="40"/>
      <c r="EI182" s="40"/>
      <c r="EJ182" s="40"/>
      <c r="EK182" s="40"/>
      <c r="EL182" s="40"/>
      <c r="EM182" s="40"/>
      <c r="EN182" s="40"/>
      <c r="EO182" s="40"/>
      <c r="EP182" s="40"/>
      <c r="EQ182" s="40"/>
      <c r="ER182" s="40"/>
      <c r="ES182" s="40"/>
      <c r="ET182" s="40"/>
      <c r="EU182" s="40"/>
      <c r="EV182" s="40"/>
      <c r="EW182" s="40"/>
      <c r="EX182" s="40"/>
      <c r="EY182" s="40"/>
      <c r="EZ182" s="40"/>
      <c r="FA182" s="40"/>
      <c r="FB182" s="40"/>
      <c r="FC182" s="40"/>
      <c r="FD182" s="40"/>
      <c r="FE182" s="40"/>
      <c r="FF182" s="40"/>
      <c r="FG182" s="40"/>
      <c r="FH182" s="40"/>
      <c r="FI182" s="40"/>
      <c r="FJ182" s="40"/>
      <c r="FK182" s="40"/>
      <c r="FL182" s="40"/>
      <c r="FM182" s="40"/>
      <c r="FN182" s="40"/>
      <c r="FO182" s="40"/>
      <c r="FP182" s="40"/>
      <c r="FQ182" s="40"/>
      <c r="FR182" s="40"/>
      <c r="FS182" s="40"/>
      <c r="FT182" s="40"/>
      <c r="FU182" s="40"/>
      <c r="FV182" s="40"/>
      <c r="FW182" s="40"/>
      <c r="FX182" s="40"/>
      <c r="FY182" s="40"/>
      <c r="FZ182" s="40"/>
      <c r="GA182" s="40"/>
      <c r="GB182" s="40"/>
      <c r="GC182" s="40"/>
      <c r="GD182" s="40"/>
      <c r="GE182" s="40"/>
      <c r="GF182" s="40"/>
    </row>
    <row r="183" spans="1:188" x14ac:dyDescent="0.25">
      <c r="A183" s="158"/>
      <c r="B183" s="159"/>
      <c r="C183" s="160"/>
      <c r="D183" s="77"/>
      <c r="E183" s="78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 s="44"/>
      <c r="AL183" s="44"/>
      <c r="AM183" s="44"/>
      <c r="AN183" s="44"/>
      <c r="AO183" s="44"/>
      <c r="AP183" s="44"/>
      <c r="AQ183" s="44"/>
      <c r="AR183" s="44"/>
      <c r="AS183" s="44"/>
      <c r="AT183" s="44"/>
      <c r="AU183" s="44"/>
      <c r="AV183" s="44"/>
      <c r="AW183" s="44"/>
      <c r="AX183" s="44"/>
      <c r="AY183" s="44"/>
      <c r="AZ183" s="44"/>
      <c r="BA183" s="44"/>
      <c r="BB183" s="44"/>
      <c r="BC183" s="44"/>
      <c r="BD183" s="71"/>
      <c r="BE183" s="39"/>
      <c r="BF183" s="39"/>
      <c r="BG183" s="39"/>
      <c r="BH183" s="39"/>
      <c r="BI183" s="39"/>
      <c r="BJ183" s="39"/>
      <c r="BK183" s="39"/>
      <c r="BL183" s="39"/>
      <c r="BM183" s="39"/>
      <c r="CC183" s="151" t="str">
        <f t="shared" si="7"/>
        <v/>
      </c>
      <c r="DD183" s="40"/>
      <c r="DE183" s="40"/>
      <c r="DF183" s="40"/>
      <c r="DG183" s="40"/>
      <c r="DH183" s="40"/>
      <c r="DI183" s="40"/>
      <c r="DJ183" s="40"/>
      <c r="DK183" s="40"/>
      <c r="DL183" s="40"/>
      <c r="DM183" s="40"/>
      <c r="DN183" s="40"/>
      <c r="DO183" s="40"/>
      <c r="DP183" s="40"/>
      <c r="DQ183" s="40"/>
      <c r="DR183" s="40"/>
      <c r="DS183" s="40"/>
      <c r="DT183" s="40"/>
      <c r="DU183" s="40"/>
      <c r="DV183" s="40"/>
      <c r="DW183" s="40"/>
      <c r="DX183" s="40"/>
      <c r="DY183" s="40"/>
      <c r="DZ183" s="40"/>
      <c r="EA183" s="40"/>
      <c r="EB183" s="40"/>
      <c r="EC183" s="40"/>
      <c r="ED183" s="40"/>
      <c r="EE183" s="40"/>
      <c r="EF183" s="40"/>
      <c r="EG183" s="40"/>
      <c r="EH183" s="40"/>
      <c r="EI183" s="40"/>
      <c r="EJ183" s="40"/>
      <c r="EK183" s="40"/>
      <c r="EL183" s="40"/>
      <c r="EM183" s="40"/>
      <c r="EN183" s="40"/>
      <c r="EO183" s="40"/>
      <c r="EP183" s="40"/>
      <c r="EQ183" s="40"/>
      <c r="ER183" s="40"/>
      <c r="ES183" s="40"/>
      <c r="ET183" s="40"/>
      <c r="EU183" s="40"/>
      <c r="EV183" s="40"/>
      <c r="EW183" s="40"/>
      <c r="EX183" s="40"/>
      <c r="EY183" s="40"/>
      <c r="EZ183" s="40"/>
      <c r="FA183" s="40"/>
      <c r="FB183" s="40"/>
      <c r="FC183" s="40"/>
      <c r="FD183" s="40"/>
      <c r="FE183" s="40"/>
      <c r="FF183" s="40"/>
      <c r="FG183" s="40"/>
      <c r="FH183" s="40"/>
      <c r="FI183" s="40"/>
      <c r="FJ183" s="40"/>
      <c r="FK183" s="40"/>
      <c r="FL183" s="40"/>
      <c r="FM183" s="40"/>
      <c r="FN183" s="40"/>
      <c r="FO183" s="40"/>
      <c r="FP183" s="40"/>
      <c r="FQ183" s="40"/>
      <c r="FR183" s="40"/>
      <c r="FS183" s="40"/>
      <c r="FT183" s="40"/>
      <c r="FU183" s="40"/>
      <c r="FV183" s="40"/>
      <c r="FW183" s="40"/>
      <c r="FX183" s="40"/>
      <c r="FY183" s="40"/>
      <c r="FZ183" s="40"/>
      <c r="GA183" s="40"/>
      <c r="GB183" s="40"/>
      <c r="GC183" s="40"/>
      <c r="GD183" s="40"/>
      <c r="GE183" s="40"/>
      <c r="GF183" s="40"/>
    </row>
    <row r="184" spans="1:188" x14ac:dyDescent="0.25">
      <c r="A184" s="158"/>
      <c r="B184" s="159"/>
      <c r="C184" s="160"/>
      <c r="D184" s="77"/>
      <c r="E184" s="78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 s="44"/>
      <c r="AL184" s="44"/>
      <c r="AM184" s="44"/>
      <c r="AN184" s="44"/>
      <c r="AO184" s="44"/>
      <c r="AP184" s="44"/>
      <c r="AQ184" s="44"/>
      <c r="AR184" s="44"/>
      <c r="AS184" s="44"/>
      <c r="AT184" s="44"/>
      <c r="AU184" s="44"/>
      <c r="AV184" s="44"/>
      <c r="AW184" s="44"/>
      <c r="AX184" s="44"/>
      <c r="AY184" s="44"/>
      <c r="AZ184" s="44"/>
      <c r="BA184" s="44"/>
      <c r="BB184" s="44"/>
      <c r="BC184" s="44"/>
      <c r="BD184" s="71"/>
      <c r="BE184" s="39"/>
      <c r="BF184" s="39"/>
      <c r="BG184" s="39"/>
      <c r="BH184" s="39"/>
      <c r="BI184" s="39"/>
      <c r="BJ184" s="39"/>
      <c r="BK184" s="39"/>
      <c r="BL184" s="39"/>
      <c r="BM184" s="39"/>
      <c r="CC184" s="151" t="str">
        <f t="shared" si="7"/>
        <v/>
      </c>
      <c r="DD184" s="40"/>
      <c r="DE184" s="40"/>
      <c r="DF184" s="40"/>
      <c r="DG184" s="40"/>
      <c r="DH184" s="40"/>
      <c r="DI184" s="40"/>
      <c r="DJ184" s="40"/>
      <c r="DK184" s="40"/>
      <c r="DL184" s="40"/>
      <c r="DM184" s="40"/>
      <c r="DN184" s="40"/>
      <c r="DO184" s="40"/>
      <c r="DP184" s="40"/>
      <c r="DQ184" s="40"/>
      <c r="DR184" s="40"/>
      <c r="DS184" s="40"/>
      <c r="DT184" s="40"/>
      <c r="DU184" s="40"/>
      <c r="DV184" s="40"/>
      <c r="DW184" s="40"/>
      <c r="DX184" s="40"/>
      <c r="DY184" s="40"/>
      <c r="DZ184" s="40"/>
      <c r="EA184" s="40"/>
      <c r="EB184" s="40"/>
      <c r="EC184" s="40"/>
      <c r="ED184" s="40"/>
      <c r="EE184" s="40"/>
      <c r="EF184" s="40"/>
      <c r="EG184" s="40"/>
      <c r="EH184" s="40"/>
      <c r="EI184" s="40"/>
      <c r="EJ184" s="40"/>
      <c r="EK184" s="40"/>
      <c r="EL184" s="40"/>
      <c r="EM184" s="40"/>
      <c r="EN184" s="40"/>
      <c r="EO184" s="40"/>
      <c r="EP184" s="40"/>
      <c r="EQ184" s="40"/>
      <c r="ER184" s="40"/>
      <c r="ES184" s="40"/>
      <c r="ET184" s="40"/>
      <c r="EU184" s="40"/>
      <c r="EV184" s="40"/>
      <c r="EW184" s="40"/>
      <c r="EX184" s="40"/>
      <c r="EY184" s="40"/>
      <c r="EZ184" s="40"/>
      <c r="FA184" s="40"/>
      <c r="FB184" s="40"/>
      <c r="FC184" s="40"/>
      <c r="FD184" s="40"/>
      <c r="FE184" s="40"/>
      <c r="FF184" s="40"/>
      <c r="FG184" s="40"/>
      <c r="FH184" s="40"/>
      <c r="FI184" s="40"/>
      <c r="FJ184" s="40"/>
      <c r="FK184" s="40"/>
      <c r="FL184" s="40"/>
      <c r="FM184" s="40"/>
      <c r="FN184" s="40"/>
      <c r="FO184" s="40"/>
      <c r="FP184" s="40"/>
      <c r="FQ184" s="40"/>
      <c r="FR184" s="40"/>
      <c r="FS184" s="40"/>
      <c r="FT184" s="40"/>
      <c r="FU184" s="40"/>
      <c r="FV184" s="40"/>
      <c r="FW184" s="40"/>
      <c r="FX184" s="40"/>
      <c r="FY184" s="40"/>
      <c r="FZ184" s="40"/>
      <c r="GA184" s="40"/>
      <c r="GB184" s="40"/>
      <c r="GC184" s="40"/>
      <c r="GD184" s="40"/>
      <c r="GE184" s="40"/>
      <c r="GF184" s="40"/>
    </row>
    <row r="185" spans="1:188" x14ac:dyDescent="0.25">
      <c r="A185" s="158"/>
      <c r="B185" s="159"/>
      <c r="C185" s="160"/>
      <c r="D185" s="77"/>
      <c r="E185" s="78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 s="44"/>
      <c r="AL185" s="44"/>
      <c r="AM185" s="44"/>
      <c r="AN185" s="44"/>
      <c r="AO185" s="44"/>
      <c r="AP185" s="44"/>
      <c r="AQ185" s="44"/>
      <c r="AR185" s="44"/>
      <c r="AS185" s="44"/>
      <c r="AT185" s="44"/>
      <c r="AU185" s="44"/>
      <c r="AV185" s="44"/>
      <c r="AW185" s="44"/>
      <c r="AX185" s="44"/>
      <c r="AY185" s="44"/>
      <c r="AZ185" s="44"/>
      <c r="BA185" s="44"/>
      <c r="BB185" s="44"/>
      <c r="BC185" s="44"/>
      <c r="BD185" s="71"/>
      <c r="BE185" s="39"/>
      <c r="BF185" s="39"/>
      <c r="BG185" s="39"/>
      <c r="BH185" s="39"/>
      <c r="BI185" s="39"/>
      <c r="BJ185" s="39"/>
      <c r="BK185" s="39"/>
      <c r="BL185" s="39"/>
      <c r="BM185" s="39"/>
      <c r="CC185" s="151" t="str">
        <f t="shared" si="7"/>
        <v/>
      </c>
      <c r="DD185" s="40"/>
      <c r="DE185" s="40"/>
      <c r="DF185" s="40"/>
      <c r="DG185" s="40"/>
      <c r="DH185" s="40"/>
      <c r="DI185" s="40"/>
      <c r="DJ185" s="40"/>
      <c r="DK185" s="40"/>
      <c r="DL185" s="40"/>
      <c r="DM185" s="40"/>
      <c r="DN185" s="40"/>
      <c r="DO185" s="40"/>
      <c r="DP185" s="40"/>
      <c r="DQ185" s="40"/>
      <c r="DR185" s="40"/>
      <c r="DS185" s="40"/>
      <c r="DT185" s="40"/>
      <c r="DU185" s="40"/>
      <c r="DV185" s="40"/>
      <c r="DW185" s="40"/>
      <c r="DX185" s="40"/>
      <c r="DY185" s="40"/>
      <c r="DZ185" s="40"/>
      <c r="EA185" s="40"/>
      <c r="EB185" s="40"/>
      <c r="EC185" s="40"/>
      <c r="ED185" s="40"/>
      <c r="EE185" s="40"/>
      <c r="EF185" s="40"/>
      <c r="EG185" s="40"/>
      <c r="EH185" s="40"/>
      <c r="EI185" s="40"/>
      <c r="EJ185" s="40"/>
      <c r="EK185" s="40"/>
      <c r="EL185" s="40"/>
      <c r="EM185" s="40"/>
      <c r="EN185" s="40"/>
      <c r="EO185" s="40"/>
      <c r="EP185" s="40"/>
      <c r="EQ185" s="40"/>
      <c r="ER185" s="40"/>
      <c r="ES185" s="40"/>
      <c r="ET185" s="40"/>
      <c r="EU185" s="40"/>
      <c r="EV185" s="40"/>
      <c r="EW185" s="40"/>
      <c r="EX185" s="40"/>
      <c r="EY185" s="40"/>
      <c r="EZ185" s="40"/>
      <c r="FA185" s="40"/>
      <c r="FB185" s="40"/>
      <c r="FC185" s="40"/>
      <c r="FD185" s="40"/>
      <c r="FE185" s="40"/>
      <c r="FF185" s="40"/>
      <c r="FG185" s="40"/>
      <c r="FH185" s="40"/>
      <c r="FI185" s="40"/>
      <c r="FJ185" s="40"/>
      <c r="FK185" s="40"/>
      <c r="FL185" s="40"/>
      <c r="FM185" s="40"/>
      <c r="FN185" s="40"/>
      <c r="FO185" s="40"/>
      <c r="FP185" s="40"/>
      <c r="FQ185" s="40"/>
      <c r="FR185" s="40"/>
      <c r="FS185" s="40"/>
      <c r="FT185" s="40"/>
      <c r="FU185" s="40"/>
      <c r="FV185" s="40"/>
      <c r="FW185" s="40"/>
      <c r="FX185" s="40"/>
      <c r="FY185" s="40"/>
      <c r="FZ185" s="40"/>
      <c r="GA185" s="40"/>
      <c r="GB185" s="40"/>
      <c r="GC185" s="40"/>
      <c r="GD185" s="40"/>
      <c r="GE185" s="40"/>
      <c r="GF185" s="40"/>
    </row>
    <row r="186" spans="1:188" x14ac:dyDescent="0.25">
      <c r="A186" s="158"/>
      <c r="B186" s="159"/>
      <c r="C186" s="160"/>
      <c r="D186" s="77"/>
      <c r="E186" s="78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 s="44"/>
      <c r="AL186" s="44"/>
      <c r="AM186" s="44"/>
      <c r="AN186" s="44"/>
      <c r="AO186" s="44"/>
      <c r="AP186" s="44"/>
      <c r="AQ186" s="44"/>
      <c r="AR186" s="44"/>
      <c r="AS186" s="44"/>
      <c r="AT186" s="44"/>
      <c r="AU186" s="44"/>
      <c r="AV186" s="44"/>
      <c r="AW186" s="44"/>
      <c r="AX186" s="44"/>
      <c r="AY186" s="44"/>
      <c r="AZ186" s="44"/>
      <c r="BA186" s="44"/>
      <c r="BB186" s="44"/>
      <c r="BC186" s="44"/>
      <c r="BD186" s="71"/>
      <c r="BE186" s="39"/>
      <c r="BF186" s="39"/>
      <c r="BG186" s="39"/>
      <c r="BH186" s="39"/>
      <c r="BI186" s="39"/>
      <c r="BJ186" s="39"/>
      <c r="BK186" s="39"/>
      <c r="BL186" s="39"/>
      <c r="BM186" s="39"/>
      <c r="CC186" s="151" t="str">
        <f t="shared" si="7"/>
        <v/>
      </c>
      <c r="DD186" s="40"/>
      <c r="DE186" s="40"/>
      <c r="DF186" s="40"/>
      <c r="DG186" s="40"/>
      <c r="DH186" s="40"/>
      <c r="DI186" s="40"/>
      <c r="DJ186" s="40"/>
      <c r="DK186" s="40"/>
      <c r="DL186" s="40"/>
      <c r="DM186" s="40"/>
      <c r="DN186" s="40"/>
      <c r="DO186" s="40"/>
      <c r="DP186" s="40"/>
      <c r="DQ186" s="40"/>
      <c r="DR186" s="40"/>
      <c r="DS186" s="40"/>
      <c r="DT186" s="40"/>
      <c r="DU186" s="40"/>
      <c r="DV186" s="40"/>
      <c r="DW186" s="40"/>
      <c r="DX186" s="40"/>
      <c r="DY186" s="40"/>
      <c r="DZ186" s="40"/>
      <c r="EA186" s="40"/>
      <c r="EB186" s="40"/>
      <c r="EC186" s="40"/>
      <c r="ED186" s="40"/>
      <c r="EE186" s="40"/>
      <c r="EF186" s="40"/>
      <c r="EG186" s="40"/>
      <c r="EH186" s="40"/>
      <c r="EI186" s="40"/>
      <c r="EJ186" s="40"/>
      <c r="EK186" s="40"/>
      <c r="EL186" s="40"/>
      <c r="EM186" s="40"/>
      <c r="EN186" s="40"/>
      <c r="EO186" s="40"/>
      <c r="EP186" s="40"/>
      <c r="EQ186" s="40"/>
      <c r="ER186" s="40"/>
      <c r="ES186" s="40"/>
      <c r="ET186" s="40"/>
      <c r="EU186" s="40"/>
      <c r="EV186" s="40"/>
      <c r="EW186" s="40"/>
      <c r="EX186" s="40"/>
      <c r="EY186" s="40"/>
      <c r="EZ186" s="40"/>
      <c r="FA186" s="40"/>
      <c r="FB186" s="40"/>
      <c r="FC186" s="40"/>
      <c r="FD186" s="40"/>
      <c r="FE186" s="40"/>
      <c r="FF186" s="40"/>
      <c r="FG186" s="40"/>
      <c r="FH186" s="40"/>
      <c r="FI186" s="40"/>
      <c r="FJ186" s="40"/>
      <c r="FK186" s="40"/>
      <c r="FL186" s="40"/>
      <c r="FM186" s="40"/>
      <c r="FN186" s="40"/>
      <c r="FO186" s="40"/>
      <c r="FP186" s="40"/>
      <c r="FQ186" s="40"/>
      <c r="FR186" s="40"/>
      <c r="FS186" s="40"/>
      <c r="FT186" s="40"/>
      <c r="FU186" s="40"/>
      <c r="FV186" s="40"/>
      <c r="FW186" s="40"/>
      <c r="FX186" s="40"/>
      <c r="FY186" s="40"/>
      <c r="FZ186" s="40"/>
      <c r="GA186" s="40"/>
      <c r="GB186" s="40"/>
      <c r="GC186" s="40"/>
      <c r="GD186" s="40"/>
      <c r="GE186" s="40"/>
      <c r="GF186" s="40"/>
    </row>
    <row r="187" spans="1:188" x14ac:dyDescent="0.25">
      <c r="A187" s="158"/>
      <c r="B187" s="159"/>
      <c r="C187" s="160"/>
      <c r="D187" s="77"/>
      <c r="E187" s="78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 s="44"/>
      <c r="AL187" s="44"/>
      <c r="AM187" s="44"/>
      <c r="AN187" s="44"/>
      <c r="AO187" s="44"/>
      <c r="AP187" s="44"/>
      <c r="AQ187" s="44"/>
      <c r="AR187" s="44"/>
      <c r="AS187" s="44"/>
      <c r="AT187" s="44"/>
      <c r="AU187" s="44"/>
      <c r="AV187" s="44"/>
      <c r="AW187" s="44"/>
      <c r="AX187" s="44"/>
      <c r="AY187" s="44"/>
      <c r="AZ187" s="44"/>
      <c r="BA187" s="44"/>
      <c r="BB187" s="44"/>
      <c r="BC187" s="44"/>
      <c r="BD187" s="71"/>
      <c r="BE187" s="39"/>
      <c r="BF187" s="39"/>
      <c r="BG187" s="39"/>
      <c r="BH187" s="39"/>
      <c r="BI187" s="39"/>
      <c r="BJ187" s="39"/>
      <c r="BK187" s="39"/>
      <c r="BL187" s="39"/>
      <c r="BM187" s="39"/>
      <c r="CC187" s="151" t="str">
        <f t="shared" si="7"/>
        <v/>
      </c>
      <c r="DD187" s="40"/>
      <c r="DE187" s="40"/>
      <c r="DF187" s="40"/>
      <c r="DG187" s="40"/>
      <c r="DH187" s="40"/>
      <c r="DI187" s="40"/>
      <c r="DJ187" s="40"/>
      <c r="DK187" s="40"/>
      <c r="DL187" s="40"/>
      <c r="DM187" s="40"/>
      <c r="DN187" s="40"/>
      <c r="DO187" s="40"/>
      <c r="DP187" s="40"/>
      <c r="DQ187" s="40"/>
      <c r="DR187" s="40"/>
      <c r="DS187" s="40"/>
      <c r="DT187" s="40"/>
      <c r="DU187" s="40"/>
      <c r="DV187" s="40"/>
      <c r="DW187" s="40"/>
      <c r="DX187" s="40"/>
      <c r="DY187" s="40"/>
      <c r="DZ187" s="40"/>
      <c r="EA187" s="40"/>
      <c r="EB187" s="40"/>
      <c r="EC187" s="40"/>
      <c r="ED187" s="40"/>
      <c r="EE187" s="40"/>
      <c r="EF187" s="40"/>
      <c r="EG187" s="40"/>
      <c r="EH187" s="40"/>
      <c r="EI187" s="40"/>
      <c r="EJ187" s="40"/>
      <c r="EK187" s="40"/>
      <c r="EL187" s="40"/>
      <c r="EM187" s="40"/>
      <c r="EN187" s="40"/>
      <c r="EO187" s="40"/>
      <c r="EP187" s="40"/>
      <c r="EQ187" s="40"/>
      <c r="ER187" s="40"/>
      <c r="ES187" s="40"/>
      <c r="ET187" s="40"/>
      <c r="EU187" s="40"/>
      <c r="EV187" s="40"/>
      <c r="EW187" s="40"/>
      <c r="EX187" s="40"/>
      <c r="EY187" s="40"/>
      <c r="EZ187" s="40"/>
      <c r="FA187" s="40"/>
      <c r="FB187" s="40"/>
      <c r="FC187" s="40"/>
      <c r="FD187" s="40"/>
      <c r="FE187" s="40"/>
      <c r="FF187" s="40"/>
      <c r="FG187" s="40"/>
      <c r="FH187" s="40"/>
      <c r="FI187" s="40"/>
      <c r="FJ187" s="40"/>
      <c r="FK187" s="40"/>
      <c r="FL187" s="40"/>
      <c r="FM187" s="40"/>
      <c r="FN187" s="40"/>
      <c r="FO187" s="40"/>
      <c r="FP187" s="40"/>
      <c r="FQ187" s="40"/>
      <c r="FR187" s="40"/>
      <c r="FS187" s="40"/>
      <c r="FT187" s="40"/>
      <c r="FU187" s="40"/>
      <c r="FV187" s="40"/>
      <c r="FW187" s="40"/>
      <c r="FX187" s="40"/>
      <c r="FY187" s="40"/>
      <c r="FZ187" s="40"/>
      <c r="GA187" s="40"/>
      <c r="GB187" s="40"/>
      <c r="GC187" s="40"/>
      <c r="GD187" s="40"/>
      <c r="GE187" s="40"/>
      <c r="GF187" s="40"/>
    </row>
    <row r="188" spans="1:188" x14ac:dyDescent="0.25">
      <c r="A188" s="158"/>
      <c r="B188" s="159"/>
      <c r="C188" s="160"/>
      <c r="D188" s="77"/>
      <c r="E188" s="78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 s="44"/>
      <c r="AL188" s="44"/>
      <c r="AM188" s="44"/>
      <c r="AN188" s="44"/>
      <c r="AO188" s="44"/>
      <c r="AP188" s="44"/>
      <c r="AQ188" s="44"/>
      <c r="AR188" s="44"/>
      <c r="AS188" s="44"/>
      <c r="AT188" s="44"/>
      <c r="AU188" s="44"/>
      <c r="AV188" s="44"/>
      <c r="AW188" s="44"/>
      <c r="AX188" s="44"/>
      <c r="AY188" s="44"/>
      <c r="AZ188" s="44"/>
      <c r="BA188" s="44"/>
      <c r="BB188" s="44"/>
      <c r="BC188" s="44"/>
      <c r="BD188" s="71"/>
      <c r="BE188" s="39"/>
      <c r="BF188" s="39"/>
      <c r="BG188" s="39"/>
      <c r="BH188" s="39"/>
      <c r="BI188" s="39"/>
      <c r="BJ188" s="39"/>
      <c r="BK188" s="39"/>
      <c r="BL188" s="39"/>
      <c r="BM188" s="39"/>
      <c r="CC188" s="151" t="str">
        <f t="shared" si="7"/>
        <v/>
      </c>
      <c r="DD188" s="40"/>
      <c r="DE188" s="40"/>
      <c r="DF188" s="40"/>
      <c r="DG188" s="40"/>
      <c r="DH188" s="40"/>
      <c r="DI188" s="40"/>
      <c r="DJ188" s="40"/>
      <c r="DK188" s="40"/>
      <c r="DL188" s="40"/>
      <c r="DM188" s="40"/>
      <c r="DN188" s="40"/>
      <c r="DO188" s="40"/>
      <c r="DP188" s="40"/>
      <c r="DQ188" s="40"/>
      <c r="DR188" s="40"/>
      <c r="DS188" s="40"/>
      <c r="DT188" s="40"/>
      <c r="DU188" s="40"/>
      <c r="DV188" s="40"/>
      <c r="DW188" s="40"/>
      <c r="DX188" s="40"/>
      <c r="DY188" s="40"/>
      <c r="DZ188" s="40"/>
      <c r="EA188" s="40"/>
      <c r="EB188" s="40"/>
      <c r="EC188" s="40"/>
      <c r="ED188" s="40"/>
      <c r="EE188" s="40"/>
      <c r="EF188" s="40"/>
      <c r="EG188" s="40"/>
      <c r="EH188" s="40"/>
      <c r="EI188" s="40"/>
      <c r="EJ188" s="40"/>
      <c r="EK188" s="40"/>
      <c r="EL188" s="40"/>
      <c r="EM188" s="40"/>
      <c r="EN188" s="40"/>
      <c r="EO188" s="40"/>
      <c r="EP188" s="40"/>
      <c r="EQ188" s="40"/>
      <c r="ER188" s="40"/>
      <c r="ES188" s="40"/>
      <c r="ET188" s="40"/>
      <c r="EU188" s="40"/>
      <c r="EV188" s="40"/>
      <c r="EW188" s="40"/>
      <c r="EX188" s="40"/>
      <c r="EY188" s="40"/>
      <c r="EZ188" s="40"/>
      <c r="FA188" s="40"/>
      <c r="FB188" s="40"/>
      <c r="FC188" s="40"/>
      <c r="FD188" s="40"/>
      <c r="FE188" s="40"/>
      <c r="FF188" s="40"/>
      <c r="FG188" s="40"/>
      <c r="FH188" s="40"/>
      <c r="FI188" s="40"/>
      <c r="FJ188" s="40"/>
      <c r="FK188" s="40"/>
      <c r="FL188" s="40"/>
      <c r="FM188" s="40"/>
      <c r="FN188" s="40"/>
      <c r="FO188" s="40"/>
      <c r="FP188" s="40"/>
      <c r="FQ188" s="40"/>
      <c r="FR188" s="40"/>
      <c r="FS188" s="40"/>
      <c r="FT188" s="40"/>
      <c r="FU188" s="40"/>
      <c r="FV188" s="40"/>
      <c r="FW188" s="40"/>
      <c r="FX188" s="40"/>
      <c r="FY188" s="40"/>
      <c r="FZ188" s="40"/>
      <c r="GA188" s="40"/>
      <c r="GB188" s="40"/>
      <c r="GC188" s="40"/>
      <c r="GD188" s="40"/>
      <c r="GE188" s="40"/>
      <c r="GF188" s="40"/>
    </row>
    <row r="189" spans="1:188" x14ac:dyDescent="0.25">
      <c r="A189" s="158"/>
      <c r="B189" s="159"/>
      <c r="C189" s="160"/>
      <c r="D189" s="77"/>
      <c r="E189" s="78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 s="44"/>
      <c r="AL189" s="44"/>
      <c r="AM189" s="44"/>
      <c r="AN189" s="44"/>
      <c r="AO189" s="44"/>
      <c r="AP189" s="44"/>
      <c r="AQ189" s="44"/>
      <c r="AR189" s="44"/>
      <c r="AS189" s="44"/>
      <c r="AT189" s="44"/>
      <c r="AU189" s="44"/>
      <c r="AV189" s="44"/>
      <c r="AW189" s="44"/>
      <c r="AX189" s="44"/>
      <c r="AY189" s="44"/>
      <c r="AZ189" s="44"/>
      <c r="BA189" s="44"/>
      <c r="BB189" s="44"/>
      <c r="BC189" s="44"/>
      <c r="BD189" s="71"/>
      <c r="BE189" s="39"/>
      <c r="BF189" s="39"/>
      <c r="BG189" s="39"/>
      <c r="BH189" s="39"/>
      <c r="BI189" s="39"/>
      <c r="BJ189" s="39"/>
      <c r="BK189" s="39"/>
      <c r="BL189" s="39"/>
      <c r="BM189" s="39"/>
      <c r="CC189" s="151" t="str">
        <f t="shared" si="7"/>
        <v/>
      </c>
      <c r="DD189" s="40"/>
      <c r="DE189" s="40"/>
      <c r="DF189" s="40"/>
      <c r="DG189" s="40"/>
      <c r="DH189" s="40"/>
      <c r="DI189" s="40"/>
      <c r="DJ189" s="40"/>
      <c r="DK189" s="40"/>
      <c r="DL189" s="40"/>
      <c r="DM189" s="40"/>
      <c r="DN189" s="40"/>
      <c r="DO189" s="40"/>
      <c r="DP189" s="40"/>
      <c r="DQ189" s="40"/>
      <c r="DR189" s="40"/>
      <c r="DS189" s="40"/>
      <c r="DT189" s="40"/>
      <c r="DU189" s="40"/>
      <c r="DV189" s="40"/>
      <c r="DW189" s="40"/>
      <c r="DX189" s="40"/>
      <c r="DY189" s="40"/>
      <c r="DZ189" s="40"/>
      <c r="EA189" s="40"/>
      <c r="EB189" s="40"/>
      <c r="EC189" s="40"/>
      <c r="ED189" s="40"/>
      <c r="EE189" s="40"/>
      <c r="EF189" s="40"/>
      <c r="EG189" s="40"/>
      <c r="EH189" s="40"/>
      <c r="EI189" s="40"/>
      <c r="EJ189" s="40"/>
      <c r="EK189" s="40"/>
      <c r="EL189" s="40"/>
      <c r="EM189" s="40"/>
      <c r="EN189" s="40"/>
      <c r="EO189" s="40"/>
      <c r="EP189" s="40"/>
      <c r="EQ189" s="40"/>
      <c r="ER189" s="40"/>
      <c r="ES189" s="40"/>
      <c r="ET189" s="40"/>
      <c r="EU189" s="40"/>
      <c r="EV189" s="40"/>
      <c r="EW189" s="40"/>
      <c r="EX189" s="40"/>
      <c r="EY189" s="40"/>
      <c r="EZ189" s="40"/>
      <c r="FA189" s="40"/>
      <c r="FB189" s="40"/>
      <c r="FC189" s="40"/>
      <c r="FD189" s="40"/>
      <c r="FE189" s="40"/>
      <c r="FF189" s="40"/>
      <c r="FG189" s="40"/>
      <c r="FH189" s="40"/>
      <c r="FI189" s="40"/>
      <c r="FJ189" s="40"/>
      <c r="FK189" s="40"/>
      <c r="FL189" s="40"/>
      <c r="FM189" s="40"/>
      <c r="FN189" s="40"/>
      <c r="FO189" s="40"/>
      <c r="FP189" s="40"/>
      <c r="FQ189" s="40"/>
      <c r="FR189" s="40"/>
      <c r="FS189" s="40"/>
      <c r="FT189" s="40"/>
      <c r="FU189" s="40"/>
      <c r="FV189" s="40"/>
      <c r="FW189" s="40"/>
      <c r="FX189" s="40"/>
      <c r="FY189" s="40"/>
      <c r="FZ189" s="40"/>
      <c r="GA189" s="40"/>
      <c r="GB189" s="40"/>
      <c r="GC189" s="40"/>
      <c r="GD189" s="40"/>
      <c r="GE189" s="40"/>
      <c r="GF189" s="40"/>
    </row>
    <row r="190" spans="1:188" x14ac:dyDescent="0.25">
      <c r="A190" s="158"/>
      <c r="B190" s="159"/>
      <c r="C190" s="160"/>
      <c r="D190" s="77"/>
      <c r="E190" s="78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 s="44"/>
      <c r="AL190" s="44"/>
      <c r="AM190" s="44"/>
      <c r="AN190" s="44"/>
      <c r="AO190" s="44"/>
      <c r="AP190" s="44"/>
      <c r="AQ190" s="44"/>
      <c r="AR190" s="44"/>
      <c r="AS190" s="44"/>
      <c r="AT190" s="44"/>
      <c r="AU190" s="44"/>
      <c r="AV190" s="44"/>
      <c r="AW190" s="44"/>
      <c r="AX190" s="44"/>
      <c r="AY190" s="44"/>
      <c r="AZ190" s="44"/>
      <c r="BA190" s="44"/>
      <c r="BB190" s="44"/>
      <c r="BC190" s="44"/>
      <c r="BD190" s="71"/>
      <c r="BE190" s="39"/>
      <c r="BF190" s="39"/>
      <c r="BG190" s="39"/>
      <c r="BH190" s="39"/>
      <c r="BI190" s="39"/>
      <c r="BJ190" s="39"/>
      <c r="BK190" s="39"/>
      <c r="BL190" s="39"/>
      <c r="BM190" s="39"/>
      <c r="CC190" s="151" t="str">
        <f t="shared" si="7"/>
        <v/>
      </c>
      <c r="DD190" s="40"/>
      <c r="DE190" s="40"/>
      <c r="DF190" s="40"/>
      <c r="DG190" s="40"/>
      <c r="DH190" s="40"/>
      <c r="DI190" s="40"/>
      <c r="DJ190" s="40"/>
      <c r="DK190" s="40"/>
      <c r="DL190" s="40"/>
      <c r="DM190" s="40"/>
      <c r="DN190" s="40"/>
      <c r="DO190" s="40"/>
      <c r="DP190" s="40"/>
      <c r="DQ190" s="40"/>
      <c r="DR190" s="40"/>
      <c r="DS190" s="40"/>
      <c r="DT190" s="40"/>
      <c r="DU190" s="40"/>
      <c r="DV190" s="40"/>
      <c r="DW190" s="40"/>
      <c r="DX190" s="40"/>
      <c r="DY190" s="40"/>
      <c r="DZ190" s="40"/>
      <c r="EA190" s="40"/>
      <c r="EB190" s="40"/>
      <c r="EC190" s="40"/>
      <c r="ED190" s="40"/>
      <c r="EE190" s="40"/>
      <c r="EF190" s="40"/>
      <c r="EG190" s="40"/>
      <c r="EH190" s="40"/>
      <c r="EI190" s="40"/>
      <c r="EJ190" s="40"/>
      <c r="EK190" s="40"/>
      <c r="EL190" s="40"/>
      <c r="EM190" s="40"/>
      <c r="EN190" s="40"/>
      <c r="EO190" s="40"/>
      <c r="EP190" s="40"/>
      <c r="EQ190" s="40"/>
      <c r="ER190" s="40"/>
      <c r="ES190" s="40"/>
      <c r="ET190" s="40"/>
      <c r="EU190" s="40"/>
      <c r="EV190" s="40"/>
      <c r="EW190" s="40"/>
      <c r="EX190" s="40"/>
      <c r="EY190" s="40"/>
      <c r="EZ190" s="40"/>
      <c r="FA190" s="40"/>
      <c r="FB190" s="40"/>
      <c r="FC190" s="40"/>
      <c r="FD190" s="40"/>
      <c r="FE190" s="40"/>
      <c r="FF190" s="40"/>
      <c r="FG190" s="40"/>
      <c r="FH190" s="40"/>
      <c r="FI190" s="40"/>
      <c r="FJ190" s="40"/>
      <c r="FK190" s="40"/>
      <c r="FL190" s="40"/>
      <c r="FM190" s="40"/>
      <c r="FN190" s="40"/>
      <c r="FO190" s="40"/>
      <c r="FP190" s="40"/>
      <c r="FQ190" s="40"/>
      <c r="FR190" s="40"/>
      <c r="FS190" s="40"/>
      <c r="FT190" s="40"/>
      <c r="FU190" s="40"/>
      <c r="FV190" s="40"/>
      <c r="FW190" s="40"/>
      <c r="FX190" s="40"/>
      <c r="FY190" s="40"/>
      <c r="FZ190" s="40"/>
      <c r="GA190" s="40"/>
      <c r="GB190" s="40"/>
      <c r="GC190" s="40"/>
      <c r="GD190" s="40"/>
      <c r="GE190" s="40"/>
      <c r="GF190" s="40"/>
    </row>
    <row r="191" spans="1:188" x14ac:dyDescent="0.25">
      <c r="A191" s="158"/>
      <c r="B191" s="159"/>
      <c r="C191" s="160"/>
      <c r="D191" s="77"/>
      <c r="E191" s="78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 s="44"/>
      <c r="AL191" s="44"/>
      <c r="AM191" s="44"/>
      <c r="AN191" s="44"/>
      <c r="AO191" s="44"/>
      <c r="AP191" s="44"/>
      <c r="AQ191" s="44"/>
      <c r="AR191" s="44"/>
      <c r="AS191" s="44"/>
      <c r="AT191" s="44"/>
      <c r="AU191" s="44"/>
      <c r="AV191" s="44"/>
      <c r="AW191" s="44"/>
      <c r="AX191" s="44"/>
      <c r="AY191" s="44"/>
      <c r="AZ191" s="44"/>
      <c r="BA191" s="44"/>
      <c r="BB191" s="44"/>
      <c r="BC191" s="44"/>
      <c r="BD191" s="71"/>
      <c r="BE191" s="39"/>
      <c r="BF191" s="39"/>
      <c r="BG191" s="39"/>
      <c r="BH191" s="39"/>
      <c r="BI191" s="39"/>
      <c r="BJ191" s="39"/>
      <c r="BK191" s="39"/>
      <c r="BL191" s="39"/>
      <c r="BM191" s="39"/>
      <c r="CC191" s="151" t="str">
        <f t="shared" si="7"/>
        <v/>
      </c>
      <c r="DD191" s="40"/>
      <c r="DE191" s="40"/>
      <c r="DF191" s="40"/>
      <c r="DG191" s="40"/>
      <c r="DH191" s="40"/>
      <c r="DI191" s="40"/>
      <c r="DJ191" s="40"/>
      <c r="DK191" s="40"/>
      <c r="DL191" s="40"/>
      <c r="DM191" s="40"/>
      <c r="DN191" s="40"/>
      <c r="DO191" s="40"/>
      <c r="DP191" s="40"/>
      <c r="DQ191" s="40"/>
      <c r="DR191" s="40"/>
      <c r="DS191" s="40"/>
      <c r="DT191" s="40"/>
      <c r="DU191" s="40"/>
      <c r="DV191" s="40"/>
      <c r="DW191" s="40"/>
      <c r="DX191" s="40"/>
      <c r="DY191" s="40"/>
      <c r="DZ191" s="40"/>
      <c r="EA191" s="40"/>
      <c r="EB191" s="40"/>
      <c r="EC191" s="40"/>
      <c r="ED191" s="40"/>
      <c r="EE191" s="40"/>
      <c r="EF191" s="40"/>
      <c r="EG191" s="40"/>
      <c r="EH191" s="40"/>
      <c r="EI191" s="40"/>
      <c r="EJ191" s="40"/>
      <c r="EK191" s="40"/>
      <c r="EL191" s="40"/>
      <c r="EM191" s="40"/>
      <c r="EN191" s="40"/>
      <c r="EO191" s="40"/>
      <c r="EP191" s="40"/>
      <c r="EQ191" s="40"/>
      <c r="ER191" s="40"/>
      <c r="ES191" s="40"/>
      <c r="ET191" s="40"/>
      <c r="EU191" s="40"/>
      <c r="EV191" s="40"/>
      <c r="EW191" s="40"/>
      <c r="EX191" s="40"/>
      <c r="EY191" s="40"/>
      <c r="EZ191" s="40"/>
      <c r="FA191" s="40"/>
      <c r="FB191" s="40"/>
      <c r="FC191" s="40"/>
      <c r="FD191" s="40"/>
      <c r="FE191" s="40"/>
      <c r="FF191" s="40"/>
      <c r="FG191" s="40"/>
      <c r="FH191" s="40"/>
      <c r="FI191" s="40"/>
      <c r="FJ191" s="40"/>
      <c r="FK191" s="40"/>
      <c r="FL191" s="40"/>
      <c r="FM191" s="40"/>
      <c r="FN191" s="40"/>
      <c r="FO191" s="40"/>
      <c r="FP191" s="40"/>
      <c r="FQ191" s="40"/>
      <c r="FR191" s="40"/>
      <c r="FS191" s="40"/>
      <c r="FT191" s="40"/>
      <c r="FU191" s="40"/>
      <c r="FV191" s="40"/>
      <c r="FW191" s="40"/>
      <c r="FX191" s="40"/>
      <c r="FY191" s="40"/>
      <c r="FZ191" s="40"/>
      <c r="GA191" s="40"/>
      <c r="GB191" s="40"/>
      <c r="GC191" s="40"/>
      <c r="GD191" s="40"/>
      <c r="GE191" s="40"/>
      <c r="GF191" s="40"/>
    </row>
    <row r="192" spans="1:188" x14ac:dyDescent="0.25">
      <c r="A192" s="158"/>
      <c r="B192" s="159"/>
      <c r="C192" s="160"/>
      <c r="D192" s="77"/>
      <c r="E192" s="78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 s="44"/>
      <c r="AL192" s="44"/>
      <c r="AM192" s="44"/>
      <c r="AN192" s="44"/>
      <c r="AO192" s="44"/>
      <c r="AP192" s="44"/>
      <c r="AQ192" s="44"/>
      <c r="AR192" s="44"/>
      <c r="AS192" s="44"/>
      <c r="AT192" s="44"/>
      <c r="AU192" s="44"/>
      <c r="AV192" s="44"/>
      <c r="AW192" s="44"/>
      <c r="AX192" s="44"/>
      <c r="AY192" s="44"/>
      <c r="AZ192" s="44"/>
      <c r="BA192" s="44"/>
      <c r="BB192" s="44"/>
      <c r="BC192" s="44"/>
      <c r="BD192" s="71"/>
      <c r="BE192" s="39"/>
      <c r="BF192" s="39"/>
      <c r="BG192" s="39"/>
      <c r="BH192" s="39"/>
      <c r="BI192" s="39"/>
      <c r="BJ192" s="39"/>
      <c r="BK192" s="39"/>
      <c r="BL192" s="39"/>
      <c r="BM192" s="39"/>
      <c r="CC192" s="151" t="str">
        <f t="shared" si="7"/>
        <v/>
      </c>
      <c r="DD192" s="40"/>
      <c r="DE192" s="40"/>
      <c r="DF192" s="40"/>
      <c r="DG192" s="40"/>
      <c r="DH192" s="40"/>
      <c r="DI192" s="40"/>
      <c r="DJ192" s="40"/>
      <c r="DK192" s="40"/>
      <c r="DL192" s="40"/>
      <c r="DM192" s="40"/>
      <c r="DN192" s="40"/>
      <c r="DO192" s="40"/>
      <c r="DP192" s="40"/>
      <c r="DQ192" s="40"/>
      <c r="DR192" s="40"/>
      <c r="DS192" s="40"/>
      <c r="DT192" s="40"/>
      <c r="DU192" s="40"/>
      <c r="DV192" s="40"/>
      <c r="DW192" s="40"/>
      <c r="DX192" s="40"/>
      <c r="DY192" s="40"/>
      <c r="DZ192" s="40"/>
      <c r="EA192" s="40"/>
      <c r="EB192" s="40"/>
      <c r="EC192" s="40"/>
      <c r="ED192" s="40"/>
      <c r="EE192" s="40"/>
      <c r="EF192" s="40"/>
      <c r="EG192" s="40"/>
      <c r="EH192" s="40"/>
      <c r="EI192" s="40"/>
      <c r="EJ192" s="40"/>
      <c r="EK192" s="40"/>
      <c r="EL192" s="40"/>
      <c r="EM192" s="40"/>
      <c r="EN192" s="40"/>
      <c r="EO192" s="40"/>
      <c r="EP192" s="40"/>
      <c r="EQ192" s="40"/>
      <c r="ER192" s="40"/>
      <c r="ES192" s="40"/>
      <c r="ET192" s="40"/>
      <c r="EU192" s="40"/>
      <c r="EV192" s="40"/>
      <c r="EW192" s="40"/>
      <c r="EX192" s="40"/>
      <c r="EY192" s="40"/>
      <c r="EZ192" s="40"/>
      <c r="FA192" s="40"/>
      <c r="FB192" s="40"/>
      <c r="FC192" s="40"/>
      <c r="FD192" s="40"/>
      <c r="FE192" s="40"/>
      <c r="FF192" s="40"/>
      <c r="FG192" s="40"/>
      <c r="FH192" s="40"/>
      <c r="FI192" s="40"/>
      <c r="FJ192" s="40"/>
      <c r="FK192" s="40"/>
      <c r="FL192" s="40"/>
      <c r="FM192" s="40"/>
      <c r="FN192" s="40"/>
      <c r="FO192" s="40"/>
      <c r="FP192" s="40"/>
      <c r="FQ192" s="40"/>
      <c r="FR192" s="40"/>
      <c r="FS192" s="40"/>
      <c r="FT192" s="40"/>
      <c r="FU192" s="40"/>
      <c r="FV192" s="40"/>
      <c r="FW192" s="40"/>
      <c r="FX192" s="40"/>
      <c r="FY192" s="40"/>
      <c r="FZ192" s="40"/>
      <c r="GA192" s="40"/>
      <c r="GB192" s="40"/>
      <c r="GC192" s="40"/>
      <c r="GD192" s="40"/>
      <c r="GE192" s="40"/>
      <c r="GF192" s="40"/>
    </row>
    <row r="193" spans="1:188" x14ac:dyDescent="0.25">
      <c r="A193" s="158"/>
      <c r="B193" s="159"/>
      <c r="C193" s="160"/>
      <c r="D193" s="77"/>
      <c r="E193" s="78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 s="44"/>
      <c r="AL193" s="44"/>
      <c r="AM193" s="44"/>
      <c r="AN193" s="44"/>
      <c r="AO193" s="44"/>
      <c r="AP193" s="44"/>
      <c r="AQ193" s="44"/>
      <c r="AR193" s="44"/>
      <c r="AS193" s="44"/>
      <c r="AT193" s="44"/>
      <c r="AU193" s="44"/>
      <c r="AV193" s="44"/>
      <c r="AW193" s="44"/>
      <c r="AX193" s="44"/>
      <c r="AY193" s="44"/>
      <c r="AZ193" s="44"/>
      <c r="BA193" s="44"/>
      <c r="BB193" s="44"/>
      <c r="BC193" s="44"/>
      <c r="BD193" s="71"/>
      <c r="BE193" s="39"/>
      <c r="BF193" s="39"/>
      <c r="BG193" s="39"/>
      <c r="BH193" s="39"/>
      <c r="BI193" s="39"/>
      <c r="BJ193" s="39"/>
      <c r="BK193" s="39"/>
      <c r="BL193" s="39"/>
      <c r="BM193" s="39"/>
      <c r="CC193" s="151" t="str">
        <f t="shared" si="7"/>
        <v/>
      </c>
      <c r="DD193" s="40"/>
      <c r="DE193" s="40"/>
      <c r="DF193" s="40"/>
      <c r="DG193" s="40"/>
      <c r="DH193" s="40"/>
      <c r="DI193" s="40"/>
      <c r="DJ193" s="40"/>
      <c r="DK193" s="40"/>
      <c r="DL193" s="40"/>
      <c r="DM193" s="40"/>
      <c r="DN193" s="40"/>
      <c r="DO193" s="40"/>
      <c r="DP193" s="40"/>
      <c r="DQ193" s="40"/>
      <c r="DR193" s="40"/>
      <c r="DS193" s="40"/>
      <c r="DT193" s="40"/>
      <c r="DU193" s="40"/>
      <c r="DV193" s="40"/>
      <c r="DW193" s="40"/>
      <c r="DX193" s="40"/>
      <c r="DY193" s="40"/>
      <c r="DZ193" s="40"/>
      <c r="EA193" s="40"/>
      <c r="EB193" s="40"/>
      <c r="EC193" s="40"/>
      <c r="ED193" s="40"/>
      <c r="EE193" s="40"/>
      <c r="EF193" s="40"/>
      <c r="EG193" s="40"/>
      <c r="EH193" s="40"/>
      <c r="EI193" s="40"/>
      <c r="EJ193" s="40"/>
      <c r="EK193" s="40"/>
      <c r="EL193" s="40"/>
      <c r="EM193" s="40"/>
      <c r="EN193" s="40"/>
      <c r="EO193" s="40"/>
      <c r="EP193" s="40"/>
      <c r="EQ193" s="40"/>
      <c r="ER193" s="40"/>
      <c r="ES193" s="40"/>
      <c r="ET193" s="40"/>
      <c r="EU193" s="40"/>
      <c r="EV193" s="40"/>
      <c r="EW193" s="40"/>
      <c r="EX193" s="40"/>
      <c r="EY193" s="40"/>
      <c r="EZ193" s="40"/>
      <c r="FA193" s="40"/>
      <c r="FB193" s="40"/>
      <c r="FC193" s="40"/>
      <c r="FD193" s="40"/>
      <c r="FE193" s="40"/>
      <c r="FF193" s="40"/>
      <c r="FG193" s="40"/>
      <c r="FH193" s="40"/>
      <c r="FI193" s="40"/>
      <c r="FJ193" s="40"/>
      <c r="FK193" s="40"/>
      <c r="FL193" s="40"/>
      <c r="FM193" s="40"/>
      <c r="FN193" s="40"/>
      <c r="FO193" s="40"/>
      <c r="FP193" s="40"/>
      <c r="FQ193" s="40"/>
      <c r="FR193" s="40"/>
      <c r="FS193" s="40"/>
      <c r="FT193" s="40"/>
      <c r="FU193" s="40"/>
      <c r="FV193" s="40"/>
      <c r="FW193" s="40"/>
      <c r="FX193" s="40"/>
      <c r="FY193" s="40"/>
      <c r="FZ193" s="40"/>
      <c r="GA193" s="40"/>
      <c r="GB193" s="40"/>
      <c r="GC193" s="40"/>
      <c r="GD193" s="40"/>
      <c r="GE193" s="40"/>
      <c r="GF193" s="40"/>
    </row>
    <row r="194" spans="1:188" x14ac:dyDescent="0.25">
      <c r="A194" s="158"/>
      <c r="B194" s="159"/>
      <c r="C194" s="160"/>
      <c r="D194" s="77"/>
      <c r="E194" s="78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 s="44"/>
      <c r="AL194" s="44"/>
      <c r="AM194" s="44"/>
      <c r="AN194" s="44"/>
      <c r="AO194" s="44"/>
      <c r="AP194" s="44"/>
      <c r="AQ194" s="44"/>
      <c r="AR194" s="44"/>
      <c r="AS194" s="44"/>
      <c r="AT194" s="44"/>
      <c r="AU194" s="44"/>
      <c r="AV194" s="44"/>
      <c r="AW194" s="44"/>
      <c r="AX194" s="44"/>
      <c r="AY194" s="44"/>
      <c r="AZ194" s="44"/>
      <c r="BA194" s="44"/>
      <c r="BB194" s="44"/>
      <c r="BC194" s="44"/>
      <c r="BD194" s="71"/>
      <c r="BE194" s="39"/>
      <c r="BF194" s="39"/>
      <c r="BG194" s="39"/>
      <c r="BH194" s="39"/>
      <c r="BI194" s="39"/>
      <c r="BJ194" s="39"/>
      <c r="BK194" s="39"/>
      <c r="BL194" s="39"/>
      <c r="BM194" s="39"/>
      <c r="CC194" s="151" t="str">
        <f t="shared" si="7"/>
        <v/>
      </c>
      <c r="DD194" s="40"/>
      <c r="DE194" s="40"/>
      <c r="DF194" s="40"/>
      <c r="DG194" s="40"/>
      <c r="DH194" s="40"/>
      <c r="DI194" s="40"/>
      <c r="DJ194" s="40"/>
      <c r="DK194" s="40"/>
      <c r="DL194" s="40"/>
      <c r="DM194" s="40"/>
      <c r="DN194" s="40"/>
      <c r="DO194" s="40"/>
      <c r="DP194" s="40"/>
      <c r="DQ194" s="40"/>
      <c r="DR194" s="40"/>
      <c r="DS194" s="40"/>
      <c r="DT194" s="40"/>
      <c r="DU194" s="40"/>
      <c r="DV194" s="40"/>
      <c r="DW194" s="40"/>
      <c r="DX194" s="40"/>
      <c r="DY194" s="40"/>
      <c r="DZ194" s="40"/>
      <c r="EA194" s="40"/>
      <c r="EB194" s="40"/>
      <c r="EC194" s="40"/>
      <c r="ED194" s="40"/>
      <c r="EE194" s="40"/>
      <c r="EF194" s="40"/>
      <c r="EG194" s="40"/>
      <c r="EH194" s="40"/>
      <c r="EI194" s="40"/>
      <c r="EJ194" s="40"/>
      <c r="EK194" s="40"/>
      <c r="EL194" s="40"/>
      <c r="EM194" s="40"/>
      <c r="EN194" s="40"/>
      <c r="EO194" s="40"/>
      <c r="EP194" s="40"/>
      <c r="EQ194" s="40"/>
      <c r="ER194" s="40"/>
      <c r="ES194" s="40"/>
      <c r="ET194" s="40"/>
      <c r="EU194" s="40"/>
      <c r="EV194" s="40"/>
      <c r="EW194" s="40"/>
      <c r="EX194" s="40"/>
      <c r="EY194" s="40"/>
      <c r="EZ194" s="40"/>
      <c r="FA194" s="40"/>
      <c r="FB194" s="40"/>
      <c r="FC194" s="40"/>
      <c r="FD194" s="40"/>
      <c r="FE194" s="40"/>
      <c r="FF194" s="40"/>
      <c r="FG194" s="40"/>
      <c r="FH194" s="40"/>
      <c r="FI194" s="40"/>
      <c r="FJ194" s="40"/>
      <c r="FK194" s="40"/>
      <c r="FL194" s="40"/>
      <c r="FM194" s="40"/>
      <c r="FN194" s="40"/>
      <c r="FO194" s="40"/>
      <c r="FP194" s="40"/>
      <c r="FQ194" s="40"/>
      <c r="FR194" s="40"/>
      <c r="FS194" s="40"/>
      <c r="FT194" s="40"/>
      <c r="FU194" s="40"/>
      <c r="FV194" s="40"/>
      <c r="FW194" s="40"/>
      <c r="FX194" s="40"/>
      <c r="FY194" s="40"/>
      <c r="FZ194" s="40"/>
      <c r="GA194" s="40"/>
      <c r="GB194" s="40"/>
      <c r="GC194" s="40"/>
      <c r="GD194" s="40"/>
      <c r="GE194" s="40"/>
      <c r="GF194" s="40"/>
    </row>
    <row r="195" spans="1:188" x14ac:dyDescent="0.25">
      <c r="A195" s="158"/>
      <c r="B195" s="159"/>
      <c r="C195" s="160"/>
      <c r="D195" s="77"/>
      <c r="E195" s="78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 s="44"/>
      <c r="AL195" s="44"/>
      <c r="AM195" s="44"/>
      <c r="AN195" s="44"/>
      <c r="AO195" s="44"/>
      <c r="AP195" s="44"/>
      <c r="AQ195" s="44"/>
      <c r="AR195" s="44"/>
      <c r="AS195" s="44"/>
      <c r="AT195" s="44"/>
      <c r="AU195" s="44"/>
      <c r="AV195" s="44"/>
      <c r="AW195" s="44"/>
      <c r="AX195" s="44"/>
      <c r="AY195" s="44"/>
      <c r="AZ195" s="44"/>
      <c r="BA195" s="44"/>
      <c r="BB195" s="44"/>
      <c r="BC195" s="44"/>
      <c r="BD195" s="71"/>
      <c r="BE195" s="39"/>
      <c r="BF195" s="39"/>
      <c r="BG195" s="39"/>
      <c r="BH195" s="39"/>
      <c r="BI195" s="39"/>
      <c r="BJ195" s="39"/>
      <c r="BK195" s="39"/>
      <c r="BL195" s="39"/>
      <c r="BM195" s="39"/>
      <c r="CC195" s="151" t="str">
        <f t="shared" si="7"/>
        <v/>
      </c>
      <c r="DD195" s="40"/>
      <c r="DE195" s="40"/>
      <c r="DF195" s="40"/>
      <c r="DG195" s="40"/>
      <c r="DH195" s="40"/>
      <c r="DI195" s="40"/>
      <c r="DJ195" s="40"/>
      <c r="DK195" s="40"/>
      <c r="DL195" s="40"/>
      <c r="DM195" s="40"/>
      <c r="DN195" s="40"/>
      <c r="DO195" s="40"/>
      <c r="DP195" s="40"/>
      <c r="DQ195" s="40"/>
      <c r="DR195" s="40"/>
      <c r="DS195" s="40"/>
      <c r="DT195" s="40"/>
      <c r="DU195" s="40"/>
      <c r="DV195" s="40"/>
      <c r="DW195" s="40"/>
      <c r="DX195" s="40"/>
      <c r="DY195" s="40"/>
      <c r="DZ195" s="40"/>
      <c r="EA195" s="40"/>
      <c r="EB195" s="40"/>
      <c r="EC195" s="40"/>
      <c r="ED195" s="40"/>
      <c r="EE195" s="40"/>
      <c r="EF195" s="40"/>
      <c r="EG195" s="40"/>
      <c r="EH195" s="40"/>
      <c r="EI195" s="40"/>
      <c r="EJ195" s="40"/>
      <c r="EK195" s="40"/>
      <c r="EL195" s="40"/>
      <c r="EM195" s="40"/>
      <c r="EN195" s="40"/>
      <c r="EO195" s="40"/>
      <c r="EP195" s="40"/>
      <c r="EQ195" s="40"/>
      <c r="ER195" s="40"/>
      <c r="ES195" s="40"/>
      <c r="ET195" s="40"/>
      <c r="EU195" s="40"/>
      <c r="EV195" s="40"/>
      <c r="EW195" s="40"/>
      <c r="EX195" s="40"/>
      <c r="EY195" s="40"/>
      <c r="EZ195" s="40"/>
      <c r="FA195" s="40"/>
      <c r="FB195" s="40"/>
      <c r="FC195" s="40"/>
      <c r="FD195" s="40"/>
      <c r="FE195" s="40"/>
      <c r="FF195" s="40"/>
      <c r="FG195" s="40"/>
      <c r="FH195" s="40"/>
      <c r="FI195" s="40"/>
      <c r="FJ195" s="40"/>
      <c r="FK195" s="40"/>
      <c r="FL195" s="40"/>
      <c r="FM195" s="40"/>
      <c r="FN195" s="40"/>
      <c r="FO195" s="40"/>
      <c r="FP195" s="40"/>
      <c r="FQ195" s="40"/>
      <c r="FR195" s="40"/>
      <c r="FS195" s="40"/>
      <c r="FT195" s="40"/>
      <c r="FU195" s="40"/>
      <c r="FV195" s="40"/>
      <c r="FW195" s="40"/>
      <c r="FX195" s="40"/>
      <c r="FY195" s="40"/>
      <c r="FZ195" s="40"/>
      <c r="GA195" s="40"/>
      <c r="GB195" s="40"/>
      <c r="GC195" s="40"/>
      <c r="GD195" s="40"/>
      <c r="GE195" s="40"/>
      <c r="GF195" s="40"/>
    </row>
    <row r="196" spans="1:188" x14ac:dyDescent="0.25">
      <c r="A196" s="158"/>
      <c r="B196" s="159"/>
      <c r="C196" s="160"/>
      <c r="D196" s="77"/>
      <c r="E196" s="78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 s="44"/>
      <c r="AL196" s="44"/>
      <c r="AM196" s="44"/>
      <c r="AN196" s="44"/>
      <c r="AO196" s="44"/>
      <c r="AP196" s="44"/>
      <c r="AQ196" s="44"/>
      <c r="AR196" s="44"/>
      <c r="AS196" s="44"/>
      <c r="AT196" s="44"/>
      <c r="AU196" s="44"/>
      <c r="AV196" s="44"/>
      <c r="AW196" s="44"/>
      <c r="AX196" s="44"/>
      <c r="AY196" s="44"/>
      <c r="AZ196" s="44"/>
      <c r="BA196" s="44"/>
      <c r="BB196" s="44"/>
      <c r="BC196" s="44"/>
      <c r="BD196" s="71"/>
      <c r="BE196" s="39"/>
      <c r="BF196" s="39"/>
      <c r="BG196" s="39"/>
      <c r="BH196" s="39"/>
      <c r="BI196" s="39"/>
      <c r="BJ196" s="39"/>
      <c r="BK196" s="39"/>
      <c r="BL196" s="39"/>
      <c r="BM196" s="39"/>
      <c r="CC196" s="151" t="str">
        <f t="shared" si="7"/>
        <v/>
      </c>
      <c r="DD196" s="40"/>
      <c r="DE196" s="40"/>
      <c r="DF196" s="40"/>
      <c r="DG196" s="40"/>
      <c r="DH196" s="40"/>
      <c r="DI196" s="40"/>
      <c r="DJ196" s="40"/>
      <c r="DK196" s="40"/>
      <c r="DL196" s="40"/>
      <c r="DM196" s="40"/>
      <c r="DN196" s="40"/>
      <c r="DO196" s="40"/>
      <c r="DP196" s="40"/>
      <c r="DQ196" s="40"/>
      <c r="DR196" s="40"/>
      <c r="DS196" s="40"/>
      <c r="DT196" s="40"/>
      <c r="DU196" s="40"/>
      <c r="DV196" s="40"/>
      <c r="DW196" s="40"/>
      <c r="DX196" s="40"/>
      <c r="DY196" s="40"/>
      <c r="DZ196" s="40"/>
      <c r="EA196" s="40"/>
      <c r="EB196" s="40"/>
      <c r="EC196" s="40"/>
      <c r="ED196" s="40"/>
      <c r="EE196" s="40"/>
      <c r="EF196" s="40"/>
      <c r="EG196" s="40"/>
      <c r="EH196" s="40"/>
      <c r="EI196" s="40"/>
      <c r="EJ196" s="40"/>
      <c r="EK196" s="40"/>
      <c r="EL196" s="40"/>
      <c r="EM196" s="40"/>
      <c r="EN196" s="40"/>
      <c r="EO196" s="40"/>
      <c r="EP196" s="40"/>
      <c r="EQ196" s="40"/>
      <c r="ER196" s="40"/>
      <c r="ES196" s="40"/>
      <c r="ET196" s="40"/>
      <c r="EU196" s="40"/>
      <c r="EV196" s="40"/>
      <c r="EW196" s="40"/>
      <c r="EX196" s="40"/>
      <c r="EY196" s="40"/>
      <c r="EZ196" s="40"/>
      <c r="FA196" s="40"/>
      <c r="FB196" s="40"/>
      <c r="FC196" s="40"/>
      <c r="FD196" s="40"/>
      <c r="FE196" s="40"/>
      <c r="FF196" s="40"/>
      <c r="FG196" s="40"/>
      <c r="FH196" s="40"/>
      <c r="FI196" s="40"/>
      <c r="FJ196" s="40"/>
      <c r="FK196" s="40"/>
      <c r="FL196" s="40"/>
      <c r="FM196" s="40"/>
      <c r="FN196" s="40"/>
      <c r="FO196" s="40"/>
      <c r="FP196" s="40"/>
      <c r="FQ196" s="40"/>
      <c r="FR196" s="40"/>
      <c r="FS196" s="40"/>
      <c r="FT196" s="40"/>
      <c r="FU196" s="40"/>
      <c r="FV196" s="40"/>
      <c r="FW196" s="40"/>
      <c r="FX196" s="40"/>
      <c r="FY196" s="40"/>
      <c r="FZ196" s="40"/>
      <c r="GA196" s="40"/>
      <c r="GB196" s="40"/>
      <c r="GC196" s="40"/>
      <c r="GD196" s="40"/>
      <c r="GE196" s="40"/>
      <c r="GF196" s="40"/>
    </row>
    <row r="197" spans="1:188" x14ac:dyDescent="0.25">
      <c r="A197" s="158"/>
      <c r="B197" s="159"/>
      <c r="C197" s="160"/>
      <c r="D197" s="77"/>
      <c r="E197" s="78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 s="44"/>
      <c r="AL197" s="44"/>
      <c r="AM197" s="44"/>
      <c r="AN197" s="44"/>
      <c r="AO197" s="44"/>
      <c r="AP197" s="44"/>
      <c r="AQ197" s="44"/>
      <c r="AR197" s="44"/>
      <c r="AS197" s="44"/>
      <c r="AT197" s="44"/>
      <c r="AU197" s="44"/>
      <c r="AV197" s="44"/>
      <c r="AW197" s="44"/>
      <c r="AX197" s="44"/>
      <c r="AY197" s="44"/>
      <c r="AZ197" s="44"/>
      <c r="BA197" s="44"/>
      <c r="BB197" s="44"/>
      <c r="BC197" s="44"/>
      <c r="BD197" s="71"/>
      <c r="BE197" s="39"/>
      <c r="BF197" s="39"/>
      <c r="BG197" s="39"/>
      <c r="BH197" s="39"/>
      <c r="BI197" s="39"/>
      <c r="BJ197" s="39"/>
      <c r="BK197" s="39"/>
      <c r="BL197" s="39"/>
      <c r="BM197" s="39"/>
      <c r="CC197" s="151" t="str">
        <f t="shared" si="7"/>
        <v/>
      </c>
      <c r="DD197" s="40"/>
      <c r="DE197" s="40"/>
      <c r="DF197" s="40"/>
      <c r="DG197" s="40"/>
      <c r="DH197" s="40"/>
      <c r="DI197" s="40"/>
      <c r="DJ197" s="40"/>
      <c r="DK197" s="40"/>
      <c r="DL197" s="40"/>
      <c r="DM197" s="40"/>
      <c r="DN197" s="40"/>
      <c r="DO197" s="40"/>
      <c r="DP197" s="40"/>
      <c r="DQ197" s="40"/>
      <c r="DR197" s="40"/>
      <c r="DS197" s="40"/>
      <c r="DT197" s="40"/>
      <c r="DU197" s="40"/>
      <c r="DV197" s="40"/>
      <c r="DW197" s="40"/>
      <c r="DX197" s="40"/>
      <c r="DY197" s="40"/>
      <c r="DZ197" s="40"/>
      <c r="EA197" s="40"/>
      <c r="EB197" s="40"/>
      <c r="EC197" s="40"/>
      <c r="ED197" s="40"/>
      <c r="EE197" s="40"/>
      <c r="EF197" s="40"/>
      <c r="EG197" s="40"/>
      <c r="EH197" s="40"/>
      <c r="EI197" s="40"/>
      <c r="EJ197" s="40"/>
      <c r="EK197" s="40"/>
      <c r="EL197" s="40"/>
      <c r="EM197" s="40"/>
      <c r="EN197" s="40"/>
      <c r="EO197" s="40"/>
      <c r="EP197" s="40"/>
      <c r="EQ197" s="40"/>
      <c r="ER197" s="40"/>
      <c r="ES197" s="40"/>
      <c r="ET197" s="40"/>
      <c r="EU197" s="40"/>
      <c r="EV197" s="40"/>
      <c r="EW197" s="40"/>
      <c r="EX197" s="40"/>
      <c r="EY197" s="40"/>
      <c r="EZ197" s="40"/>
      <c r="FA197" s="40"/>
      <c r="FB197" s="40"/>
      <c r="FC197" s="40"/>
      <c r="FD197" s="40"/>
      <c r="FE197" s="40"/>
      <c r="FF197" s="40"/>
      <c r="FG197" s="40"/>
      <c r="FH197" s="40"/>
      <c r="FI197" s="40"/>
      <c r="FJ197" s="40"/>
      <c r="FK197" s="40"/>
      <c r="FL197" s="40"/>
      <c r="FM197" s="40"/>
      <c r="FN197" s="40"/>
      <c r="FO197" s="40"/>
      <c r="FP197" s="40"/>
      <c r="FQ197" s="40"/>
      <c r="FR197" s="40"/>
      <c r="FS197" s="40"/>
      <c r="FT197" s="40"/>
      <c r="FU197" s="40"/>
      <c r="FV197" s="40"/>
      <c r="FW197" s="40"/>
      <c r="FX197" s="40"/>
      <c r="FY197" s="40"/>
      <c r="FZ197" s="40"/>
      <c r="GA197" s="40"/>
      <c r="GB197" s="40"/>
      <c r="GC197" s="40"/>
      <c r="GD197" s="40"/>
      <c r="GE197" s="40"/>
      <c r="GF197" s="40"/>
    </row>
    <row r="198" spans="1:188" x14ac:dyDescent="0.25">
      <c r="A198" s="158"/>
      <c r="B198" s="159"/>
      <c r="C198" s="160"/>
      <c r="D198" s="77"/>
      <c r="E198" s="78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 s="44"/>
      <c r="AL198" s="44"/>
      <c r="AM198" s="44"/>
      <c r="AN198" s="44"/>
      <c r="AO198" s="44"/>
      <c r="AP198" s="44"/>
      <c r="AQ198" s="44"/>
      <c r="AR198" s="44"/>
      <c r="AS198" s="44"/>
      <c r="AT198" s="44"/>
      <c r="AU198" s="44"/>
      <c r="AV198" s="44"/>
      <c r="AW198" s="44"/>
      <c r="AX198" s="44"/>
      <c r="AY198" s="44"/>
      <c r="AZ198" s="44"/>
      <c r="BA198" s="44"/>
      <c r="BB198" s="44"/>
      <c r="BC198" s="44"/>
      <c r="BD198" s="71"/>
      <c r="BE198" s="39"/>
      <c r="BF198" s="39"/>
      <c r="BG198" s="39"/>
      <c r="BH198" s="39"/>
      <c r="BI198" s="39"/>
      <c r="BJ198" s="39"/>
      <c r="BK198" s="39"/>
      <c r="BL198" s="39"/>
      <c r="BM198" s="39"/>
      <c r="CC198" s="151" t="str">
        <f t="shared" si="7"/>
        <v/>
      </c>
      <c r="DD198" s="40"/>
      <c r="DE198" s="40"/>
      <c r="DF198" s="40"/>
      <c r="DG198" s="40"/>
      <c r="DH198" s="40"/>
      <c r="DI198" s="40"/>
      <c r="DJ198" s="40"/>
      <c r="DK198" s="40"/>
      <c r="DL198" s="40"/>
      <c r="DM198" s="40"/>
      <c r="DN198" s="40"/>
      <c r="DO198" s="40"/>
      <c r="DP198" s="40"/>
      <c r="DQ198" s="40"/>
      <c r="DR198" s="40"/>
      <c r="DS198" s="40"/>
      <c r="DT198" s="40"/>
      <c r="DU198" s="40"/>
      <c r="DV198" s="40"/>
      <c r="DW198" s="40"/>
      <c r="DX198" s="40"/>
      <c r="DY198" s="40"/>
      <c r="DZ198" s="40"/>
      <c r="EA198" s="40"/>
      <c r="EB198" s="40"/>
      <c r="EC198" s="40"/>
      <c r="ED198" s="40"/>
      <c r="EE198" s="40"/>
      <c r="EF198" s="40"/>
      <c r="EG198" s="40"/>
      <c r="EH198" s="40"/>
      <c r="EI198" s="40"/>
      <c r="EJ198" s="40"/>
      <c r="EK198" s="40"/>
      <c r="EL198" s="40"/>
      <c r="EM198" s="40"/>
      <c r="EN198" s="40"/>
      <c r="EO198" s="40"/>
      <c r="EP198" s="40"/>
      <c r="EQ198" s="40"/>
      <c r="ER198" s="40"/>
      <c r="ES198" s="40"/>
      <c r="ET198" s="40"/>
      <c r="EU198" s="40"/>
      <c r="EV198" s="40"/>
      <c r="EW198" s="40"/>
      <c r="EX198" s="40"/>
      <c r="EY198" s="40"/>
      <c r="EZ198" s="40"/>
      <c r="FA198" s="40"/>
      <c r="FB198" s="40"/>
      <c r="FC198" s="40"/>
      <c r="FD198" s="40"/>
      <c r="FE198" s="40"/>
      <c r="FF198" s="40"/>
      <c r="FG198" s="40"/>
      <c r="FH198" s="40"/>
      <c r="FI198" s="40"/>
      <c r="FJ198" s="40"/>
      <c r="FK198" s="40"/>
      <c r="FL198" s="40"/>
      <c r="FM198" s="40"/>
      <c r="FN198" s="40"/>
      <c r="FO198" s="40"/>
      <c r="FP198" s="40"/>
      <c r="FQ198" s="40"/>
      <c r="FR198" s="40"/>
      <c r="FS198" s="40"/>
      <c r="FT198" s="40"/>
      <c r="FU198" s="40"/>
      <c r="FV198" s="40"/>
      <c r="FW198" s="40"/>
      <c r="FX198" s="40"/>
      <c r="FY198" s="40"/>
      <c r="FZ198" s="40"/>
      <c r="GA198" s="40"/>
      <c r="GB198" s="40"/>
      <c r="GC198" s="40"/>
      <c r="GD198" s="40"/>
      <c r="GE198" s="40"/>
      <c r="GF198" s="40"/>
    </row>
    <row r="199" spans="1:188" x14ac:dyDescent="0.25">
      <c r="A199" s="158"/>
      <c r="B199" s="159"/>
      <c r="C199" s="160"/>
      <c r="D199" s="77"/>
      <c r="E199" s="78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 s="44"/>
      <c r="AL199" s="44"/>
      <c r="AM199" s="44"/>
      <c r="AN199" s="44"/>
      <c r="AO199" s="44"/>
      <c r="AP199" s="44"/>
      <c r="AQ199" s="44"/>
      <c r="AR199" s="44"/>
      <c r="AS199" s="44"/>
      <c r="AT199" s="44"/>
      <c r="AU199" s="44"/>
      <c r="AV199" s="44"/>
      <c r="AW199" s="44"/>
      <c r="AX199" s="44"/>
      <c r="AY199" s="44"/>
      <c r="AZ199" s="44"/>
      <c r="BA199" s="44"/>
      <c r="BB199" s="44"/>
      <c r="BC199" s="44"/>
      <c r="BD199" s="71"/>
      <c r="BE199" s="39"/>
      <c r="BF199" s="39"/>
      <c r="BG199" s="39"/>
      <c r="BH199" s="39"/>
      <c r="BI199" s="39"/>
      <c r="BJ199" s="39"/>
      <c r="BK199" s="39"/>
      <c r="BL199" s="39"/>
      <c r="BM199" s="39"/>
      <c r="CC199" s="151" t="str">
        <f t="shared" si="7"/>
        <v/>
      </c>
      <c r="DD199" s="40"/>
      <c r="DE199" s="40"/>
      <c r="DF199" s="40"/>
      <c r="DG199" s="40"/>
      <c r="DH199" s="40"/>
      <c r="DI199" s="40"/>
      <c r="DJ199" s="40"/>
      <c r="DK199" s="40"/>
      <c r="DL199" s="40"/>
      <c r="DM199" s="40"/>
      <c r="DN199" s="40"/>
      <c r="DO199" s="40"/>
      <c r="DP199" s="40"/>
      <c r="DQ199" s="40"/>
      <c r="DR199" s="40"/>
      <c r="DS199" s="40"/>
      <c r="DT199" s="40"/>
      <c r="DU199" s="40"/>
      <c r="DV199" s="40"/>
      <c r="DW199" s="40"/>
      <c r="DX199" s="40"/>
      <c r="DY199" s="40"/>
      <c r="DZ199" s="40"/>
      <c r="EA199" s="40"/>
      <c r="EB199" s="40"/>
      <c r="EC199" s="40"/>
      <c r="ED199" s="40"/>
      <c r="EE199" s="40"/>
      <c r="EF199" s="40"/>
      <c r="EG199" s="40"/>
      <c r="EH199" s="40"/>
      <c r="EI199" s="40"/>
      <c r="EJ199" s="40"/>
      <c r="EK199" s="40"/>
      <c r="EL199" s="40"/>
      <c r="EM199" s="40"/>
      <c r="EN199" s="40"/>
      <c r="EO199" s="40"/>
      <c r="EP199" s="40"/>
      <c r="EQ199" s="40"/>
      <c r="ER199" s="40"/>
      <c r="ES199" s="40"/>
      <c r="ET199" s="40"/>
      <c r="EU199" s="40"/>
      <c r="EV199" s="40"/>
      <c r="EW199" s="40"/>
      <c r="EX199" s="40"/>
      <c r="EY199" s="40"/>
      <c r="EZ199" s="40"/>
      <c r="FA199" s="40"/>
      <c r="FB199" s="40"/>
      <c r="FC199" s="40"/>
      <c r="FD199" s="40"/>
      <c r="FE199" s="40"/>
      <c r="FF199" s="40"/>
      <c r="FG199" s="40"/>
      <c r="FH199" s="40"/>
      <c r="FI199" s="40"/>
      <c r="FJ199" s="40"/>
      <c r="FK199" s="40"/>
      <c r="FL199" s="40"/>
      <c r="FM199" s="40"/>
      <c r="FN199" s="40"/>
      <c r="FO199" s="40"/>
      <c r="FP199" s="40"/>
      <c r="FQ199" s="40"/>
      <c r="FR199" s="40"/>
      <c r="FS199" s="40"/>
      <c r="FT199" s="40"/>
      <c r="FU199" s="40"/>
      <c r="FV199" s="40"/>
      <c r="FW199" s="40"/>
      <c r="FX199" s="40"/>
      <c r="FY199" s="40"/>
      <c r="FZ199" s="40"/>
      <c r="GA199" s="40"/>
      <c r="GB199" s="40"/>
      <c r="GC199" s="40"/>
      <c r="GD199" s="40"/>
      <c r="GE199" s="40"/>
      <c r="GF199" s="40"/>
    </row>
    <row r="200" spans="1:188" x14ac:dyDescent="0.25">
      <c r="A200" s="158"/>
      <c r="B200" s="159"/>
      <c r="C200" s="160"/>
      <c r="D200" s="77"/>
      <c r="E200" s="78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 s="44"/>
      <c r="AL200" s="44"/>
      <c r="AM200" s="44"/>
      <c r="AN200" s="44"/>
      <c r="AO200" s="44"/>
      <c r="AP200" s="44"/>
      <c r="AQ200" s="44"/>
      <c r="AR200" s="44"/>
      <c r="AS200" s="44"/>
      <c r="AT200" s="44"/>
      <c r="AU200" s="44"/>
      <c r="AV200" s="44"/>
      <c r="AW200" s="44"/>
      <c r="AX200" s="44"/>
      <c r="AY200" s="44"/>
      <c r="AZ200" s="44"/>
      <c r="BA200" s="44"/>
      <c r="BB200" s="44"/>
      <c r="BC200" s="44"/>
      <c r="BD200" s="71"/>
      <c r="BE200" s="39"/>
      <c r="BF200" s="39"/>
      <c r="BG200" s="39"/>
      <c r="BH200" s="39"/>
      <c r="BI200" s="39"/>
      <c r="BJ200" s="39"/>
      <c r="BK200" s="39"/>
      <c r="BL200" s="39"/>
      <c r="BM200" s="39"/>
      <c r="CC200" s="151" t="str">
        <f t="shared" si="7"/>
        <v/>
      </c>
      <c r="DD200" s="40"/>
      <c r="DE200" s="40"/>
      <c r="DF200" s="40"/>
      <c r="DG200" s="40"/>
      <c r="DH200" s="40"/>
      <c r="DI200" s="40"/>
      <c r="DJ200" s="40"/>
      <c r="DK200" s="40"/>
      <c r="DL200" s="40"/>
      <c r="DM200" s="40"/>
      <c r="DN200" s="40"/>
      <c r="DO200" s="40"/>
      <c r="DP200" s="40"/>
      <c r="DQ200" s="40"/>
      <c r="DR200" s="40"/>
      <c r="DS200" s="40"/>
      <c r="DT200" s="40"/>
      <c r="DU200" s="40"/>
      <c r="DV200" s="40"/>
      <c r="DW200" s="40"/>
      <c r="DX200" s="40"/>
      <c r="DY200" s="40"/>
      <c r="DZ200" s="40"/>
      <c r="EA200" s="40"/>
      <c r="EB200" s="40"/>
      <c r="EC200" s="40"/>
      <c r="ED200" s="40"/>
      <c r="EE200" s="40"/>
      <c r="EF200" s="40"/>
      <c r="EG200" s="40"/>
      <c r="EH200" s="40"/>
      <c r="EI200" s="40"/>
      <c r="EJ200" s="40"/>
      <c r="EK200" s="40"/>
      <c r="EL200" s="40"/>
      <c r="EM200" s="40"/>
      <c r="EN200" s="40"/>
      <c r="EO200" s="40"/>
      <c r="EP200" s="40"/>
      <c r="EQ200" s="40"/>
      <c r="ER200" s="40"/>
      <c r="ES200" s="40"/>
      <c r="ET200" s="40"/>
      <c r="EU200" s="40"/>
      <c r="EV200" s="40"/>
      <c r="EW200" s="40"/>
      <c r="EX200" s="40"/>
      <c r="EY200" s="40"/>
      <c r="EZ200" s="40"/>
      <c r="FA200" s="40"/>
      <c r="FB200" s="40"/>
      <c r="FC200" s="40"/>
      <c r="FD200" s="40"/>
      <c r="FE200" s="40"/>
      <c r="FF200" s="40"/>
      <c r="FG200" s="40"/>
      <c r="FH200" s="40"/>
      <c r="FI200" s="40"/>
      <c r="FJ200" s="40"/>
      <c r="FK200" s="40"/>
      <c r="FL200" s="40"/>
      <c r="FM200" s="40"/>
      <c r="FN200" s="40"/>
      <c r="FO200" s="40"/>
      <c r="FP200" s="40"/>
      <c r="FQ200" s="40"/>
      <c r="FR200" s="40"/>
      <c r="FS200" s="40"/>
      <c r="FT200" s="40"/>
      <c r="FU200" s="40"/>
      <c r="FV200" s="40"/>
      <c r="FW200" s="40"/>
      <c r="FX200" s="40"/>
      <c r="FY200" s="40"/>
      <c r="FZ200" s="40"/>
      <c r="GA200" s="40"/>
      <c r="GB200" s="40"/>
      <c r="GC200" s="40"/>
      <c r="GD200" s="40"/>
      <c r="GE200" s="40"/>
      <c r="GF200" s="40"/>
    </row>
    <row r="201" spans="1:188" x14ac:dyDescent="0.25">
      <c r="A201" s="158"/>
      <c r="B201" s="159"/>
      <c r="C201" s="160"/>
      <c r="D201" s="77"/>
      <c r="E201" s="78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 s="44"/>
      <c r="AL201" s="44"/>
      <c r="AM201" s="44"/>
      <c r="AN201" s="44"/>
      <c r="AO201" s="44"/>
      <c r="AP201" s="44"/>
      <c r="AQ201" s="44"/>
      <c r="AR201" s="44"/>
      <c r="AS201" s="44"/>
      <c r="AT201" s="44"/>
      <c r="AU201" s="44"/>
      <c r="AV201" s="44"/>
      <c r="AW201" s="44"/>
      <c r="AX201" s="44"/>
      <c r="AY201" s="44"/>
      <c r="AZ201" s="44"/>
      <c r="BA201" s="44"/>
      <c r="BB201" s="44"/>
      <c r="BC201" s="44"/>
      <c r="BD201" s="71"/>
      <c r="BE201" s="39"/>
      <c r="BF201" s="39"/>
      <c r="BG201" s="39"/>
      <c r="BH201" s="39"/>
      <c r="BI201" s="39"/>
      <c r="BJ201" s="39"/>
      <c r="BK201" s="39"/>
      <c r="BL201" s="39"/>
      <c r="BM201" s="39"/>
      <c r="CC201" s="151" t="str">
        <f t="shared" si="7"/>
        <v/>
      </c>
      <c r="DD201" s="40"/>
      <c r="DE201" s="40"/>
      <c r="DF201" s="40"/>
      <c r="DG201" s="40"/>
      <c r="DH201" s="40"/>
      <c r="DI201" s="40"/>
      <c r="DJ201" s="40"/>
      <c r="DK201" s="40"/>
      <c r="DL201" s="40"/>
      <c r="DM201" s="40"/>
      <c r="DN201" s="40"/>
      <c r="DO201" s="40"/>
      <c r="DP201" s="40"/>
      <c r="DQ201" s="40"/>
      <c r="DR201" s="40"/>
      <c r="DS201" s="40"/>
      <c r="DT201" s="40"/>
      <c r="DU201" s="40"/>
      <c r="DV201" s="40"/>
      <c r="DW201" s="40"/>
      <c r="DX201" s="40"/>
      <c r="DY201" s="40"/>
      <c r="DZ201" s="40"/>
      <c r="EA201" s="40"/>
      <c r="EB201" s="40"/>
      <c r="EC201" s="40"/>
      <c r="ED201" s="40"/>
      <c r="EE201" s="40"/>
      <c r="EF201" s="40"/>
      <c r="EG201" s="40"/>
      <c r="EH201" s="40"/>
      <c r="EI201" s="40"/>
      <c r="EJ201" s="40"/>
      <c r="EK201" s="40"/>
      <c r="EL201" s="40"/>
      <c r="EM201" s="40"/>
      <c r="EN201" s="40"/>
      <c r="EO201" s="40"/>
      <c r="EP201" s="40"/>
      <c r="EQ201" s="40"/>
      <c r="ER201" s="40"/>
      <c r="ES201" s="40"/>
      <c r="ET201" s="40"/>
      <c r="EU201" s="40"/>
      <c r="EV201" s="40"/>
      <c r="EW201" s="40"/>
      <c r="EX201" s="40"/>
      <c r="EY201" s="40"/>
      <c r="EZ201" s="40"/>
      <c r="FA201" s="40"/>
      <c r="FB201" s="40"/>
      <c r="FC201" s="40"/>
      <c r="FD201" s="40"/>
      <c r="FE201" s="40"/>
      <c r="FF201" s="40"/>
      <c r="FG201" s="40"/>
      <c r="FH201" s="40"/>
      <c r="FI201" s="40"/>
      <c r="FJ201" s="40"/>
      <c r="FK201" s="40"/>
      <c r="FL201" s="40"/>
      <c r="FM201" s="40"/>
      <c r="FN201" s="40"/>
      <c r="FO201" s="40"/>
      <c r="FP201" s="40"/>
      <c r="FQ201" s="40"/>
      <c r="FR201" s="40"/>
      <c r="FS201" s="40"/>
      <c r="FT201" s="40"/>
      <c r="FU201" s="40"/>
      <c r="FV201" s="40"/>
      <c r="FW201" s="40"/>
      <c r="FX201" s="40"/>
      <c r="FY201" s="40"/>
      <c r="FZ201" s="40"/>
      <c r="GA201" s="40"/>
      <c r="GB201" s="40"/>
      <c r="GC201" s="40"/>
      <c r="GD201" s="40"/>
      <c r="GE201" s="40"/>
      <c r="GF201" s="40"/>
    </row>
    <row r="202" spans="1:188" x14ac:dyDescent="0.25">
      <c r="A202" s="158"/>
      <c r="B202" s="159"/>
      <c r="C202" s="160"/>
      <c r="D202" s="77"/>
      <c r="E202" s="78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 s="44"/>
      <c r="AL202" s="44"/>
      <c r="AM202" s="44"/>
      <c r="AN202" s="44"/>
      <c r="AO202" s="44"/>
      <c r="AP202" s="44"/>
      <c r="AQ202" s="44"/>
      <c r="AR202" s="44"/>
      <c r="AS202" s="44"/>
      <c r="AT202" s="44"/>
      <c r="AU202" s="44"/>
      <c r="AV202" s="44"/>
      <c r="AW202" s="44"/>
      <c r="AX202" s="44"/>
      <c r="AY202" s="44"/>
      <c r="AZ202" s="44"/>
      <c r="BA202" s="44"/>
      <c r="BB202" s="44"/>
      <c r="BC202" s="44"/>
      <c r="BD202" s="71"/>
      <c r="BE202" s="39"/>
      <c r="BF202" s="39"/>
      <c r="BG202" s="39"/>
      <c r="BH202" s="39"/>
      <c r="BI202" s="39"/>
      <c r="BJ202" s="39"/>
      <c r="BK202" s="39"/>
      <c r="BL202" s="39"/>
      <c r="BM202" s="39"/>
      <c r="CC202" s="151" t="str">
        <f t="shared" si="7"/>
        <v/>
      </c>
      <c r="DD202" s="40"/>
      <c r="DE202" s="40"/>
      <c r="DF202" s="40"/>
      <c r="DG202" s="40"/>
      <c r="DH202" s="40"/>
      <c r="DI202" s="40"/>
      <c r="DJ202" s="40"/>
      <c r="DK202" s="40"/>
      <c r="DL202" s="40"/>
      <c r="DM202" s="40"/>
      <c r="DN202" s="40"/>
      <c r="DO202" s="40"/>
      <c r="DP202" s="40"/>
      <c r="DQ202" s="40"/>
      <c r="DR202" s="40"/>
      <c r="DS202" s="40"/>
      <c r="DT202" s="40"/>
      <c r="DU202" s="40"/>
      <c r="DV202" s="40"/>
      <c r="DW202" s="40"/>
      <c r="DX202" s="40"/>
      <c r="DY202" s="40"/>
      <c r="DZ202" s="40"/>
      <c r="EA202" s="40"/>
      <c r="EB202" s="40"/>
      <c r="EC202" s="40"/>
      <c r="ED202" s="40"/>
      <c r="EE202" s="40"/>
      <c r="EF202" s="40"/>
      <c r="EG202" s="40"/>
      <c r="EH202" s="40"/>
      <c r="EI202" s="40"/>
      <c r="EJ202" s="40"/>
      <c r="EK202" s="40"/>
      <c r="EL202" s="40"/>
      <c r="EM202" s="40"/>
      <c r="EN202" s="40"/>
      <c r="EO202" s="40"/>
      <c r="EP202" s="40"/>
      <c r="EQ202" s="40"/>
      <c r="ER202" s="40"/>
      <c r="ES202" s="40"/>
      <c r="ET202" s="40"/>
      <c r="EU202" s="40"/>
      <c r="EV202" s="40"/>
      <c r="EW202" s="40"/>
      <c r="EX202" s="40"/>
      <c r="EY202" s="40"/>
      <c r="EZ202" s="40"/>
      <c r="FA202" s="40"/>
      <c r="FB202" s="40"/>
      <c r="FC202" s="40"/>
      <c r="FD202" s="40"/>
      <c r="FE202" s="40"/>
      <c r="FF202" s="40"/>
      <c r="FG202" s="40"/>
      <c r="FH202" s="40"/>
      <c r="FI202" s="40"/>
      <c r="FJ202" s="40"/>
      <c r="FK202" s="40"/>
      <c r="FL202" s="40"/>
      <c r="FM202" s="40"/>
      <c r="FN202" s="40"/>
      <c r="FO202" s="40"/>
      <c r="FP202" s="40"/>
      <c r="FQ202" s="40"/>
      <c r="FR202" s="40"/>
      <c r="FS202" s="40"/>
      <c r="FT202" s="40"/>
      <c r="FU202" s="40"/>
      <c r="FV202" s="40"/>
      <c r="FW202" s="40"/>
      <c r="FX202" s="40"/>
      <c r="FY202" s="40"/>
      <c r="FZ202" s="40"/>
      <c r="GA202" s="40"/>
      <c r="GB202" s="40"/>
      <c r="GC202" s="40"/>
      <c r="GD202" s="40"/>
      <c r="GE202" s="40"/>
      <c r="GF202" s="40"/>
    </row>
    <row r="203" spans="1:188" x14ac:dyDescent="0.25">
      <c r="A203" s="158"/>
      <c r="B203" s="159"/>
      <c r="C203" s="160"/>
      <c r="D203" s="77"/>
      <c r="E203" s="78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 s="44"/>
      <c r="AL203" s="44"/>
      <c r="AM203" s="44"/>
      <c r="AN203" s="44"/>
      <c r="AO203" s="44"/>
      <c r="AP203" s="44"/>
      <c r="AQ203" s="44"/>
      <c r="AR203" s="44"/>
      <c r="AS203" s="44"/>
      <c r="AT203" s="44"/>
      <c r="AU203" s="44"/>
      <c r="AV203" s="44"/>
      <c r="AW203" s="44"/>
      <c r="AX203" s="44"/>
      <c r="AY203" s="44"/>
      <c r="AZ203" s="44"/>
      <c r="BA203" s="44"/>
      <c r="BB203" s="44"/>
      <c r="BC203" s="44"/>
      <c r="BD203" s="71"/>
      <c r="BE203" s="39"/>
      <c r="BF203" s="39"/>
      <c r="BG203" s="39"/>
      <c r="BH203" s="39"/>
      <c r="BI203" s="39"/>
      <c r="BJ203" s="39"/>
      <c r="BK203" s="39"/>
      <c r="BL203" s="39"/>
      <c r="BM203" s="39"/>
      <c r="CC203" s="151" t="str">
        <f t="shared" si="7"/>
        <v/>
      </c>
      <c r="DD203" s="40"/>
      <c r="DE203" s="40"/>
      <c r="DF203" s="40"/>
      <c r="DG203" s="40"/>
      <c r="DH203" s="40"/>
      <c r="DI203" s="40"/>
      <c r="DJ203" s="40"/>
      <c r="DK203" s="40"/>
      <c r="DL203" s="40"/>
      <c r="DM203" s="40"/>
      <c r="DN203" s="40"/>
      <c r="DO203" s="40"/>
      <c r="DP203" s="40"/>
      <c r="DQ203" s="40"/>
      <c r="DR203" s="40"/>
      <c r="DS203" s="40"/>
      <c r="DT203" s="40"/>
      <c r="DU203" s="40"/>
      <c r="DV203" s="40"/>
      <c r="DW203" s="40"/>
      <c r="DX203" s="40"/>
      <c r="DY203" s="40"/>
      <c r="DZ203" s="40"/>
      <c r="EA203" s="40"/>
      <c r="EB203" s="40"/>
      <c r="EC203" s="40"/>
      <c r="ED203" s="40"/>
      <c r="EE203" s="40"/>
      <c r="EF203" s="40"/>
      <c r="EG203" s="40"/>
      <c r="EH203" s="40"/>
      <c r="EI203" s="40"/>
      <c r="EJ203" s="40"/>
      <c r="EK203" s="40"/>
      <c r="EL203" s="40"/>
      <c r="EM203" s="40"/>
      <c r="EN203" s="40"/>
      <c r="EO203" s="40"/>
      <c r="EP203" s="40"/>
      <c r="EQ203" s="40"/>
      <c r="ER203" s="40"/>
      <c r="ES203" s="40"/>
      <c r="ET203" s="40"/>
      <c r="EU203" s="40"/>
      <c r="EV203" s="40"/>
      <c r="EW203" s="40"/>
      <c r="EX203" s="40"/>
      <c r="EY203" s="40"/>
      <c r="EZ203" s="40"/>
      <c r="FA203" s="40"/>
      <c r="FB203" s="40"/>
      <c r="FC203" s="40"/>
      <c r="FD203" s="40"/>
      <c r="FE203" s="40"/>
      <c r="FF203" s="40"/>
      <c r="FG203" s="40"/>
      <c r="FH203" s="40"/>
      <c r="FI203" s="40"/>
      <c r="FJ203" s="40"/>
      <c r="FK203" s="40"/>
      <c r="FL203" s="40"/>
      <c r="FM203" s="40"/>
      <c r="FN203" s="40"/>
      <c r="FO203" s="40"/>
      <c r="FP203" s="40"/>
      <c r="FQ203" s="40"/>
      <c r="FR203" s="40"/>
      <c r="FS203" s="40"/>
      <c r="FT203" s="40"/>
      <c r="FU203" s="40"/>
      <c r="FV203" s="40"/>
      <c r="FW203" s="40"/>
      <c r="FX203" s="40"/>
      <c r="FY203" s="40"/>
      <c r="FZ203" s="40"/>
      <c r="GA203" s="40"/>
      <c r="GB203" s="40"/>
      <c r="GC203" s="40"/>
      <c r="GD203" s="40"/>
      <c r="GE203" s="40"/>
      <c r="GF203" s="40"/>
    </row>
    <row r="204" spans="1:188" x14ac:dyDescent="0.25">
      <c r="A204" s="158"/>
      <c r="B204" s="159"/>
      <c r="C204" s="160"/>
      <c r="D204" s="77"/>
      <c r="E204" s="78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 s="44"/>
      <c r="AL204" s="44"/>
      <c r="AM204" s="44"/>
      <c r="AN204" s="44"/>
      <c r="AO204" s="44"/>
      <c r="AP204" s="44"/>
      <c r="AQ204" s="44"/>
      <c r="AR204" s="44"/>
      <c r="AS204" s="44"/>
      <c r="AT204" s="44"/>
      <c r="AU204" s="44"/>
      <c r="AV204" s="44"/>
      <c r="AW204" s="44"/>
      <c r="AX204" s="44"/>
      <c r="AY204" s="44"/>
      <c r="AZ204" s="44"/>
      <c r="BA204" s="44"/>
      <c r="BB204" s="44"/>
      <c r="BC204" s="44"/>
      <c r="BD204" s="71"/>
      <c r="BE204" s="39"/>
      <c r="BF204" s="39"/>
      <c r="BG204" s="39"/>
      <c r="BH204" s="39"/>
      <c r="BI204" s="39"/>
      <c r="BJ204" s="39"/>
      <c r="BK204" s="39"/>
      <c r="BL204" s="39"/>
      <c r="BM204" s="39"/>
      <c r="CC204" s="151" t="str">
        <f t="shared" si="7"/>
        <v/>
      </c>
      <c r="DD204" s="40"/>
      <c r="DE204" s="40"/>
      <c r="DF204" s="40"/>
      <c r="DG204" s="40"/>
      <c r="DH204" s="40"/>
      <c r="DI204" s="40"/>
      <c r="DJ204" s="40"/>
      <c r="DK204" s="40"/>
      <c r="DL204" s="40"/>
      <c r="DM204" s="40"/>
      <c r="DN204" s="40"/>
      <c r="DO204" s="40"/>
      <c r="DP204" s="40"/>
      <c r="DQ204" s="40"/>
      <c r="DR204" s="40"/>
      <c r="DS204" s="40"/>
      <c r="DT204" s="40"/>
      <c r="DU204" s="40"/>
      <c r="DV204" s="40"/>
      <c r="DW204" s="40"/>
      <c r="DX204" s="40"/>
      <c r="DY204" s="40"/>
      <c r="DZ204" s="40"/>
      <c r="EA204" s="40"/>
      <c r="EB204" s="40"/>
      <c r="EC204" s="40"/>
      <c r="ED204" s="40"/>
      <c r="EE204" s="40"/>
      <c r="EF204" s="40"/>
      <c r="EG204" s="40"/>
      <c r="EH204" s="40"/>
      <c r="EI204" s="40"/>
      <c r="EJ204" s="40"/>
      <c r="EK204" s="40"/>
      <c r="EL204" s="40"/>
      <c r="EM204" s="40"/>
      <c r="EN204" s="40"/>
      <c r="EO204" s="40"/>
      <c r="EP204" s="40"/>
      <c r="EQ204" s="40"/>
      <c r="ER204" s="40"/>
      <c r="ES204" s="40"/>
      <c r="ET204" s="40"/>
      <c r="EU204" s="40"/>
      <c r="EV204" s="40"/>
      <c r="EW204" s="40"/>
      <c r="EX204" s="40"/>
      <c r="EY204" s="40"/>
      <c r="EZ204" s="40"/>
      <c r="FA204" s="40"/>
      <c r="FB204" s="40"/>
      <c r="FC204" s="40"/>
      <c r="FD204" s="40"/>
      <c r="FE204" s="40"/>
      <c r="FF204" s="40"/>
      <c r="FG204" s="40"/>
      <c r="FH204" s="40"/>
      <c r="FI204" s="40"/>
      <c r="FJ204" s="40"/>
      <c r="FK204" s="40"/>
      <c r="FL204" s="40"/>
      <c r="FM204" s="40"/>
      <c r="FN204" s="40"/>
      <c r="FO204" s="40"/>
      <c r="FP204" s="40"/>
      <c r="FQ204" s="40"/>
      <c r="FR204" s="40"/>
      <c r="FS204" s="40"/>
      <c r="FT204" s="40"/>
      <c r="FU204" s="40"/>
      <c r="FV204" s="40"/>
      <c r="FW204" s="40"/>
      <c r="FX204" s="40"/>
      <c r="FY204" s="40"/>
      <c r="FZ204" s="40"/>
      <c r="GA204" s="40"/>
      <c r="GB204" s="40"/>
      <c r="GC204" s="40"/>
      <c r="GD204" s="40"/>
      <c r="GE204" s="40"/>
      <c r="GF204" s="40"/>
    </row>
    <row r="205" spans="1:188" x14ac:dyDescent="0.25">
      <c r="A205" s="158"/>
      <c r="B205" s="159"/>
      <c r="C205" s="160"/>
      <c r="D205" s="77"/>
      <c r="E205" s="78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 s="44"/>
      <c r="AL205" s="44"/>
      <c r="AM205" s="44"/>
      <c r="AN205" s="44"/>
      <c r="AO205" s="44"/>
      <c r="AP205" s="44"/>
      <c r="AQ205" s="44"/>
      <c r="AR205" s="44"/>
      <c r="AS205" s="44"/>
      <c r="AT205" s="44"/>
      <c r="AU205" s="44"/>
      <c r="AV205" s="44"/>
      <c r="AW205" s="44"/>
      <c r="AX205" s="44"/>
      <c r="AY205" s="44"/>
      <c r="AZ205" s="44"/>
      <c r="BA205" s="44"/>
      <c r="BB205" s="44"/>
      <c r="BC205" s="44"/>
      <c r="BD205" s="71"/>
      <c r="BE205" s="39"/>
      <c r="BF205" s="39"/>
      <c r="BG205" s="39"/>
      <c r="BH205" s="39"/>
      <c r="BI205" s="39"/>
      <c r="BJ205" s="39"/>
      <c r="BK205" s="39"/>
      <c r="BL205" s="39"/>
      <c r="BM205" s="39"/>
      <c r="CC205" s="151" t="str">
        <f t="shared" si="7"/>
        <v/>
      </c>
      <c r="DD205" s="40"/>
      <c r="DE205" s="40"/>
      <c r="DF205" s="40"/>
      <c r="DG205" s="40"/>
      <c r="DH205" s="40"/>
      <c r="DI205" s="40"/>
      <c r="DJ205" s="40"/>
      <c r="DK205" s="40"/>
      <c r="DL205" s="40"/>
      <c r="DM205" s="40"/>
      <c r="DN205" s="40"/>
      <c r="DO205" s="40"/>
      <c r="DP205" s="40"/>
      <c r="DQ205" s="40"/>
      <c r="DR205" s="40"/>
      <c r="DS205" s="40"/>
      <c r="DT205" s="40"/>
      <c r="DU205" s="40"/>
      <c r="DV205" s="40"/>
      <c r="DW205" s="40"/>
      <c r="DX205" s="40"/>
      <c r="DY205" s="40"/>
      <c r="DZ205" s="40"/>
      <c r="EA205" s="40"/>
      <c r="EB205" s="40"/>
      <c r="EC205" s="40"/>
      <c r="ED205" s="40"/>
      <c r="EE205" s="40"/>
      <c r="EF205" s="40"/>
      <c r="EG205" s="40"/>
      <c r="EH205" s="40"/>
      <c r="EI205" s="40"/>
      <c r="EJ205" s="40"/>
      <c r="EK205" s="40"/>
      <c r="EL205" s="40"/>
      <c r="EM205" s="40"/>
      <c r="EN205" s="40"/>
      <c r="EO205" s="40"/>
      <c r="EP205" s="40"/>
      <c r="EQ205" s="40"/>
      <c r="ER205" s="40"/>
      <c r="ES205" s="40"/>
      <c r="ET205" s="40"/>
      <c r="EU205" s="40"/>
      <c r="EV205" s="40"/>
      <c r="EW205" s="40"/>
      <c r="EX205" s="40"/>
      <c r="EY205" s="40"/>
      <c r="EZ205" s="40"/>
      <c r="FA205" s="40"/>
      <c r="FB205" s="40"/>
      <c r="FC205" s="40"/>
      <c r="FD205" s="40"/>
      <c r="FE205" s="40"/>
      <c r="FF205" s="40"/>
      <c r="FG205" s="40"/>
      <c r="FH205" s="40"/>
      <c r="FI205" s="40"/>
      <c r="FJ205" s="40"/>
      <c r="FK205" s="40"/>
      <c r="FL205" s="40"/>
      <c r="FM205" s="40"/>
      <c r="FN205" s="40"/>
      <c r="FO205" s="40"/>
      <c r="FP205" s="40"/>
      <c r="FQ205" s="40"/>
      <c r="FR205" s="40"/>
      <c r="FS205" s="40"/>
      <c r="FT205" s="40"/>
      <c r="FU205" s="40"/>
      <c r="FV205" s="40"/>
      <c r="FW205" s="40"/>
      <c r="FX205" s="40"/>
      <c r="FY205" s="40"/>
      <c r="FZ205" s="40"/>
      <c r="GA205" s="40"/>
      <c r="GB205" s="40"/>
      <c r="GC205" s="40"/>
      <c r="GD205" s="40"/>
      <c r="GE205" s="40"/>
      <c r="GF205" s="40"/>
    </row>
    <row r="206" spans="1:188" x14ac:dyDescent="0.25">
      <c r="A206" s="158"/>
      <c r="B206" s="159"/>
      <c r="C206" s="160"/>
      <c r="D206" s="77"/>
      <c r="E206" s="78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 s="44"/>
      <c r="AL206" s="44"/>
      <c r="AM206" s="44"/>
      <c r="AN206" s="44"/>
      <c r="AO206" s="44"/>
      <c r="AP206" s="44"/>
      <c r="AQ206" s="44"/>
      <c r="AR206" s="44"/>
      <c r="AS206" s="44"/>
      <c r="AT206" s="44"/>
      <c r="AU206" s="44"/>
      <c r="AV206" s="44"/>
      <c r="AW206" s="44"/>
      <c r="AX206" s="44"/>
      <c r="AY206" s="44"/>
      <c r="AZ206" s="44"/>
      <c r="BA206" s="44"/>
      <c r="BB206" s="44"/>
      <c r="BC206" s="44"/>
      <c r="BD206" s="72"/>
      <c r="BE206" s="39"/>
      <c r="BF206" s="39"/>
      <c r="BG206" s="39"/>
      <c r="BH206" s="39"/>
      <c r="BI206" s="39"/>
      <c r="BJ206" s="39"/>
      <c r="BK206" s="39"/>
      <c r="BL206" s="39"/>
      <c r="BM206" s="39"/>
      <c r="CC206" s="151" t="str">
        <f t="shared" ref="CC206:CC262" si="8">IF(ISNUMBER(FIND("_",F206)),TRIM(RIGHT(SUBSTITUTE(TRIM(LEFT(SUBSTITUTE(F206,"/",REPT(" ",99)),99)),"_", REPT(" ",99)),99)),"")</f>
        <v/>
      </c>
      <c r="DD206" s="40"/>
      <c r="DE206" s="40"/>
      <c r="DF206" s="40"/>
      <c r="DG206" s="40"/>
      <c r="DH206" s="40"/>
      <c r="DI206" s="40"/>
      <c r="DJ206" s="40"/>
      <c r="DK206" s="40"/>
      <c r="DL206" s="40"/>
      <c r="DM206" s="40"/>
      <c r="DN206" s="40"/>
      <c r="DO206" s="40"/>
      <c r="DP206" s="40"/>
      <c r="DQ206" s="40"/>
      <c r="DR206" s="40"/>
      <c r="DS206" s="40"/>
      <c r="DT206" s="40"/>
      <c r="DU206" s="40"/>
      <c r="DV206" s="40"/>
      <c r="DW206" s="40"/>
      <c r="DX206" s="40"/>
      <c r="DY206" s="40"/>
      <c r="DZ206" s="40"/>
      <c r="EA206" s="40"/>
      <c r="EB206" s="40"/>
      <c r="EC206" s="40"/>
      <c r="ED206" s="40"/>
      <c r="EE206" s="40"/>
      <c r="EF206" s="40"/>
      <c r="EG206" s="40"/>
      <c r="EH206" s="40"/>
      <c r="EI206" s="40"/>
      <c r="EJ206" s="40"/>
      <c r="EK206" s="40"/>
      <c r="EL206" s="40"/>
      <c r="EM206" s="40"/>
      <c r="EN206" s="40"/>
      <c r="EO206" s="40"/>
      <c r="EP206" s="40"/>
      <c r="EQ206" s="40"/>
      <c r="ER206" s="40"/>
      <c r="ES206" s="40"/>
      <c r="ET206" s="40"/>
      <c r="EU206" s="40"/>
      <c r="EV206" s="40"/>
      <c r="EW206" s="40"/>
      <c r="EX206" s="40"/>
      <c r="EY206" s="40"/>
      <c r="EZ206" s="40"/>
      <c r="FA206" s="40"/>
      <c r="FB206" s="40"/>
      <c r="FC206" s="40"/>
      <c r="FD206" s="40"/>
      <c r="FE206" s="40"/>
      <c r="FF206" s="40"/>
      <c r="FG206" s="40"/>
      <c r="FH206" s="40"/>
      <c r="FI206" s="40"/>
      <c r="FJ206" s="40"/>
      <c r="FK206" s="40"/>
      <c r="FL206" s="40"/>
      <c r="FM206" s="40"/>
      <c r="FN206" s="40"/>
      <c r="FO206" s="40"/>
      <c r="FP206" s="40"/>
      <c r="FQ206" s="40"/>
      <c r="FR206" s="40"/>
      <c r="FS206" s="40"/>
      <c r="FT206" s="40"/>
      <c r="FU206" s="40"/>
      <c r="FV206" s="40"/>
      <c r="FW206" s="40"/>
      <c r="FX206" s="40"/>
      <c r="FY206" s="40"/>
      <c r="FZ206" s="40"/>
      <c r="GA206" s="40"/>
      <c r="GB206" s="40"/>
      <c r="GC206" s="40"/>
      <c r="GD206" s="40"/>
      <c r="GE206" s="40"/>
      <c r="GF206" s="40"/>
    </row>
    <row r="207" spans="1:188" x14ac:dyDescent="0.25">
      <c r="A207" s="158"/>
      <c r="B207" s="159"/>
      <c r="C207" s="160"/>
      <c r="D207" s="77"/>
      <c r="E207" s="78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 s="44"/>
      <c r="AL207" s="44"/>
      <c r="AM207" s="44"/>
      <c r="AN207" s="44"/>
      <c r="AO207" s="44"/>
      <c r="AP207" s="44"/>
      <c r="AQ207" s="44"/>
      <c r="AR207" s="44"/>
      <c r="AS207" s="44"/>
      <c r="AT207" s="44"/>
      <c r="AU207" s="44"/>
      <c r="AV207" s="44"/>
      <c r="AW207" s="44"/>
      <c r="AX207" s="44"/>
      <c r="AY207" s="44"/>
      <c r="AZ207" s="44"/>
      <c r="BA207" s="44"/>
      <c r="BB207" s="44"/>
      <c r="BC207" s="44"/>
      <c r="BD207" s="72"/>
      <c r="BE207" s="39"/>
      <c r="BF207" s="39"/>
      <c r="BG207" s="39"/>
      <c r="BH207" s="39"/>
      <c r="BI207" s="39"/>
      <c r="BJ207" s="39"/>
      <c r="BK207" s="39"/>
      <c r="BL207" s="39"/>
      <c r="BM207" s="39"/>
      <c r="CC207" s="151" t="str">
        <f t="shared" si="8"/>
        <v/>
      </c>
      <c r="DD207" s="40"/>
      <c r="DE207" s="40"/>
      <c r="DF207" s="40"/>
      <c r="DG207" s="40"/>
      <c r="DH207" s="40"/>
      <c r="DI207" s="40"/>
      <c r="DJ207" s="40"/>
      <c r="DK207" s="40"/>
      <c r="DL207" s="40"/>
      <c r="DM207" s="40"/>
      <c r="DN207" s="40"/>
      <c r="DO207" s="40"/>
      <c r="DP207" s="40"/>
      <c r="DQ207" s="40"/>
      <c r="DR207" s="40"/>
      <c r="DS207" s="40"/>
      <c r="DT207" s="40"/>
      <c r="DU207" s="40"/>
      <c r="DV207" s="40"/>
      <c r="DW207" s="40"/>
      <c r="DX207" s="40"/>
      <c r="DY207" s="40"/>
      <c r="DZ207" s="40"/>
      <c r="EA207" s="40"/>
      <c r="EB207" s="40"/>
      <c r="EC207" s="40"/>
      <c r="ED207" s="40"/>
      <c r="EE207" s="40"/>
      <c r="EF207" s="40"/>
      <c r="EG207" s="40"/>
      <c r="EH207" s="40"/>
      <c r="EI207" s="40"/>
      <c r="EJ207" s="40"/>
      <c r="EK207" s="40"/>
      <c r="EL207" s="40"/>
      <c r="EM207" s="40"/>
      <c r="EN207" s="40"/>
      <c r="EO207" s="40"/>
      <c r="EP207" s="40"/>
      <c r="EQ207" s="40"/>
      <c r="ER207" s="40"/>
      <c r="ES207" s="40"/>
      <c r="ET207" s="40"/>
      <c r="EU207" s="40"/>
      <c r="EV207" s="40"/>
      <c r="EW207" s="40"/>
      <c r="EX207" s="40"/>
      <c r="EY207" s="40"/>
      <c r="EZ207" s="40"/>
      <c r="FA207" s="40"/>
      <c r="FB207" s="40"/>
      <c r="FC207" s="40"/>
      <c r="FD207" s="40"/>
      <c r="FE207" s="40"/>
      <c r="FF207" s="40"/>
      <c r="FG207" s="40"/>
      <c r="FH207" s="40"/>
      <c r="FI207" s="40"/>
      <c r="FJ207" s="40"/>
      <c r="FK207" s="40"/>
      <c r="FL207" s="40"/>
      <c r="FM207" s="40"/>
      <c r="FN207" s="40"/>
      <c r="FO207" s="40"/>
      <c r="FP207" s="40"/>
      <c r="FQ207" s="40"/>
      <c r="FR207" s="40"/>
      <c r="FS207" s="40"/>
      <c r="FT207" s="40"/>
      <c r="FU207" s="40"/>
      <c r="FV207" s="40"/>
      <c r="FW207" s="40"/>
      <c r="FX207" s="40"/>
      <c r="FY207" s="40"/>
      <c r="FZ207" s="40"/>
      <c r="GA207" s="40"/>
      <c r="GB207" s="40"/>
      <c r="GC207" s="40"/>
      <c r="GD207" s="40"/>
      <c r="GE207" s="40"/>
      <c r="GF207" s="40"/>
    </row>
    <row r="208" spans="1:188" x14ac:dyDescent="0.25">
      <c r="A208" s="158"/>
      <c r="B208" s="159"/>
      <c r="C208" s="160"/>
      <c r="D208" s="77"/>
      <c r="E208" s="78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 s="44"/>
      <c r="AL208" s="44"/>
      <c r="AM208" s="44"/>
      <c r="AN208" s="44"/>
      <c r="AO208" s="44"/>
      <c r="AP208" s="44"/>
      <c r="AQ208" s="44"/>
      <c r="AR208" s="44"/>
      <c r="AS208" s="44"/>
      <c r="AT208" s="44"/>
      <c r="AU208" s="44"/>
      <c r="AV208" s="44"/>
      <c r="AW208" s="44"/>
      <c r="AX208" s="44"/>
      <c r="AY208" s="44"/>
      <c r="AZ208" s="44"/>
      <c r="BA208" s="44"/>
      <c r="BB208" s="44"/>
      <c r="BC208" s="44"/>
      <c r="BD208" s="72"/>
      <c r="BE208" s="39"/>
      <c r="BF208" s="39"/>
      <c r="BG208" s="39"/>
      <c r="BH208" s="39"/>
      <c r="BI208" s="39"/>
      <c r="BJ208" s="39"/>
      <c r="BK208" s="39"/>
      <c r="BL208" s="39"/>
      <c r="BM208" s="39"/>
      <c r="CC208" s="151" t="str">
        <f t="shared" si="8"/>
        <v/>
      </c>
      <c r="DD208" s="40"/>
      <c r="DE208" s="40"/>
      <c r="DF208" s="40"/>
      <c r="DG208" s="40"/>
      <c r="DH208" s="40"/>
      <c r="DI208" s="40"/>
      <c r="DJ208" s="40"/>
      <c r="DK208" s="40"/>
      <c r="DL208" s="40"/>
      <c r="DM208" s="40"/>
      <c r="DN208" s="40"/>
      <c r="DO208" s="40"/>
      <c r="DP208" s="40"/>
      <c r="DQ208" s="40"/>
      <c r="DR208" s="40"/>
      <c r="DS208" s="40"/>
      <c r="DT208" s="40"/>
      <c r="DU208" s="40"/>
      <c r="DV208" s="40"/>
      <c r="DW208" s="40"/>
      <c r="DX208" s="40"/>
      <c r="DY208" s="40"/>
      <c r="DZ208" s="40"/>
      <c r="EA208" s="40"/>
      <c r="EB208" s="40"/>
      <c r="EC208" s="40"/>
      <c r="ED208" s="40"/>
      <c r="EE208" s="40"/>
      <c r="EF208" s="40"/>
      <c r="EG208" s="40"/>
      <c r="EH208" s="40"/>
      <c r="EI208" s="40"/>
      <c r="EJ208" s="40"/>
      <c r="EK208" s="40"/>
      <c r="EL208" s="40"/>
      <c r="EM208" s="40"/>
      <c r="EN208" s="40"/>
      <c r="EO208" s="40"/>
      <c r="EP208" s="40"/>
      <c r="EQ208" s="40"/>
      <c r="ER208" s="40"/>
      <c r="ES208" s="40"/>
      <c r="ET208" s="40"/>
      <c r="EU208" s="40"/>
      <c r="EV208" s="40"/>
      <c r="EW208" s="40"/>
      <c r="EX208" s="40"/>
      <c r="EY208" s="40"/>
      <c r="EZ208" s="40"/>
      <c r="FA208" s="40"/>
      <c r="FB208" s="40"/>
      <c r="FC208" s="40"/>
      <c r="FD208" s="40"/>
      <c r="FE208" s="40"/>
      <c r="FF208" s="40"/>
      <c r="FG208" s="40"/>
      <c r="FH208" s="40"/>
      <c r="FI208" s="40"/>
      <c r="FJ208" s="40"/>
      <c r="FK208" s="40"/>
      <c r="FL208" s="40"/>
      <c r="FM208" s="40"/>
      <c r="FN208" s="40"/>
      <c r="FO208" s="40"/>
      <c r="FP208" s="40"/>
      <c r="FQ208" s="40"/>
      <c r="FR208" s="40"/>
      <c r="FS208" s="40"/>
      <c r="FT208" s="40"/>
      <c r="FU208" s="40"/>
      <c r="FV208" s="40"/>
      <c r="FW208" s="40"/>
      <c r="FX208" s="40"/>
      <c r="FY208" s="40"/>
      <c r="FZ208" s="40"/>
      <c r="GA208" s="40"/>
      <c r="GB208" s="40"/>
      <c r="GC208" s="40"/>
      <c r="GD208" s="40"/>
      <c r="GE208" s="40"/>
      <c r="GF208" s="40"/>
    </row>
    <row r="209" spans="1:188" x14ac:dyDescent="0.25">
      <c r="A209" s="158"/>
      <c r="B209" s="159"/>
      <c r="C209" s="160"/>
      <c r="D209" s="77"/>
      <c r="E209" s="78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 s="44"/>
      <c r="AL209" s="44"/>
      <c r="AM209" s="44"/>
      <c r="AN209" s="44"/>
      <c r="AO209" s="44"/>
      <c r="AP209" s="44"/>
      <c r="AQ209" s="44"/>
      <c r="AR209" s="44"/>
      <c r="AS209" s="44"/>
      <c r="AT209" s="44"/>
      <c r="AU209" s="44"/>
      <c r="AV209" s="44"/>
      <c r="AW209" s="44"/>
      <c r="AX209" s="44"/>
      <c r="AY209" s="44"/>
      <c r="AZ209" s="44"/>
      <c r="BA209" s="44"/>
      <c r="BB209" s="44"/>
      <c r="BC209" s="44"/>
      <c r="BD209" s="72"/>
      <c r="BE209" s="39"/>
      <c r="BF209" s="39"/>
      <c r="BG209" s="39"/>
      <c r="BH209" s="39"/>
      <c r="BI209" s="39"/>
      <c r="BJ209" s="39"/>
      <c r="BK209" s="39"/>
      <c r="BL209" s="39"/>
      <c r="BM209" s="39"/>
      <c r="CC209" s="151" t="str">
        <f t="shared" si="8"/>
        <v/>
      </c>
      <c r="DD209" s="40"/>
      <c r="DE209" s="40"/>
      <c r="DF209" s="40"/>
      <c r="DG209" s="40"/>
      <c r="DH209" s="40"/>
      <c r="DI209" s="40"/>
      <c r="DJ209" s="40"/>
      <c r="DK209" s="40"/>
      <c r="DL209" s="40"/>
      <c r="DM209" s="40"/>
      <c r="DN209" s="40"/>
      <c r="DO209" s="40"/>
      <c r="DP209" s="40"/>
      <c r="DQ209" s="40"/>
      <c r="DR209" s="40"/>
      <c r="DS209" s="40"/>
      <c r="DT209" s="40"/>
      <c r="DU209" s="40"/>
      <c r="DV209" s="40"/>
      <c r="DW209" s="40"/>
      <c r="DX209" s="40"/>
      <c r="DY209" s="40"/>
      <c r="DZ209" s="40"/>
      <c r="EA209" s="40"/>
      <c r="EB209" s="40"/>
      <c r="EC209" s="40"/>
      <c r="ED209" s="40"/>
      <c r="EE209" s="40"/>
      <c r="EF209" s="40"/>
      <c r="EG209" s="40"/>
      <c r="EH209" s="40"/>
      <c r="EI209" s="40"/>
      <c r="EJ209" s="40"/>
      <c r="EK209" s="40"/>
      <c r="EL209" s="40"/>
      <c r="EM209" s="40"/>
      <c r="EN209" s="40"/>
      <c r="EO209" s="40"/>
      <c r="EP209" s="40"/>
      <c r="EQ209" s="40"/>
      <c r="ER209" s="40"/>
      <c r="ES209" s="40"/>
      <c r="ET209" s="40"/>
      <c r="EU209" s="40"/>
      <c r="EV209" s="40"/>
      <c r="EW209" s="40"/>
      <c r="EX209" s="40"/>
      <c r="EY209" s="40"/>
      <c r="EZ209" s="40"/>
      <c r="FA209" s="40"/>
      <c r="FB209" s="40"/>
      <c r="FC209" s="40"/>
      <c r="FD209" s="40"/>
      <c r="FE209" s="40"/>
      <c r="FF209" s="40"/>
      <c r="FG209" s="40"/>
      <c r="FH209" s="40"/>
      <c r="FI209" s="40"/>
      <c r="FJ209" s="40"/>
      <c r="FK209" s="40"/>
      <c r="FL209" s="40"/>
      <c r="FM209" s="40"/>
      <c r="FN209" s="40"/>
      <c r="FO209" s="40"/>
      <c r="FP209" s="40"/>
      <c r="FQ209" s="40"/>
      <c r="FR209" s="40"/>
      <c r="FS209" s="40"/>
      <c r="FT209" s="40"/>
      <c r="FU209" s="40"/>
      <c r="FV209" s="40"/>
      <c r="FW209" s="40"/>
      <c r="FX209" s="40"/>
      <c r="FY209" s="40"/>
      <c r="FZ209" s="40"/>
      <c r="GA209" s="40"/>
      <c r="GB209" s="40"/>
      <c r="GC209" s="40"/>
      <c r="GD209" s="40"/>
      <c r="GE209" s="40"/>
      <c r="GF209" s="40"/>
    </row>
    <row r="210" spans="1:188" x14ac:dyDescent="0.25">
      <c r="A210" s="158"/>
      <c r="B210" s="159"/>
      <c r="C210" s="160"/>
      <c r="D210" s="77"/>
      <c r="E210" s="78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 s="44"/>
      <c r="AL210" s="44"/>
      <c r="AM210" s="44"/>
      <c r="AN210" s="44"/>
      <c r="AO210" s="44"/>
      <c r="AP210" s="44"/>
      <c r="AQ210" s="44"/>
      <c r="AR210" s="44"/>
      <c r="AS210" s="44"/>
      <c r="AT210" s="44"/>
      <c r="AU210" s="44"/>
      <c r="AV210" s="44"/>
      <c r="AW210" s="44"/>
      <c r="AX210" s="44"/>
      <c r="AY210" s="44"/>
      <c r="AZ210" s="44"/>
      <c r="BA210" s="44"/>
      <c r="BB210" s="44"/>
      <c r="BC210" s="44"/>
      <c r="BD210" s="72"/>
      <c r="BE210" s="39"/>
      <c r="BF210" s="39"/>
      <c r="BG210" s="39"/>
      <c r="BH210" s="39"/>
      <c r="BI210" s="39"/>
      <c r="BJ210" s="39"/>
      <c r="BK210" s="39"/>
      <c r="BL210" s="39"/>
      <c r="BM210" s="39"/>
      <c r="CC210" s="151" t="str">
        <f t="shared" si="8"/>
        <v/>
      </c>
      <c r="DD210" s="40"/>
      <c r="DE210" s="40"/>
      <c r="DF210" s="40"/>
      <c r="DG210" s="40"/>
      <c r="DH210" s="40"/>
      <c r="DI210" s="40"/>
      <c r="DJ210" s="40"/>
      <c r="DK210" s="40"/>
      <c r="DL210" s="40"/>
      <c r="DM210" s="40"/>
      <c r="DN210" s="40"/>
      <c r="DO210" s="40"/>
      <c r="DP210" s="40"/>
      <c r="DQ210" s="40"/>
      <c r="DR210" s="40"/>
      <c r="DS210" s="40"/>
      <c r="DT210" s="40"/>
      <c r="DU210" s="40"/>
      <c r="DV210" s="40"/>
      <c r="DW210" s="40"/>
      <c r="DX210" s="40"/>
      <c r="DY210" s="40"/>
      <c r="DZ210" s="40"/>
      <c r="EA210" s="40"/>
      <c r="EB210" s="40"/>
      <c r="EC210" s="40"/>
      <c r="ED210" s="40"/>
      <c r="EE210" s="40"/>
      <c r="EF210" s="40"/>
      <c r="EG210" s="40"/>
      <c r="EH210" s="40"/>
      <c r="EI210" s="40"/>
      <c r="EJ210" s="40"/>
      <c r="EK210" s="40"/>
      <c r="EL210" s="40"/>
      <c r="EM210" s="40"/>
      <c r="EN210" s="40"/>
      <c r="EO210" s="40"/>
      <c r="EP210" s="40"/>
      <c r="EQ210" s="40"/>
      <c r="ER210" s="40"/>
      <c r="ES210" s="40"/>
      <c r="ET210" s="40"/>
      <c r="EU210" s="40"/>
      <c r="EV210" s="40"/>
      <c r="EW210" s="40"/>
      <c r="EX210" s="40"/>
      <c r="EY210" s="40"/>
      <c r="EZ210" s="40"/>
      <c r="FA210" s="40"/>
      <c r="FB210" s="40"/>
      <c r="FC210" s="40"/>
      <c r="FD210" s="40"/>
      <c r="FE210" s="40"/>
      <c r="FF210" s="40"/>
      <c r="FG210" s="40"/>
      <c r="FH210" s="40"/>
      <c r="FI210" s="40"/>
      <c r="FJ210" s="40"/>
      <c r="FK210" s="40"/>
      <c r="FL210" s="40"/>
      <c r="FM210" s="40"/>
      <c r="FN210" s="40"/>
      <c r="FO210" s="40"/>
      <c r="FP210" s="40"/>
      <c r="FQ210" s="40"/>
      <c r="FR210" s="40"/>
      <c r="FS210" s="40"/>
      <c r="FT210" s="40"/>
      <c r="FU210" s="40"/>
      <c r="FV210" s="40"/>
      <c r="FW210" s="40"/>
      <c r="FX210" s="40"/>
      <c r="FY210" s="40"/>
      <c r="FZ210" s="40"/>
      <c r="GA210" s="40"/>
      <c r="GB210" s="40"/>
      <c r="GC210" s="40"/>
      <c r="GD210" s="40"/>
      <c r="GE210" s="40"/>
      <c r="GF210" s="40"/>
    </row>
    <row r="211" spans="1:188" x14ac:dyDescent="0.25">
      <c r="A211" s="158"/>
      <c r="B211" s="159"/>
      <c r="C211" s="160"/>
      <c r="D211" s="77"/>
      <c r="E211" s="78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 s="44"/>
      <c r="AL211" s="44"/>
      <c r="AM211" s="44"/>
      <c r="AN211" s="44"/>
      <c r="AO211" s="44"/>
      <c r="AP211" s="44"/>
      <c r="AQ211" s="44"/>
      <c r="AR211" s="44"/>
      <c r="AS211" s="44"/>
      <c r="AT211" s="44"/>
      <c r="AU211" s="44"/>
      <c r="AV211" s="44"/>
      <c r="AW211" s="44"/>
      <c r="AX211" s="44"/>
      <c r="AY211" s="44"/>
      <c r="AZ211" s="44"/>
      <c r="BA211" s="44"/>
      <c r="BB211" s="44"/>
      <c r="BC211" s="44"/>
      <c r="BD211" s="72"/>
      <c r="BE211" s="39"/>
      <c r="BF211" s="39"/>
      <c r="BG211" s="39"/>
      <c r="BH211" s="39"/>
      <c r="BI211" s="39"/>
      <c r="BJ211" s="39"/>
      <c r="BK211" s="39"/>
      <c r="BL211" s="39"/>
      <c r="BM211" s="39"/>
      <c r="CC211" s="151" t="str">
        <f t="shared" si="8"/>
        <v/>
      </c>
      <c r="DD211" s="40"/>
      <c r="DE211" s="40"/>
      <c r="DF211" s="40"/>
      <c r="DG211" s="40"/>
      <c r="DH211" s="40"/>
      <c r="DI211" s="40"/>
      <c r="DJ211" s="40"/>
      <c r="DK211" s="40"/>
      <c r="DL211" s="40"/>
      <c r="DM211" s="40"/>
      <c r="DN211" s="40"/>
      <c r="DO211" s="40"/>
      <c r="DP211" s="40"/>
      <c r="DQ211" s="40"/>
      <c r="DR211" s="40"/>
      <c r="DS211" s="40"/>
      <c r="DT211" s="40"/>
      <c r="DU211" s="40"/>
      <c r="DV211" s="40"/>
      <c r="DW211" s="40"/>
      <c r="DX211" s="40"/>
      <c r="DY211" s="40"/>
      <c r="DZ211" s="40"/>
      <c r="EA211" s="40"/>
      <c r="EB211" s="40"/>
      <c r="EC211" s="40"/>
      <c r="ED211" s="40"/>
      <c r="EE211" s="40"/>
      <c r="EF211" s="40"/>
      <c r="EG211" s="40"/>
      <c r="EH211" s="40"/>
      <c r="EI211" s="40"/>
      <c r="EJ211" s="40"/>
      <c r="EK211" s="40"/>
      <c r="EL211" s="40"/>
      <c r="EM211" s="40"/>
      <c r="EN211" s="40"/>
      <c r="EO211" s="40"/>
      <c r="EP211" s="40"/>
      <c r="EQ211" s="40"/>
      <c r="ER211" s="40"/>
      <c r="ES211" s="40"/>
      <c r="ET211" s="40"/>
      <c r="EU211" s="40"/>
      <c r="EV211" s="40"/>
      <c r="EW211" s="40"/>
      <c r="EX211" s="40"/>
      <c r="EY211" s="40"/>
      <c r="EZ211" s="40"/>
      <c r="FA211" s="40"/>
      <c r="FB211" s="40"/>
      <c r="FC211" s="40"/>
      <c r="FD211" s="40"/>
      <c r="FE211" s="40"/>
      <c r="FF211" s="40"/>
      <c r="FG211" s="40"/>
      <c r="FH211" s="40"/>
      <c r="FI211" s="40"/>
      <c r="FJ211" s="40"/>
      <c r="FK211" s="40"/>
      <c r="FL211" s="40"/>
      <c r="FM211" s="40"/>
      <c r="FN211" s="40"/>
      <c r="FO211" s="40"/>
      <c r="FP211" s="40"/>
      <c r="FQ211" s="40"/>
      <c r="FR211" s="40"/>
      <c r="FS211" s="40"/>
      <c r="FT211" s="40"/>
      <c r="FU211" s="40"/>
      <c r="FV211" s="40"/>
      <c r="FW211" s="40"/>
      <c r="FX211" s="40"/>
      <c r="FY211" s="40"/>
      <c r="FZ211" s="40"/>
      <c r="GA211" s="40"/>
      <c r="GB211" s="40"/>
      <c r="GC211" s="40"/>
      <c r="GD211" s="40"/>
      <c r="GE211" s="40"/>
      <c r="GF211" s="40"/>
    </row>
    <row r="212" spans="1:188" x14ac:dyDescent="0.25">
      <c r="A212" s="158"/>
      <c r="B212" s="159"/>
      <c r="C212" s="160"/>
      <c r="D212" s="77"/>
      <c r="E212" s="78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 s="44"/>
      <c r="AL212" s="44"/>
      <c r="AM212" s="44"/>
      <c r="AN212" s="44"/>
      <c r="AO212" s="44"/>
      <c r="AP212" s="44"/>
      <c r="AQ212" s="44"/>
      <c r="AR212" s="44"/>
      <c r="AS212" s="44"/>
      <c r="AT212" s="44"/>
      <c r="AU212" s="44"/>
      <c r="AV212" s="44"/>
      <c r="AW212" s="44"/>
      <c r="AX212" s="44"/>
      <c r="AY212" s="44"/>
      <c r="AZ212" s="44"/>
      <c r="BA212" s="44"/>
      <c r="BB212" s="44"/>
      <c r="BC212" s="44"/>
      <c r="BD212" s="72"/>
      <c r="BE212" s="39"/>
      <c r="BF212" s="39"/>
      <c r="BG212" s="39"/>
      <c r="BH212" s="39"/>
      <c r="BI212" s="39"/>
      <c r="BJ212" s="39"/>
      <c r="BK212" s="39"/>
      <c r="BL212" s="39"/>
      <c r="BM212" s="39"/>
      <c r="CC212" s="151" t="str">
        <f t="shared" si="8"/>
        <v/>
      </c>
      <c r="DD212" s="40"/>
      <c r="DE212" s="40"/>
      <c r="DF212" s="40"/>
      <c r="DG212" s="40"/>
      <c r="DH212" s="40"/>
      <c r="DI212" s="40"/>
      <c r="DJ212" s="40"/>
      <c r="DK212" s="40"/>
      <c r="DL212" s="40"/>
      <c r="DM212" s="40"/>
      <c r="DN212" s="40"/>
      <c r="DO212" s="40"/>
      <c r="DP212" s="40"/>
      <c r="DQ212" s="40"/>
      <c r="DR212" s="40"/>
      <c r="DS212" s="40"/>
      <c r="DT212" s="40"/>
      <c r="DU212" s="40"/>
      <c r="DV212" s="40"/>
      <c r="DW212" s="40"/>
      <c r="DX212" s="40"/>
      <c r="DY212" s="40"/>
      <c r="DZ212" s="40"/>
      <c r="EA212" s="40"/>
      <c r="EB212" s="40"/>
      <c r="EC212" s="40"/>
      <c r="ED212" s="40"/>
      <c r="EE212" s="40"/>
      <c r="EF212" s="40"/>
      <c r="EG212" s="40"/>
      <c r="EH212" s="40"/>
      <c r="EI212" s="40"/>
      <c r="EJ212" s="40"/>
      <c r="EK212" s="40"/>
      <c r="EL212" s="40"/>
      <c r="EM212" s="40"/>
      <c r="EN212" s="40"/>
      <c r="EO212" s="40"/>
      <c r="EP212" s="40"/>
      <c r="EQ212" s="40"/>
      <c r="ER212" s="40"/>
      <c r="ES212" s="40"/>
      <c r="ET212" s="40"/>
      <c r="EU212" s="40"/>
      <c r="EV212" s="40"/>
      <c r="EW212" s="40"/>
      <c r="EX212" s="40"/>
      <c r="EY212" s="40"/>
      <c r="EZ212" s="40"/>
      <c r="FA212" s="40"/>
      <c r="FB212" s="40"/>
      <c r="FC212" s="40"/>
      <c r="FD212" s="40"/>
      <c r="FE212" s="40"/>
      <c r="FF212" s="40"/>
      <c r="FG212" s="40"/>
      <c r="FH212" s="40"/>
      <c r="FI212" s="40"/>
      <c r="FJ212" s="40"/>
      <c r="FK212" s="40"/>
      <c r="FL212" s="40"/>
      <c r="FM212" s="40"/>
      <c r="FN212" s="40"/>
      <c r="FO212" s="40"/>
      <c r="FP212" s="40"/>
      <c r="FQ212" s="40"/>
      <c r="FR212" s="40"/>
      <c r="FS212" s="40"/>
      <c r="FT212" s="40"/>
      <c r="FU212" s="40"/>
      <c r="FV212" s="40"/>
      <c r="FW212" s="40"/>
      <c r="FX212" s="40"/>
      <c r="FY212" s="40"/>
      <c r="FZ212" s="40"/>
      <c r="GA212" s="40"/>
      <c r="GB212" s="40"/>
      <c r="GC212" s="40"/>
      <c r="GD212" s="40"/>
      <c r="GE212" s="40"/>
      <c r="GF212" s="40"/>
    </row>
    <row r="213" spans="1:188" x14ac:dyDescent="0.25">
      <c r="A213" s="158"/>
      <c r="B213" s="159"/>
      <c r="C213" s="160"/>
      <c r="D213" s="77"/>
      <c r="E213" s="78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 s="44"/>
      <c r="AL213" s="44"/>
      <c r="AM213" s="44"/>
      <c r="AN213" s="44"/>
      <c r="AO213" s="44"/>
      <c r="AP213" s="44"/>
      <c r="AQ213" s="44"/>
      <c r="AR213" s="44"/>
      <c r="AS213" s="44"/>
      <c r="AT213" s="44"/>
      <c r="AU213" s="44"/>
      <c r="AV213" s="44"/>
      <c r="AW213" s="44"/>
      <c r="AX213" s="44"/>
      <c r="AY213" s="44"/>
      <c r="AZ213" s="44"/>
      <c r="BA213" s="44"/>
      <c r="BB213" s="44"/>
      <c r="BC213" s="44"/>
      <c r="BD213" s="72"/>
      <c r="BE213" s="39"/>
      <c r="BF213" s="39"/>
      <c r="BG213" s="39"/>
      <c r="BH213" s="39"/>
      <c r="BI213" s="39"/>
      <c r="BJ213" s="39"/>
      <c r="BK213" s="39"/>
      <c r="BL213" s="39"/>
      <c r="BM213" s="39"/>
      <c r="CC213" s="151" t="str">
        <f t="shared" si="8"/>
        <v/>
      </c>
      <c r="DD213" s="40"/>
      <c r="DE213" s="40"/>
      <c r="DF213" s="40"/>
      <c r="DG213" s="40"/>
      <c r="DH213" s="40"/>
      <c r="DI213" s="40"/>
      <c r="DJ213" s="40"/>
      <c r="DK213" s="40"/>
      <c r="DL213" s="40"/>
      <c r="DM213" s="40"/>
      <c r="DN213" s="40"/>
      <c r="DO213" s="40"/>
      <c r="DP213" s="40"/>
      <c r="DQ213" s="40"/>
      <c r="DR213" s="40"/>
      <c r="DS213" s="40"/>
      <c r="DT213" s="40"/>
      <c r="DU213" s="40"/>
      <c r="DV213" s="40"/>
      <c r="DW213" s="40"/>
      <c r="DX213" s="40"/>
      <c r="DY213" s="40"/>
      <c r="DZ213" s="40"/>
      <c r="EA213" s="40"/>
      <c r="EB213" s="40"/>
      <c r="EC213" s="40"/>
      <c r="ED213" s="40"/>
      <c r="EE213" s="40"/>
      <c r="EF213" s="40"/>
      <c r="EG213" s="40"/>
      <c r="EH213" s="40"/>
      <c r="EI213" s="40"/>
      <c r="EJ213" s="40"/>
      <c r="EK213" s="40"/>
      <c r="EL213" s="40"/>
      <c r="EM213" s="40"/>
      <c r="EN213" s="40"/>
      <c r="EO213" s="40"/>
      <c r="EP213" s="40"/>
      <c r="EQ213" s="40"/>
      <c r="ER213" s="40"/>
      <c r="ES213" s="40"/>
      <c r="ET213" s="40"/>
      <c r="EU213" s="40"/>
      <c r="EV213" s="40"/>
      <c r="EW213" s="40"/>
      <c r="EX213" s="40"/>
      <c r="EY213" s="40"/>
      <c r="EZ213" s="40"/>
      <c r="FA213" s="40"/>
      <c r="FB213" s="40"/>
      <c r="FC213" s="40"/>
      <c r="FD213" s="40"/>
      <c r="FE213" s="40"/>
      <c r="FF213" s="40"/>
      <c r="FG213" s="40"/>
      <c r="FH213" s="40"/>
      <c r="FI213" s="40"/>
      <c r="FJ213" s="40"/>
      <c r="FK213" s="40"/>
      <c r="FL213" s="40"/>
      <c r="FM213" s="40"/>
      <c r="FN213" s="40"/>
      <c r="FO213" s="40"/>
      <c r="FP213" s="40"/>
      <c r="FQ213" s="40"/>
      <c r="FR213" s="40"/>
      <c r="FS213" s="40"/>
      <c r="FT213" s="40"/>
      <c r="FU213" s="40"/>
      <c r="FV213" s="40"/>
      <c r="FW213" s="40"/>
      <c r="FX213" s="40"/>
      <c r="FY213" s="40"/>
      <c r="FZ213" s="40"/>
      <c r="GA213" s="40"/>
      <c r="GB213" s="40"/>
      <c r="GC213" s="40"/>
      <c r="GD213" s="40"/>
      <c r="GE213" s="40"/>
      <c r="GF213" s="40"/>
    </row>
    <row r="214" spans="1:188" x14ac:dyDescent="0.25">
      <c r="A214" s="158"/>
      <c r="B214" s="159"/>
      <c r="C214" s="160"/>
      <c r="D214" s="77"/>
      <c r="E214" s="78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 s="44"/>
      <c r="AL214" s="44"/>
      <c r="AM214" s="44"/>
      <c r="AN214" s="44"/>
      <c r="AO214" s="44"/>
      <c r="AP214" s="44"/>
      <c r="AQ214" s="44"/>
      <c r="AR214" s="44"/>
      <c r="AS214" s="44"/>
      <c r="AT214" s="44"/>
      <c r="AU214" s="44"/>
      <c r="AV214" s="44"/>
      <c r="AW214" s="44"/>
      <c r="AX214" s="44"/>
      <c r="AY214" s="44"/>
      <c r="AZ214" s="44"/>
      <c r="BA214" s="44"/>
      <c r="BB214" s="44"/>
      <c r="BC214" s="44"/>
      <c r="BD214" s="72"/>
      <c r="BE214" s="39"/>
      <c r="BF214" s="39"/>
      <c r="BG214" s="39"/>
      <c r="BH214" s="39"/>
      <c r="BI214" s="39"/>
      <c r="BJ214" s="39"/>
      <c r="BK214" s="39"/>
      <c r="BL214" s="39"/>
      <c r="BM214" s="39"/>
      <c r="CC214" s="151" t="str">
        <f t="shared" si="8"/>
        <v/>
      </c>
      <c r="DD214" s="40"/>
      <c r="DE214" s="40"/>
      <c r="DF214" s="40"/>
      <c r="DG214" s="40"/>
      <c r="DH214" s="40"/>
      <c r="DI214" s="40"/>
      <c r="DJ214" s="40"/>
      <c r="DK214" s="40"/>
      <c r="DL214" s="40"/>
      <c r="DM214" s="40"/>
      <c r="DN214" s="40"/>
      <c r="DO214" s="40"/>
      <c r="DP214" s="40"/>
      <c r="DQ214" s="40"/>
      <c r="DR214" s="40"/>
      <c r="DS214" s="40"/>
      <c r="DT214" s="40"/>
      <c r="DU214" s="40"/>
      <c r="DV214" s="40"/>
      <c r="DW214" s="40"/>
      <c r="DX214" s="40"/>
      <c r="DY214" s="40"/>
      <c r="DZ214" s="40"/>
      <c r="EA214" s="40"/>
      <c r="EB214" s="40"/>
      <c r="EC214" s="40"/>
      <c r="ED214" s="40"/>
      <c r="EE214" s="40"/>
      <c r="EF214" s="40"/>
      <c r="EG214" s="40"/>
      <c r="EH214" s="40"/>
      <c r="EI214" s="40"/>
      <c r="EJ214" s="40"/>
      <c r="EK214" s="40"/>
      <c r="EL214" s="40"/>
      <c r="EM214" s="40"/>
      <c r="EN214" s="40"/>
      <c r="EO214" s="40"/>
      <c r="EP214" s="40"/>
      <c r="EQ214" s="40"/>
      <c r="ER214" s="40"/>
      <c r="ES214" s="40"/>
      <c r="ET214" s="40"/>
      <c r="EU214" s="40"/>
      <c r="EV214" s="40"/>
      <c r="EW214" s="40"/>
      <c r="EX214" s="40"/>
      <c r="EY214" s="40"/>
      <c r="EZ214" s="40"/>
      <c r="FA214" s="40"/>
      <c r="FB214" s="40"/>
      <c r="FC214" s="40"/>
      <c r="FD214" s="40"/>
      <c r="FE214" s="40"/>
      <c r="FF214" s="40"/>
      <c r="FG214" s="40"/>
      <c r="FH214" s="40"/>
      <c r="FI214" s="40"/>
      <c r="FJ214" s="40"/>
      <c r="FK214" s="40"/>
      <c r="FL214" s="40"/>
      <c r="FM214" s="40"/>
      <c r="FN214" s="40"/>
      <c r="FO214" s="40"/>
      <c r="FP214" s="40"/>
      <c r="FQ214" s="40"/>
      <c r="FR214" s="40"/>
      <c r="FS214" s="40"/>
      <c r="FT214" s="40"/>
      <c r="FU214" s="40"/>
      <c r="FV214" s="40"/>
      <c r="FW214" s="40"/>
      <c r="FX214" s="40"/>
      <c r="FY214" s="40"/>
      <c r="FZ214" s="40"/>
      <c r="GA214" s="40"/>
      <c r="GB214" s="40"/>
      <c r="GC214" s="40"/>
      <c r="GD214" s="40"/>
      <c r="GE214" s="40"/>
      <c r="GF214" s="40"/>
    </row>
    <row r="215" spans="1:188" x14ac:dyDescent="0.25">
      <c r="A215" s="158"/>
      <c r="B215" s="159"/>
      <c r="C215" s="160"/>
      <c r="D215" s="77"/>
      <c r="E215" s="78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 s="44"/>
      <c r="AL215" s="44"/>
      <c r="AM215" s="44"/>
      <c r="AN215" s="44"/>
      <c r="AO215" s="44"/>
      <c r="AP215" s="44"/>
      <c r="AQ215" s="44"/>
      <c r="AR215" s="44"/>
      <c r="AS215" s="44"/>
      <c r="AT215" s="44"/>
      <c r="AU215" s="44"/>
      <c r="AV215" s="44"/>
      <c r="AW215" s="44"/>
      <c r="AX215" s="44"/>
      <c r="AY215" s="44"/>
      <c r="AZ215" s="44"/>
      <c r="BA215" s="44"/>
      <c r="BB215" s="44"/>
      <c r="BC215" s="44"/>
      <c r="BD215" s="72"/>
      <c r="BE215" s="39"/>
      <c r="BF215" s="39"/>
      <c r="BG215" s="39"/>
      <c r="BH215" s="39"/>
      <c r="BI215" s="39"/>
      <c r="BJ215" s="39"/>
      <c r="BK215" s="39"/>
      <c r="BL215" s="39"/>
      <c r="BM215" s="39"/>
      <c r="CC215" s="151" t="str">
        <f t="shared" si="8"/>
        <v/>
      </c>
      <c r="DD215" s="40"/>
      <c r="DE215" s="40"/>
      <c r="DF215" s="40"/>
      <c r="DG215" s="40"/>
      <c r="DH215" s="40"/>
      <c r="DI215" s="40"/>
      <c r="DJ215" s="40"/>
      <c r="DK215" s="40"/>
      <c r="DL215" s="40"/>
      <c r="DM215" s="40"/>
      <c r="DN215" s="40"/>
      <c r="DO215" s="40"/>
      <c r="DP215" s="40"/>
      <c r="DQ215" s="40"/>
      <c r="DR215" s="40"/>
      <c r="DS215" s="40"/>
      <c r="DT215" s="40"/>
      <c r="DU215" s="40"/>
      <c r="DV215" s="40"/>
      <c r="DW215" s="40"/>
      <c r="DX215" s="40"/>
      <c r="DY215" s="40"/>
      <c r="DZ215" s="40"/>
      <c r="EA215" s="40"/>
      <c r="EB215" s="40"/>
      <c r="EC215" s="40"/>
      <c r="ED215" s="40"/>
      <c r="EE215" s="40"/>
      <c r="EF215" s="40"/>
      <c r="EG215" s="40"/>
      <c r="EH215" s="40"/>
      <c r="EI215" s="40"/>
      <c r="EJ215" s="40"/>
      <c r="EK215" s="40"/>
      <c r="EL215" s="40"/>
      <c r="EM215" s="40"/>
      <c r="EN215" s="40"/>
      <c r="EO215" s="40"/>
      <c r="EP215" s="40"/>
      <c r="EQ215" s="40"/>
      <c r="ER215" s="40"/>
      <c r="ES215" s="40"/>
      <c r="ET215" s="40"/>
      <c r="EU215" s="40"/>
      <c r="EV215" s="40"/>
      <c r="EW215" s="40"/>
      <c r="EX215" s="40"/>
      <c r="EY215" s="40"/>
      <c r="EZ215" s="40"/>
      <c r="FA215" s="40"/>
      <c r="FB215" s="40"/>
      <c r="FC215" s="40"/>
      <c r="FD215" s="40"/>
      <c r="FE215" s="40"/>
      <c r="FF215" s="40"/>
      <c r="FG215" s="40"/>
      <c r="FH215" s="40"/>
      <c r="FI215" s="40"/>
      <c r="FJ215" s="40"/>
      <c r="FK215" s="40"/>
      <c r="FL215" s="40"/>
      <c r="FM215" s="40"/>
      <c r="FN215" s="40"/>
      <c r="FO215" s="40"/>
      <c r="FP215" s="40"/>
      <c r="FQ215" s="40"/>
      <c r="FR215" s="40"/>
      <c r="FS215" s="40"/>
      <c r="FT215" s="40"/>
      <c r="FU215" s="40"/>
      <c r="FV215" s="40"/>
      <c r="FW215" s="40"/>
      <c r="FX215" s="40"/>
      <c r="FY215" s="40"/>
      <c r="FZ215" s="40"/>
      <c r="GA215" s="40"/>
      <c r="GB215" s="40"/>
      <c r="GC215" s="40"/>
      <c r="GD215" s="40"/>
      <c r="GE215" s="40"/>
      <c r="GF215" s="40"/>
    </row>
    <row r="216" spans="1:188" x14ac:dyDescent="0.25">
      <c r="A216" s="158"/>
      <c r="B216" s="159"/>
      <c r="C216" s="160"/>
      <c r="D216" s="77"/>
      <c r="E216" s="78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  <c r="AJ216" s="44"/>
      <c r="AK216" s="44"/>
      <c r="AL216" s="44"/>
      <c r="AM216" s="44"/>
      <c r="AN216" s="44"/>
      <c r="AO216" s="44"/>
      <c r="AP216" s="44"/>
      <c r="AQ216" s="44"/>
      <c r="AR216" s="44"/>
      <c r="AS216" s="44"/>
      <c r="AT216" s="44"/>
      <c r="AU216" s="44"/>
      <c r="AV216" s="44"/>
      <c r="AW216" s="44"/>
      <c r="AX216" s="44"/>
      <c r="AY216" s="44"/>
      <c r="AZ216" s="44"/>
      <c r="BA216" s="44"/>
      <c r="BB216" s="44"/>
      <c r="BC216" s="44"/>
      <c r="BD216" s="72"/>
      <c r="BE216" s="39"/>
      <c r="BF216" s="39"/>
      <c r="BG216" s="39"/>
      <c r="BH216" s="39"/>
      <c r="BI216" s="39"/>
      <c r="BJ216" s="39"/>
      <c r="BK216" s="39"/>
      <c r="BL216" s="39"/>
      <c r="BM216" s="39"/>
      <c r="CC216" s="151" t="str">
        <f t="shared" si="8"/>
        <v/>
      </c>
      <c r="DD216" s="40"/>
      <c r="DE216" s="40"/>
      <c r="DF216" s="40"/>
      <c r="DG216" s="40"/>
      <c r="DH216" s="40"/>
      <c r="DI216" s="40"/>
      <c r="DJ216" s="40"/>
      <c r="DK216" s="40"/>
      <c r="DL216" s="40"/>
      <c r="DM216" s="40"/>
      <c r="DN216" s="40"/>
      <c r="DO216" s="40"/>
      <c r="DP216" s="40"/>
      <c r="DQ216" s="40"/>
      <c r="DR216" s="40"/>
      <c r="DS216" s="40"/>
      <c r="DT216" s="40"/>
      <c r="DU216" s="40"/>
      <c r="DV216" s="40"/>
      <c r="DW216" s="40"/>
      <c r="DX216" s="40"/>
      <c r="DY216" s="40"/>
      <c r="DZ216" s="40"/>
      <c r="EA216" s="40"/>
      <c r="EB216" s="40"/>
      <c r="EC216" s="40"/>
      <c r="ED216" s="40"/>
      <c r="EE216" s="40"/>
      <c r="EF216" s="40"/>
      <c r="EG216" s="40"/>
      <c r="EH216" s="40"/>
      <c r="EI216" s="40"/>
      <c r="EJ216" s="40"/>
      <c r="EK216" s="40"/>
      <c r="EL216" s="40"/>
      <c r="EM216" s="40"/>
      <c r="EN216" s="40"/>
      <c r="EO216" s="40"/>
      <c r="EP216" s="40"/>
      <c r="EQ216" s="40"/>
      <c r="ER216" s="40"/>
      <c r="ES216" s="40"/>
      <c r="ET216" s="40"/>
      <c r="EU216" s="40"/>
      <c r="EV216" s="40"/>
      <c r="EW216" s="40"/>
      <c r="EX216" s="40"/>
      <c r="EY216" s="40"/>
      <c r="EZ216" s="40"/>
      <c r="FA216" s="40"/>
      <c r="FB216" s="40"/>
      <c r="FC216" s="40"/>
      <c r="FD216" s="40"/>
      <c r="FE216" s="40"/>
      <c r="FF216" s="40"/>
      <c r="FG216" s="40"/>
      <c r="FH216" s="40"/>
      <c r="FI216" s="40"/>
      <c r="FJ216" s="40"/>
      <c r="FK216" s="40"/>
      <c r="FL216" s="40"/>
      <c r="FM216" s="40"/>
      <c r="FN216" s="40"/>
      <c r="FO216" s="40"/>
      <c r="FP216" s="40"/>
      <c r="FQ216" s="40"/>
      <c r="FR216" s="40"/>
      <c r="FS216" s="40"/>
      <c r="FT216" s="40"/>
      <c r="FU216" s="40"/>
      <c r="FV216" s="40"/>
      <c r="FW216" s="40"/>
      <c r="FX216" s="40"/>
      <c r="FY216" s="40"/>
      <c r="FZ216" s="40"/>
      <c r="GA216" s="40"/>
      <c r="GB216" s="40"/>
      <c r="GC216" s="40"/>
      <c r="GD216" s="40"/>
      <c r="GE216" s="40"/>
      <c r="GF216" s="40"/>
    </row>
    <row r="217" spans="1:188" x14ac:dyDescent="0.25">
      <c r="A217" s="158"/>
      <c r="B217" s="159"/>
      <c r="C217" s="160"/>
      <c r="D217" s="77"/>
      <c r="E217" s="78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  <c r="AE217" s="44"/>
      <c r="AF217" s="44"/>
      <c r="AG217" s="44"/>
      <c r="AH217" s="44"/>
      <c r="AI217" s="44"/>
      <c r="AJ217" s="44"/>
      <c r="AK217" s="44"/>
      <c r="AL217" s="44"/>
      <c r="AM217" s="44"/>
      <c r="AN217" s="44"/>
      <c r="AO217" s="44"/>
      <c r="AP217" s="44"/>
      <c r="AQ217" s="44"/>
      <c r="AR217" s="44"/>
      <c r="AS217" s="44"/>
      <c r="AT217" s="44"/>
      <c r="AU217" s="44"/>
      <c r="AV217" s="44"/>
      <c r="AW217" s="44"/>
      <c r="AX217" s="44"/>
      <c r="AY217" s="44"/>
      <c r="AZ217" s="44"/>
      <c r="BA217" s="44"/>
      <c r="BB217" s="44"/>
      <c r="BC217" s="44"/>
      <c r="BD217" s="72"/>
      <c r="BE217" s="39"/>
      <c r="BF217" s="39"/>
      <c r="BG217" s="39"/>
      <c r="BH217" s="39"/>
      <c r="BI217" s="39"/>
      <c r="BJ217" s="39"/>
      <c r="BK217" s="39"/>
      <c r="BL217" s="39"/>
      <c r="BM217" s="39"/>
      <c r="CC217" s="151" t="str">
        <f t="shared" si="8"/>
        <v/>
      </c>
      <c r="DD217" s="40"/>
      <c r="DE217" s="40"/>
      <c r="DF217" s="40"/>
      <c r="DG217" s="40"/>
      <c r="DH217" s="40"/>
      <c r="DI217" s="40"/>
      <c r="DJ217" s="40"/>
      <c r="DK217" s="40"/>
      <c r="DL217" s="40"/>
      <c r="DM217" s="40"/>
      <c r="DN217" s="40"/>
      <c r="DO217" s="40"/>
      <c r="DP217" s="40"/>
      <c r="DQ217" s="40"/>
      <c r="DR217" s="40"/>
      <c r="DS217" s="40"/>
      <c r="DT217" s="40"/>
      <c r="DU217" s="40"/>
      <c r="DV217" s="40"/>
      <c r="DW217" s="40"/>
      <c r="DX217" s="40"/>
      <c r="DY217" s="40"/>
      <c r="DZ217" s="40"/>
      <c r="EA217" s="40"/>
      <c r="EB217" s="40"/>
      <c r="EC217" s="40"/>
      <c r="ED217" s="40"/>
      <c r="EE217" s="40"/>
      <c r="EF217" s="40"/>
      <c r="EG217" s="40"/>
      <c r="EH217" s="40"/>
      <c r="EI217" s="40"/>
      <c r="EJ217" s="40"/>
      <c r="EK217" s="40"/>
      <c r="EL217" s="40"/>
      <c r="EM217" s="40"/>
      <c r="EN217" s="40"/>
      <c r="EO217" s="40"/>
      <c r="EP217" s="40"/>
      <c r="EQ217" s="40"/>
      <c r="ER217" s="40"/>
      <c r="ES217" s="40"/>
      <c r="ET217" s="40"/>
      <c r="EU217" s="40"/>
      <c r="EV217" s="40"/>
      <c r="EW217" s="40"/>
      <c r="EX217" s="40"/>
      <c r="EY217" s="40"/>
      <c r="EZ217" s="40"/>
      <c r="FA217" s="40"/>
      <c r="FB217" s="40"/>
      <c r="FC217" s="40"/>
      <c r="FD217" s="40"/>
      <c r="FE217" s="40"/>
      <c r="FF217" s="40"/>
      <c r="FG217" s="40"/>
      <c r="FH217" s="40"/>
      <c r="FI217" s="40"/>
      <c r="FJ217" s="40"/>
      <c r="FK217" s="40"/>
      <c r="FL217" s="40"/>
      <c r="FM217" s="40"/>
      <c r="FN217" s="40"/>
      <c r="FO217" s="40"/>
      <c r="FP217" s="40"/>
      <c r="FQ217" s="40"/>
      <c r="FR217" s="40"/>
      <c r="FS217" s="40"/>
      <c r="FT217" s="40"/>
      <c r="FU217" s="40"/>
      <c r="FV217" s="40"/>
      <c r="FW217" s="40"/>
      <c r="FX217" s="40"/>
      <c r="FY217" s="40"/>
      <c r="FZ217" s="40"/>
      <c r="GA217" s="40"/>
      <c r="GB217" s="40"/>
      <c r="GC217" s="40"/>
      <c r="GD217" s="40"/>
      <c r="GE217" s="40"/>
      <c r="GF217" s="40"/>
    </row>
    <row r="218" spans="1:188" x14ac:dyDescent="0.25">
      <c r="A218" s="158"/>
      <c r="B218" s="159"/>
      <c r="C218" s="160"/>
      <c r="D218" s="77"/>
      <c r="E218" s="78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  <c r="AE218" s="44"/>
      <c r="AF218" s="44"/>
      <c r="AG218" s="44"/>
      <c r="AH218" s="44"/>
      <c r="AI218" s="44"/>
      <c r="AJ218" s="44"/>
      <c r="AK218" s="44"/>
      <c r="AL218" s="44"/>
      <c r="AM218" s="44"/>
      <c r="AN218" s="44"/>
      <c r="AO218" s="44"/>
      <c r="AP218" s="44"/>
      <c r="AQ218" s="44"/>
      <c r="AR218" s="44"/>
      <c r="AS218" s="44"/>
      <c r="AT218" s="44"/>
      <c r="AU218" s="44"/>
      <c r="AV218" s="44"/>
      <c r="AW218" s="44"/>
      <c r="AX218" s="44"/>
      <c r="AY218" s="44"/>
      <c r="AZ218" s="44"/>
      <c r="BA218" s="44"/>
      <c r="BB218" s="44"/>
      <c r="BC218" s="44"/>
      <c r="BD218" s="72"/>
      <c r="BE218" s="39"/>
      <c r="BF218" s="39"/>
      <c r="BG218" s="39"/>
      <c r="BH218" s="39"/>
      <c r="BI218" s="39"/>
      <c r="BJ218" s="39"/>
      <c r="BK218" s="39"/>
      <c r="BL218" s="39"/>
      <c r="BM218" s="39"/>
      <c r="CC218" s="151" t="str">
        <f t="shared" si="8"/>
        <v/>
      </c>
      <c r="DD218" s="40"/>
      <c r="DE218" s="40"/>
      <c r="DF218" s="40"/>
      <c r="DG218" s="40"/>
      <c r="DH218" s="40"/>
      <c r="DI218" s="40"/>
      <c r="DJ218" s="40"/>
      <c r="DK218" s="40"/>
      <c r="DL218" s="40"/>
      <c r="DM218" s="40"/>
      <c r="DN218" s="40"/>
      <c r="DO218" s="40"/>
      <c r="DP218" s="40"/>
      <c r="DQ218" s="40"/>
      <c r="DR218" s="40"/>
      <c r="DS218" s="40"/>
      <c r="DT218" s="40"/>
      <c r="DU218" s="40"/>
      <c r="DV218" s="40"/>
      <c r="DW218" s="40"/>
      <c r="DX218" s="40"/>
      <c r="DY218" s="40"/>
      <c r="DZ218" s="40"/>
      <c r="EA218" s="40"/>
      <c r="EB218" s="40"/>
      <c r="EC218" s="40"/>
      <c r="ED218" s="40"/>
      <c r="EE218" s="40"/>
      <c r="EF218" s="40"/>
      <c r="EG218" s="40"/>
      <c r="EH218" s="40"/>
      <c r="EI218" s="40"/>
      <c r="EJ218" s="40"/>
      <c r="EK218" s="40"/>
      <c r="EL218" s="40"/>
      <c r="EM218" s="40"/>
      <c r="EN218" s="40"/>
      <c r="EO218" s="40"/>
      <c r="EP218" s="40"/>
      <c r="EQ218" s="40"/>
      <c r="ER218" s="40"/>
      <c r="ES218" s="40"/>
      <c r="ET218" s="40"/>
      <c r="EU218" s="40"/>
      <c r="EV218" s="40"/>
      <c r="EW218" s="40"/>
      <c r="EX218" s="40"/>
      <c r="EY218" s="40"/>
      <c r="EZ218" s="40"/>
      <c r="FA218" s="40"/>
      <c r="FB218" s="40"/>
      <c r="FC218" s="40"/>
      <c r="FD218" s="40"/>
      <c r="FE218" s="40"/>
      <c r="FF218" s="40"/>
      <c r="FG218" s="40"/>
      <c r="FH218" s="40"/>
      <c r="FI218" s="40"/>
      <c r="FJ218" s="40"/>
      <c r="FK218" s="40"/>
      <c r="FL218" s="40"/>
      <c r="FM218" s="40"/>
      <c r="FN218" s="40"/>
      <c r="FO218" s="40"/>
      <c r="FP218" s="40"/>
      <c r="FQ218" s="40"/>
      <c r="FR218" s="40"/>
      <c r="FS218" s="40"/>
      <c r="FT218" s="40"/>
      <c r="FU218" s="40"/>
      <c r="FV218" s="40"/>
      <c r="FW218" s="40"/>
      <c r="FX218" s="40"/>
      <c r="FY218" s="40"/>
      <c r="FZ218" s="40"/>
      <c r="GA218" s="40"/>
      <c r="GB218" s="40"/>
      <c r="GC218" s="40"/>
      <c r="GD218" s="40"/>
      <c r="GE218" s="40"/>
      <c r="GF218" s="40"/>
    </row>
    <row r="219" spans="1:188" x14ac:dyDescent="0.25">
      <c r="A219" s="158"/>
      <c r="B219" s="159"/>
      <c r="C219" s="160"/>
      <c r="D219" s="77"/>
      <c r="E219" s="78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/>
      <c r="AE219" s="44"/>
      <c r="AF219" s="44"/>
      <c r="AG219" s="44"/>
      <c r="AH219" s="44"/>
      <c r="AI219" s="44"/>
      <c r="AJ219" s="44"/>
      <c r="AK219" s="44"/>
      <c r="AL219" s="44"/>
      <c r="AM219" s="44"/>
      <c r="AN219" s="44"/>
      <c r="AO219" s="44"/>
      <c r="AP219" s="44"/>
      <c r="AQ219" s="44"/>
      <c r="AR219" s="44"/>
      <c r="AS219" s="44"/>
      <c r="AT219" s="44"/>
      <c r="AU219" s="44"/>
      <c r="AV219" s="44"/>
      <c r="AW219" s="44"/>
      <c r="AX219" s="44"/>
      <c r="AY219" s="44"/>
      <c r="AZ219" s="44"/>
      <c r="BA219" s="44"/>
      <c r="BB219" s="44"/>
      <c r="BC219" s="44"/>
      <c r="BD219" s="72"/>
      <c r="BE219" s="39"/>
      <c r="BF219" s="39"/>
      <c r="BG219" s="39"/>
      <c r="BH219" s="39"/>
      <c r="BI219" s="39"/>
      <c r="BJ219" s="39"/>
      <c r="BK219" s="39"/>
      <c r="BL219" s="39"/>
      <c r="BM219" s="39"/>
      <c r="CC219" s="151" t="str">
        <f t="shared" si="8"/>
        <v/>
      </c>
      <c r="DD219" s="40"/>
      <c r="DE219" s="40"/>
      <c r="DF219" s="40"/>
      <c r="DG219" s="40"/>
      <c r="DH219" s="40"/>
      <c r="DI219" s="40"/>
      <c r="DJ219" s="40"/>
      <c r="DK219" s="40"/>
      <c r="DL219" s="40"/>
      <c r="DM219" s="40"/>
      <c r="DN219" s="40"/>
      <c r="DO219" s="40"/>
      <c r="DP219" s="40"/>
      <c r="DQ219" s="40"/>
      <c r="DR219" s="40"/>
      <c r="DS219" s="40"/>
      <c r="DT219" s="40"/>
      <c r="DU219" s="40"/>
      <c r="DV219" s="40"/>
      <c r="DW219" s="40"/>
      <c r="DX219" s="40"/>
      <c r="DY219" s="40"/>
      <c r="DZ219" s="40"/>
      <c r="EA219" s="40"/>
      <c r="EB219" s="40"/>
      <c r="EC219" s="40"/>
      <c r="ED219" s="40"/>
      <c r="EE219" s="40"/>
      <c r="EF219" s="40"/>
      <c r="EG219" s="40"/>
      <c r="EH219" s="40"/>
      <c r="EI219" s="40"/>
      <c r="EJ219" s="40"/>
      <c r="EK219" s="40"/>
      <c r="EL219" s="40"/>
      <c r="EM219" s="40"/>
      <c r="EN219" s="40"/>
      <c r="EO219" s="40"/>
      <c r="EP219" s="40"/>
      <c r="EQ219" s="40"/>
      <c r="ER219" s="40"/>
      <c r="ES219" s="40"/>
      <c r="ET219" s="40"/>
      <c r="EU219" s="40"/>
      <c r="EV219" s="40"/>
      <c r="EW219" s="40"/>
      <c r="EX219" s="40"/>
      <c r="EY219" s="40"/>
      <c r="EZ219" s="40"/>
      <c r="FA219" s="40"/>
      <c r="FB219" s="40"/>
      <c r="FC219" s="40"/>
      <c r="FD219" s="40"/>
      <c r="FE219" s="40"/>
      <c r="FF219" s="40"/>
      <c r="FG219" s="40"/>
      <c r="FH219" s="40"/>
      <c r="FI219" s="40"/>
      <c r="FJ219" s="40"/>
      <c r="FK219" s="40"/>
      <c r="FL219" s="40"/>
      <c r="FM219" s="40"/>
      <c r="FN219" s="40"/>
      <c r="FO219" s="40"/>
      <c r="FP219" s="40"/>
      <c r="FQ219" s="40"/>
      <c r="FR219" s="40"/>
      <c r="FS219" s="40"/>
      <c r="FT219" s="40"/>
      <c r="FU219" s="40"/>
      <c r="FV219" s="40"/>
      <c r="FW219" s="40"/>
      <c r="FX219" s="40"/>
      <c r="FY219" s="40"/>
      <c r="FZ219" s="40"/>
      <c r="GA219" s="40"/>
      <c r="GB219" s="40"/>
      <c r="GC219" s="40"/>
      <c r="GD219" s="40"/>
      <c r="GE219" s="40"/>
      <c r="GF219" s="40"/>
    </row>
    <row r="220" spans="1:188" x14ac:dyDescent="0.25">
      <c r="A220" s="158"/>
      <c r="B220" s="159"/>
      <c r="C220" s="160"/>
      <c r="D220" s="77"/>
      <c r="E220" s="78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44"/>
      <c r="AE220" s="44"/>
      <c r="AF220" s="44"/>
      <c r="AG220" s="44"/>
      <c r="AH220" s="44"/>
      <c r="AI220" s="44"/>
      <c r="AJ220" s="44"/>
      <c r="AK220" s="44"/>
      <c r="AL220" s="44"/>
      <c r="AM220" s="44"/>
      <c r="AN220" s="44"/>
      <c r="AO220" s="44"/>
      <c r="AP220" s="44"/>
      <c r="AQ220" s="44"/>
      <c r="AR220" s="44"/>
      <c r="AS220" s="44"/>
      <c r="AT220" s="44"/>
      <c r="AU220" s="44"/>
      <c r="AV220" s="44"/>
      <c r="AW220" s="44"/>
      <c r="AX220" s="44"/>
      <c r="AY220" s="44"/>
      <c r="AZ220" s="44"/>
      <c r="BA220" s="44"/>
      <c r="BB220" s="44"/>
      <c r="BC220" s="44"/>
      <c r="BD220" s="72"/>
      <c r="BE220" s="39"/>
      <c r="BF220" s="39"/>
      <c r="BG220" s="39"/>
      <c r="BH220" s="39"/>
      <c r="BI220" s="39"/>
      <c r="BJ220" s="39"/>
      <c r="BK220" s="39"/>
      <c r="BL220" s="39"/>
      <c r="BM220" s="39"/>
      <c r="CC220" s="151" t="str">
        <f t="shared" si="8"/>
        <v/>
      </c>
      <c r="DD220" s="40"/>
      <c r="DE220" s="40"/>
      <c r="DF220" s="40"/>
      <c r="DG220" s="40"/>
      <c r="DH220" s="40"/>
      <c r="DI220" s="40"/>
      <c r="DJ220" s="40"/>
      <c r="DK220" s="40"/>
      <c r="DL220" s="40"/>
      <c r="DM220" s="40"/>
      <c r="DN220" s="40"/>
      <c r="DO220" s="40"/>
      <c r="DP220" s="40"/>
      <c r="DQ220" s="40"/>
      <c r="DR220" s="40"/>
      <c r="DS220" s="40"/>
      <c r="DT220" s="40"/>
      <c r="DU220" s="40"/>
      <c r="DV220" s="40"/>
      <c r="DW220" s="40"/>
      <c r="DX220" s="40"/>
      <c r="DY220" s="40"/>
      <c r="DZ220" s="40"/>
      <c r="EA220" s="40"/>
      <c r="EB220" s="40"/>
      <c r="EC220" s="40"/>
      <c r="ED220" s="40"/>
      <c r="EE220" s="40"/>
      <c r="EF220" s="40"/>
      <c r="EG220" s="40"/>
      <c r="EH220" s="40"/>
      <c r="EI220" s="40"/>
      <c r="EJ220" s="40"/>
      <c r="EK220" s="40"/>
      <c r="EL220" s="40"/>
      <c r="EM220" s="40"/>
      <c r="EN220" s="40"/>
      <c r="EO220" s="40"/>
      <c r="EP220" s="40"/>
      <c r="EQ220" s="40"/>
      <c r="ER220" s="40"/>
      <c r="ES220" s="40"/>
      <c r="ET220" s="40"/>
      <c r="EU220" s="40"/>
      <c r="EV220" s="40"/>
      <c r="EW220" s="40"/>
      <c r="EX220" s="40"/>
      <c r="EY220" s="40"/>
      <c r="EZ220" s="40"/>
      <c r="FA220" s="40"/>
      <c r="FB220" s="40"/>
      <c r="FC220" s="40"/>
      <c r="FD220" s="40"/>
      <c r="FE220" s="40"/>
      <c r="FF220" s="40"/>
      <c r="FG220" s="40"/>
      <c r="FH220" s="40"/>
      <c r="FI220" s="40"/>
      <c r="FJ220" s="40"/>
      <c r="FK220" s="40"/>
      <c r="FL220" s="40"/>
      <c r="FM220" s="40"/>
      <c r="FN220" s="40"/>
      <c r="FO220" s="40"/>
      <c r="FP220" s="40"/>
      <c r="FQ220" s="40"/>
      <c r="FR220" s="40"/>
      <c r="FS220" s="40"/>
      <c r="FT220" s="40"/>
      <c r="FU220" s="40"/>
      <c r="FV220" s="40"/>
      <c r="FW220" s="40"/>
      <c r="FX220" s="40"/>
      <c r="FY220" s="40"/>
      <c r="FZ220" s="40"/>
      <c r="GA220" s="40"/>
      <c r="GB220" s="40"/>
      <c r="GC220" s="40"/>
      <c r="GD220" s="40"/>
      <c r="GE220" s="40"/>
      <c r="GF220" s="40"/>
    </row>
    <row r="221" spans="1:188" x14ac:dyDescent="0.25">
      <c r="A221" s="158"/>
      <c r="B221" s="159"/>
      <c r="C221" s="160"/>
      <c r="D221" s="77"/>
      <c r="E221" s="78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/>
      <c r="AE221" s="44"/>
      <c r="AF221" s="44"/>
      <c r="AG221" s="44"/>
      <c r="AH221" s="44"/>
      <c r="AI221" s="44"/>
      <c r="AJ221" s="44"/>
      <c r="AK221" s="44"/>
      <c r="AL221" s="44"/>
      <c r="AM221" s="44"/>
      <c r="AN221" s="44"/>
      <c r="AO221" s="44"/>
      <c r="AP221" s="44"/>
      <c r="AQ221" s="44"/>
      <c r="AR221" s="44"/>
      <c r="AS221" s="44"/>
      <c r="AT221" s="44"/>
      <c r="AU221" s="44"/>
      <c r="AV221" s="44"/>
      <c r="AW221" s="44"/>
      <c r="AX221" s="44"/>
      <c r="AY221" s="44"/>
      <c r="AZ221" s="44"/>
      <c r="BA221" s="44"/>
      <c r="BB221" s="44"/>
      <c r="BC221" s="44"/>
      <c r="BD221" s="72"/>
      <c r="BE221" s="39"/>
      <c r="BF221" s="39"/>
      <c r="BG221" s="39"/>
      <c r="BH221" s="39"/>
      <c r="BI221" s="39"/>
      <c r="BJ221" s="39"/>
      <c r="BK221" s="39"/>
      <c r="BL221" s="39"/>
      <c r="BM221" s="39"/>
      <c r="CC221" s="151" t="str">
        <f t="shared" si="8"/>
        <v/>
      </c>
      <c r="DD221" s="40"/>
      <c r="DE221" s="40"/>
      <c r="DF221" s="40"/>
      <c r="DG221" s="40"/>
      <c r="DH221" s="40"/>
      <c r="DI221" s="40"/>
      <c r="DJ221" s="40"/>
      <c r="DK221" s="40"/>
      <c r="DL221" s="40"/>
      <c r="DM221" s="40"/>
      <c r="DN221" s="40"/>
      <c r="DO221" s="40"/>
      <c r="DP221" s="40"/>
      <c r="DQ221" s="40"/>
      <c r="DR221" s="40"/>
      <c r="DS221" s="40"/>
      <c r="DT221" s="40"/>
      <c r="DU221" s="40"/>
      <c r="DV221" s="40"/>
      <c r="DW221" s="40"/>
      <c r="DX221" s="40"/>
      <c r="DY221" s="40"/>
      <c r="DZ221" s="40"/>
      <c r="EA221" s="40"/>
      <c r="EB221" s="40"/>
      <c r="EC221" s="40"/>
      <c r="ED221" s="40"/>
      <c r="EE221" s="40"/>
      <c r="EF221" s="40"/>
      <c r="EG221" s="40"/>
      <c r="EH221" s="40"/>
      <c r="EI221" s="40"/>
      <c r="EJ221" s="40"/>
      <c r="EK221" s="40"/>
      <c r="EL221" s="40"/>
      <c r="EM221" s="40"/>
      <c r="EN221" s="40"/>
      <c r="EO221" s="40"/>
      <c r="EP221" s="40"/>
      <c r="EQ221" s="40"/>
      <c r="ER221" s="40"/>
      <c r="ES221" s="40"/>
      <c r="ET221" s="40"/>
      <c r="EU221" s="40"/>
      <c r="EV221" s="40"/>
      <c r="EW221" s="40"/>
      <c r="EX221" s="40"/>
      <c r="EY221" s="40"/>
      <c r="EZ221" s="40"/>
      <c r="FA221" s="40"/>
      <c r="FB221" s="40"/>
      <c r="FC221" s="40"/>
      <c r="FD221" s="40"/>
      <c r="FE221" s="40"/>
      <c r="FF221" s="40"/>
      <c r="FG221" s="40"/>
      <c r="FH221" s="40"/>
      <c r="FI221" s="40"/>
      <c r="FJ221" s="40"/>
      <c r="FK221" s="40"/>
      <c r="FL221" s="40"/>
      <c r="FM221" s="40"/>
      <c r="FN221" s="40"/>
      <c r="FO221" s="40"/>
      <c r="FP221" s="40"/>
      <c r="FQ221" s="40"/>
      <c r="FR221" s="40"/>
      <c r="FS221" s="40"/>
      <c r="FT221" s="40"/>
      <c r="FU221" s="40"/>
      <c r="FV221" s="40"/>
      <c r="FW221" s="40"/>
      <c r="FX221" s="40"/>
      <c r="FY221" s="40"/>
      <c r="FZ221" s="40"/>
      <c r="GA221" s="40"/>
      <c r="GB221" s="40"/>
      <c r="GC221" s="40"/>
      <c r="GD221" s="40"/>
      <c r="GE221" s="40"/>
      <c r="GF221" s="40"/>
    </row>
    <row r="222" spans="1:188" x14ac:dyDescent="0.25">
      <c r="A222" s="158"/>
      <c r="B222" s="159"/>
      <c r="C222" s="160"/>
      <c r="D222" s="77"/>
      <c r="E222" s="78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/>
      <c r="AE222" s="44"/>
      <c r="AF222" s="44"/>
      <c r="AG222" s="44"/>
      <c r="AH222" s="44"/>
      <c r="AI222" s="44"/>
      <c r="AJ222" s="44"/>
      <c r="AK222" s="44"/>
      <c r="AL222" s="44"/>
      <c r="AM222" s="44"/>
      <c r="AN222" s="44"/>
      <c r="AO222" s="44"/>
      <c r="AP222" s="44"/>
      <c r="AQ222" s="44"/>
      <c r="AR222" s="44"/>
      <c r="AS222" s="44"/>
      <c r="AT222" s="44"/>
      <c r="AU222" s="44"/>
      <c r="AV222" s="44"/>
      <c r="AW222" s="44"/>
      <c r="AX222" s="44"/>
      <c r="AY222" s="44"/>
      <c r="AZ222" s="44"/>
      <c r="BA222" s="44"/>
      <c r="BB222" s="44"/>
      <c r="BC222" s="44"/>
      <c r="BD222" s="72"/>
      <c r="BE222" s="39"/>
      <c r="BF222" s="39"/>
      <c r="BG222" s="39"/>
      <c r="BH222" s="39"/>
      <c r="BI222" s="39"/>
      <c r="BJ222" s="39"/>
      <c r="BK222" s="39"/>
      <c r="BL222" s="39"/>
      <c r="BM222" s="39"/>
      <c r="CC222" s="151" t="str">
        <f t="shared" si="8"/>
        <v/>
      </c>
      <c r="DD222" s="40"/>
      <c r="DE222" s="40"/>
      <c r="DF222" s="40"/>
      <c r="DG222" s="40"/>
      <c r="DH222" s="40"/>
      <c r="DI222" s="40"/>
      <c r="DJ222" s="40"/>
      <c r="DK222" s="40"/>
      <c r="DL222" s="40"/>
      <c r="DM222" s="40"/>
      <c r="DN222" s="40"/>
      <c r="DO222" s="40"/>
      <c r="DP222" s="40"/>
      <c r="DQ222" s="40"/>
      <c r="DR222" s="40"/>
      <c r="DS222" s="40"/>
      <c r="DT222" s="40"/>
      <c r="DU222" s="40"/>
      <c r="DV222" s="40"/>
      <c r="DW222" s="40"/>
      <c r="DX222" s="40"/>
      <c r="DY222" s="40"/>
      <c r="DZ222" s="40"/>
      <c r="EA222" s="40"/>
      <c r="EB222" s="40"/>
      <c r="EC222" s="40"/>
      <c r="ED222" s="40"/>
      <c r="EE222" s="40"/>
      <c r="EF222" s="40"/>
      <c r="EG222" s="40"/>
      <c r="EH222" s="40"/>
      <c r="EI222" s="40"/>
      <c r="EJ222" s="40"/>
      <c r="EK222" s="40"/>
      <c r="EL222" s="40"/>
      <c r="EM222" s="40"/>
      <c r="EN222" s="40"/>
      <c r="EO222" s="40"/>
      <c r="EP222" s="40"/>
      <c r="EQ222" s="40"/>
      <c r="ER222" s="40"/>
      <c r="ES222" s="40"/>
      <c r="ET222" s="40"/>
      <c r="EU222" s="40"/>
      <c r="EV222" s="40"/>
      <c r="EW222" s="40"/>
      <c r="EX222" s="40"/>
      <c r="EY222" s="40"/>
      <c r="EZ222" s="40"/>
      <c r="FA222" s="40"/>
      <c r="FB222" s="40"/>
      <c r="FC222" s="40"/>
      <c r="FD222" s="40"/>
      <c r="FE222" s="40"/>
      <c r="FF222" s="40"/>
      <c r="FG222" s="40"/>
      <c r="FH222" s="40"/>
      <c r="FI222" s="40"/>
      <c r="FJ222" s="40"/>
      <c r="FK222" s="40"/>
      <c r="FL222" s="40"/>
      <c r="FM222" s="40"/>
      <c r="FN222" s="40"/>
      <c r="FO222" s="40"/>
      <c r="FP222" s="40"/>
      <c r="FQ222" s="40"/>
      <c r="FR222" s="40"/>
      <c r="FS222" s="40"/>
      <c r="FT222" s="40"/>
      <c r="FU222" s="40"/>
      <c r="FV222" s="40"/>
      <c r="FW222" s="40"/>
      <c r="FX222" s="40"/>
      <c r="FY222" s="40"/>
      <c r="FZ222" s="40"/>
      <c r="GA222" s="40"/>
      <c r="GB222" s="40"/>
      <c r="GC222" s="40"/>
      <c r="GD222" s="40"/>
      <c r="GE222" s="40"/>
      <c r="GF222" s="40"/>
    </row>
    <row r="223" spans="1:188" x14ac:dyDescent="0.25">
      <c r="A223" s="158"/>
      <c r="B223" s="159"/>
      <c r="C223" s="160"/>
      <c r="D223" s="77"/>
      <c r="E223" s="78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  <c r="AA223" s="44"/>
      <c r="AB223" s="44"/>
      <c r="AC223" s="44"/>
      <c r="AD223" s="44"/>
      <c r="AE223" s="44"/>
      <c r="AF223" s="44"/>
      <c r="AG223" s="44"/>
      <c r="AH223" s="44"/>
      <c r="AI223" s="44"/>
      <c r="AJ223" s="44"/>
      <c r="AK223" s="44"/>
      <c r="AL223" s="44"/>
      <c r="AM223" s="44"/>
      <c r="AN223" s="44"/>
      <c r="AO223" s="44"/>
      <c r="AP223" s="44"/>
      <c r="AQ223" s="44"/>
      <c r="AR223" s="44"/>
      <c r="AS223" s="44"/>
      <c r="AT223" s="44"/>
      <c r="AU223" s="44"/>
      <c r="AV223" s="44"/>
      <c r="AW223" s="44"/>
      <c r="AX223" s="44"/>
      <c r="AY223" s="44"/>
      <c r="AZ223" s="44"/>
      <c r="BA223" s="44"/>
      <c r="BB223" s="44"/>
      <c r="BC223" s="44"/>
      <c r="BD223" s="72"/>
      <c r="BE223" s="39"/>
      <c r="BF223" s="39"/>
      <c r="BG223" s="39"/>
      <c r="BH223" s="39"/>
      <c r="BI223" s="39"/>
      <c r="BJ223" s="39"/>
      <c r="BK223" s="39"/>
      <c r="BL223" s="39"/>
      <c r="BM223" s="39"/>
      <c r="CC223" s="151" t="str">
        <f t="shared" si="8"/>
        <v/>
      </c>
      <c r="DD223" s="40"/>
      <c r="DE223" s="40"/>
      <c r="DF223" s="40"/>
      <c r="DG223" s="40"/>
      <c r="DH223" s="40"/>
      <c r="DI223" s="40"/>
      <c r="DJ223" s="40"/>
      <c r="DK223" s="40"/>
      <c r="DL223" s="40"/>
      <c r="DM223" s="40"/>
      <c r="DN223" s="40"/>
      <c r="DO223" s="40"/>
      <c r="DP223" s="40"/>
      <c r="DQ223" s="40"/>
      <c r="DR223" s="40"/>
      <c r="DS223" s="40"/>
      <c r="DT223" s="40"/>
      <c r="DU223" s="40"/>
      <c r="DV223" s="40"/>
      <c r="DW223" s="40"/>
      <c r="DX223" s="40"/>
      <c r="DY223" s="40"/>
      <c r="DZ223" s="40"/>
      <c r="EA223" s="40"/>
      <c r="EB223" s="40"/>
      <c r="EC223" s="40"/>
      <c r="ED223" s="40"/>
      <c r="EE223" s="40"/>
      <c r="EF223" s="40"/>
      <c r="EG223" s="40"/>
      <c r="EH223" s="40"/>
      <c r="EI223" s="40"/>
      <c r="EJ223" s="40"/>
      <c r="EK223" s="40"/>
      <c r="EL223" s="40"/>
      <c r="EM223" s="40"/>
      <c r="EN223" s="40"/>
      <c r="EO223" s="40"/>
      <c r="EP223" s="40"/>
      <c r="EQ223" s="40"/>
      <c r="ER223" s="40"/>
      <c r="ES223" s="40"/>
      <c r="ET223" s="40"/>
      <c r="EU223" s="40"/>
      <c r="EV223" s="40"/>
      <c r="EW223" s="40"/>
      <c r="EX223" s="40"/>
      <c r="EY223" s="40"/>
      <c r="EZ223" s="40"/>
      <c r="FA223" s="40"/>
      <c r="FB223" s="40"/>
      <c r="FC223" s="40"/>
      <c r="FD223" s="40"/>
      <c r="FE223" s="40"/>
      <c r="FF223" s="40"/>
      <c r="FG223" s="40"/>
      <c r="FH223" s="40"/>
      <c r="FI223" s="40"/>
      <c r="FJ223" s="40"/>
      <c r="FK223" s="40"/>
      <c r="FL223" s="40"/>
      <c r="FM223" s="40"/>
      <c r="FN223" s="40"/>
      <c r="FO223" s="40"/>
      <c r="FP223" s="40"/>
      <c r="FQ223" s="40"/>
      <c r="FR223" s="40"/>
      <c r="FS223" s="40"/>
      <c r="FT223" s="40"/>
      <c r="FU223" s="40"/>
      <c r="FV223" s="40"/>
      <c r="FW223" s="40"/>
      <c r="FX223" s="40"/>
      <c r="FY223" s="40"/>
      <c r="FZ223" s="40"/>
      <c r="GA223" s="40"/>
      <c r="GB223" s="40"/>
      <c r="GC223" s="40"/>
      <c r="GD223" s="40"/>
      <c r="GE223" s="40"/>
      <c r="GF223" s="40"/>
    </row>
    <row r="224" spans="1:188" x14ac:dyDescent="0.25">
      <c r="A224" s="158"/>
      <c r="B224" s="159"/>
      <c r="C224" s="160"/>
      <c r="D224" s="77"/>
      <c r="E224" s="78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/>
      <c r="AE224" s="44"/>
      <c r="AF224" s="44"/>
      <c r="AG224" s="44"/>
      <c r="AH224" s="44"/>
      <c r="AI224" s="44"/>
      <c r="AJ224" s="44"/>
      <c r="AK224" s="44"/>
      <c r="AL224" s="44"/>
      <c r="AM224" s="44"/>
      <c r="AN224" s="44"/>
      <c r="AO224" s="44"/>
      <c r="AP224" s="44"/>
      <c r="AQ224" s="44"/>
      <c r="AR224" s="44"/>
      <c r="AS224" s="44"/>
      <c r="AT224" s="44"/>
      <c r="AU224" s="44"/>
      <c r="AV224" s="44"/>
      <c r="AW224" s="44"/>
      <c r="AX224" s="44"/>
      <c r="AY224" s="44"/>
      <c r="AZ224" s="44"/>
      <c r="BA224" s="44"/>
      <c r="BB224" s="44"/>
      <c r="BC224" s="44"/>
      <c r="BD224" s="72"/>
      <c r="BE224" s="39"/>
      <c r="BF224" s="39"/>
      <c r="BG224" s="39"/>
      <c r="BH224" s="39"/>
      <c r="BI224" s="39"/>
      <c r="BJ224" s="39"/>
      <c r="BK224" s="39"/>
      <c r="BL224" s="39"/>
      <c r="BM224" s="39"/>
      <c r="CC224" s="151" t="str">
        <f t="shared" si="8"/>
        <v/>
      </c>
      <c r="DD224" s="40"/>
      <c r="DE224" s="40"/>
      <c r="DF224" s="40"/>
      <c r="DG224" s="40"/>
      <c r="DH224" s="40"/>
      <c r="DI224" s="40"/>
      <c r="DJ224" s="40"/>
      <c r="DK224" s="40"/>
      <c r="DL224" s="40"/>
      <c r="DM224" s="40"/>
      <c r="DN224" s="40"/>
      <c r="DO224" s="40"/>
      <c r="DP224" s="40"/>
      <c r="DQ224" s="40"/>
      <c r="DR224" s="40"/>
      <c r="DS224" s="40"/>
      <c r="DT224" s="40"/>
      <c r="DU224" s="40"/>
      <c r="DV224" s="40"/>
      <c r="DW224" s="40"/>
      <c r="DX224" s="40"/>
      <c r="DY224" s="40"/>
      <c r="DZ224" s="40"/>
      <c r="EA224" s="40"/>
      <c r="EB224" s="40"/>
      <c r="EC224" s="40"/>
      <c r="ED224" s="40"/>
      <c r="EE224" s="40"/>
      <c r="EF224" s="40"/>
      <c r="EG224" s="40"/>
      <c r="EH224" s="40"/>
      <c r="EI224" s="40"/>
      <c r="EJ224" s="40"/>
      <c r="EK224" s="40"/>
      <c r="EL224" s="40"/>
      <c r="EM224" s="40"/>
      <c r="EN224" s="40"/>
      <c r="EO224" s="40"/>
      <c r="EP224" s="40"/>
      <c r="EQ224" s="40"/>
      <c r="ER224" s="40"/>
      <c r="ES224" s="40"/>
      <c r="ET224" s="40"/>
      <c r="EU224" s="40"/>
      <c r="EV224" s="40"/>
      <c r="EW224" s="40"/>
      <c r="EX224" s="40"/>
      <c r="EY224" s="40"/>
      <c r="EZ224" s="40"/>
      <c r="FA224" s="40"/>
      <c r="FB224" s="40"/>
      <c r="FC224" s="40"/>
      <c r="FD224" s="40"/>
      <c r="FE224" s="40"/>
      <c r="FF224" s="40"/>
      <c r="FG224" s="40"/>
      <c r="FH224" s="40"/>
      <c r="FI224" s="40"/>
      <c r="FJ224" s="40"/>
      <c r="FK224" s="40"/>
      <c r="FL224" s="40"/>
      <c r="FM224" s="40"/>
      <c r="FN224" s="40"/>
      <c r="FO224" s="40"/>
      <c r="FP224" s="40"/>
      <c r="FQ224" s="40"/>
      <c r="FR224" s="40"/>
      <c r="FS224" s="40"/>
      <c r="FT224" s="40"/>
      <c r="FU224" s="40"/>
      <c r="FV224" s="40"/>
      <c r="FW224" s="40"/>
      <c r="FX224" s="40"/>
      <c r="FY224" s="40"/>
      <c r="FZ224" s="40"/>
      <c r="GA224" s="40"/>
      <c r="GB224" s="40"/>
      <c r="GC224" s="40"/>
      <c r="GD224" s="40"/>
      <c r="GE224" s="40"/>
      <c r="GF224" s="40"/>
    </row>
    <row r="225" spans="1:188" x14ac:dyDescent="0.25">
      <c r="A225" s="158"/>
      <c r="B225" s="159"/>
      <c r="C225" s="160"/>
      <c r="D225" s="77"/>
      <c r="E225" s="78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  <c r="AA225" s="44"/>
      <c r="AB225" s="44"/>
      <c r="AC225" s="44"/>
      <c r="AD225" s="44"/>
      <c r="AE225" s="44"/>
      <c r="AF225" s="44"/>
      <c r="AG225" s="44"/>
      <c r="AH225" s="44"/>
      <c r="AI225" s="44"/>
      <c r="AJ225" s="44"/>
      <c r="AK225" s="44"/>
      <c r="AL225" s="44"/>
      <c r="AM225" s="44"/>
      <c r="AN225" s="44"/>
      <c r="AO225" s="44"/>
      <c r="AP225" s="44"/>
      <c r="AQ225" s="44"/>
      <c r="AR225" s="44"/>
      <c r="AS225" s="44"/>
      <c r="AT225" s="44"/>
      <c r="AU225" s="44"/>
      <c r="AV225" s="44"/>
      <c r="AW225" s="44"/>
      <c r="AX225" s="44"/>
      <c r="AY225" s="44"/>
      <c r="AZ225" s="44"/>
      <c r="BA225" s="44"/>
      <c r="BB225" s="44"/>
      <c r="BC225" s="44"/>
      <c r="BD225" s="72"/>
      <c r="BE225" s="39"/>
      <c r="BF225" s="39"/>
      <c r="BG225" s="39"/>
      <c r="BH225" s="39"/>
      <c r="BI225" s="39"/>
      <c r="BJ225" s="39"/>
      <c r="BK225" s="39"/>
      <c r="BL225" s="39"/>
      <c r="BM225" s="39"/>
      <c r="CC225" s="151" t="str">
        <f t="shared" si="8"/>
        <v/>
      </c>
      <c r="DD225" s="40"/>
      <c r="DE225" s="40"/>
      <c r="DF225" s="40"/>
      <c r="DG225" s="40"/>
      <c r="DH225" s="40"/>
      <c r="DI225" s="40"/>
      <c r="DJ225" s="40"/>
      <c r="DK225" s="40"/>
      <c r="DL225" s="40"/>
      <c r="DM225" s="40"/>
      <c r="DN225" s="40"/>
      <c r="DO225" s="40"/>
      <c r="DP225" s="40"/>
      <c r="DQ225" s="40"/>
      <c r="DR225" s="40"/>
      <c r="DS225" s="40"/>
      <c r="DT225" s="40"/>
      <c r="DU225" s="40"/>
      <c r="DV225" s="40"/>
      <c r="DW225" s="40"/>
      <c r="DX225" s="40"/>
      <c r="DY225" s="40"/>
      <c r="DZ225" s="40"/>
      <c r="EA225" s="40"/>
      <c r="EB225" s="40"/>
      <c r="EC225" s="40"/>
      <c r="ED225" s="40"/>
      <c r="EE225" s="40"/>
      <c r="EF225" s="40"/>
      <c r="EG225" s="40"/>
      <c r="EH225" s="40"/>
      <c r="EI225" s="40"/>
      <c r="EJ225" s="40"/>
      <c r="EK225" s="40"/>
      <c r="EL225" s="40"/>
      <c r="EM225" s="40"/>
      <c r="EN225" s="40"/>
      <c r="EO225" s="40"/>
      <c r="EP225" s="40"/>
      <c r="EQ225" s="40"/>
      <c r="ER225" s="40"/>
      <c r="ES225" s="40"/>
      <c r="ET225" s="40"/>
      <c r="EU225" s="40"/>
      <c r="EV225" s="40"/>
      <c r="EW225" s="40"/>
      <c r="EX225" s="40"/>
      <c r="EY225" s="40"/>
      <c r="EZ225" s="40"/>
      <c r="FA225" s="40"/>
      <c r="FB225" s="40"/>
      <c r="FC225" s="40"/>
      <c r="FD225" s="40"/>
      <c r="FE225" s="40"/>
      <c r="FF225" s="40"/>
      <c r="FG225" s="40"/>
      <c r="FH225" s="40"/>
      <c r="FI225" s="40"/>
      <c r="FJ225" s="40"/>
      <c r="FK225" s="40"/>
      <c r="FL225" s="40"/>
      <c r="FM225" s="40"/>
      <c r="FN225" s="40"/>
      <c r="FO225" s="40"/>
      <c r="FP225" s="40"/>
      <c r="FQ225" s="40"/>
      <c r="FR225" s="40"/>
      <c r="FS225" s="40"/>
      <c r="FT225" s="40"/>
      <c r="FU225" s="40"/>
      <c r="FV225" s="40"/>
      <c r="FW225" s="40"/>
      <c r="FX225" s="40"/>
      <c r="FY225" s="40"/>
      <c r="FZ225" s="40"/>
      <c r="GA225" s="40"/>
      <c r="GB225" s="40"/>
      <c r="GC225" s="40"/>
      <c r="GD225" s="40"/>
      <c r="GE225" s="40"/>
      <c r="GF225" s="40"/>
    </row>
    <row r="226" spans="1:188" x14ac:dyDescent="0.25">
      <c r="A226" s="158"/>
      <c r="B226" s="159"/>
      <c r="C226" s="160"/>
      <c r="D226" s="77"/>
      <c r="E226" s="78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  <c r="AA226" s="44"/>
      <c r="AB226" s="44"/>
      <c r="AC226" s="44"/>
      <c r="AD226" s="44"/>
      <c r="AE226" s="44"/>
      <c r="AF226" s="44"/>
      <c r="AG226" s="44"/>
      <c r="AH226" s="44"/>
      <c r="AI226" s="44"/>
      <c r="AJ226" s="44"/>
      <c r="AK226" s="44"/>
      <c r="AL226" s="44"/>
      <c r="AM226" s="44"/>
      <c r="AN226" s="44"/>
      <c r="AO226" s="44"/>
      <c r="AP226" s="44"/>
      <c r="AQ226" s="44"/>
      <c r="AR226" s="44"/>
      <c r="AS226" s="44"/>
      <c r="AT226" s="44"/>
      <c r="AU226" s="44"/>
      <c r="AV226" s="44"/>
      <c r="AW226" s="44"/>
      <c r="AX226" s="44"/>
      <c r="AY226" s="44"/>
      <c r="AZ226" s="44"/>
      <c r="BA226" s="44"/>
      <c r="BB226" s="44"/>
      <c r="BC226" s="44"/>
      <c r="BD226" s="72"/>
      <c r="BE226" s="39"/>
      <c r="BF226" s="39"/>
      <c r="BG226" s="39"/>
      <c r="BH226" s="39"/>
      <c r="BI226" s="39"/>
      <c r="BJ226" s="39"/>
      <c r="BK226" s="39"/>
      <c r="BL226" s="39"/>
      <c r="BM226" s="39"/>
      <c r="CC226" s="151" t="str">
        <f t="shared" si="8"/>
        <v/>
      </c>
      <c r="DD226" s="40"/>
      <c r="DE226" s="40"/>
      <c r="DF226" s="40"/>
      <c r="DG226" s="40"/>
      <c r="DH226" s="40"/>
      <c r="DI226" s="40"/>
      <c r="DJ226" s="40"/>
      <c r="DK226" s="40"/>
      <c r="DL226" s="40"/>
      <c r="DM226" s="40"/>
      <c r="DN226" s="40"/>
      <c r="DO226" s="40"/>
      <c r="DP226" s="40"/>
      <c r="DQ226" s="40"/>
      <c r="DR226" s="40"/>
      <c r="DS226" s="40"/>
      <c r="DT226" s="40"/>
      <c r="DU226" s="40"/>
      <c r="DV226" s="40"/>
      <c r="DW226" s="40"/>
      <c r="DX226" s="40"/>
      <c r="DY226" s="40"/>
      <c r="DZ226" s="40"/>
      <c r="EA226" s="40"/>
      <c r="EB226" s="40"/>
      <c r="EC226" s="40"/>
      <c r="ED226" s="40"/>
      <c r="EE226" s="40"/>
      <c r="EF226" s="40"/>
      <c r="EG226" s="40"/>
      <c r="EH226" s="40"/>
      <c r="EI226" s="40"/>
      <c r="EJ226" s="40"/>
      <c r="EK226" s="40"/>
      <c r="EL226" s="40"/>
      <c r="EM226" s="40"/>
      <c r="EN226" s="40"/>
      <c r="EO226" s="40"/>
      <c r="EP226" s="40"/>
      <c r="EQ226" s="40"/>
      <c r="ER226" s="40"/>
      <c r="ES226" s="40"/>
      <c r="ET226" s="40"/>
      <c r="EU226" s="40"/>
      <c r="EV226" s="40"/>
      <c r="EW226" s="40"/>
      <c r="EX226" s="40"/>
      <c r="EY226" s="40"/>
      <c r="EZ226" s="40"/>
      <c r="FA226" s="40"/>
      <c r="FB226" s="40"/>
      <c r="FC226" s="40"/>
      <c r="FD226" s="40"/>
      <c r="FE226" s="40"/>
      <c r="FF226" s="40"/>
      <c r="FG226" s="40"/>
      <c r="FH226" s="40"/>
      <c r="FI226" s="40"/>
      <c r="FJ226" s="40"/>
      <c r="FK226" s="40"/>
      <c r="FL226" s="40"/>
      <c r="FM226" s="40"/>
      <c r="FN226" s="40"/>
      <c r="FO226" s="40"/>
      <c r="FP226" s="40"/>
      <c r="FQ226" s="40"/>
      <c r="FR226" s="40"/>
      <c r="FS226" s="40"/>
      <c r="FT226" s="40"/>
      <c r="FU226" s="40"/>
      <c r="FV226" s="40"/>
      <c r="FW226" s="40"/>
      <c r="FX226" s="40"/>
      <c r="FY226" s="40"/>
      <c r="FZ226" s="40"/>
      <c r="GA226" s="40"/>
      <c r="GB226" s="40"/>
      <c r="GC226" s="40"/>
      <c r="GD226" s="40"/>
      <c r="GE226" s="40"/>
      <c r="GF226" s="40"/>
    </row>
    <row r="227" spans="1:188" x14ac:dyDescent="0.25">
      <c r="A227" s="158"/>
      <c r="B227" s="159"/>
      <c r="C227" s="160"/>
      <c r="D227" s="77"/>
      <c r="E227" s="78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  <c r="AA227" s="44"/>
      <c r="AB227" s="44"/>
      <c r="AC227" s="44"/>
      <c r="AD227" s="44"/>
      <c r="AE227" s="44"/>
      <c r="AF227" s="44"/>
      <c r="AG227" s="44"/>
      <c r="AH227" s="44"/>
      <c r="AI227" s="44"/>
      <c r="AJ227" s="44"/>
      <c r="AK227" s="44"/>
      <c r="AL227" s="44"/>
      <c r="AM227" s="44"/>
      <c r="AN227" s="44"/>
      <c r="AO227" s="44"/>
      <c r="AP227" s="44"/>
      <c r="AQ227" s="44"/>
      <c r="AR227" s="44"/>
      <c r="AS227" s="44"/>
      <c r="AT227" s="44"/>
      <c r="AU227" s="44"/>
      <c r="AV227" s="44"/>
      <c r="AW227" s="44"/>
      <c r="AX227" s="44"/>
      <c r="AY227" s="44"/>
      <c r="AZ227" s="44"/>
      <c r="BA227" s="44"/>
      <c r="BB227" s="44"/>
      <c r="BC227" s="44"/>
      <c r="BD227" s="72"/>
      <c r="BE227" s="39"/>
      <c r="BF227" s="39"/>
      <c r="BG227" s="39"/>
      <c r="BH227" s="39"/>
      <c r="BI227" s="39"/>
      <c r="BJ227" s="39"/>
      <c r="BK227" s="39"/>
      <c r="BL227" s="39"/>
      <c r="BM227" s="39"/>
      <c r="CC227" s="151" t="str">
        <f t="shared" si="8"/>
        <v/>
      </c>
      <c r="DD227" s="40"/>
      <c r="DE227" s="40"/>
      <c r="DF227" s="40"/>
      <c r="DG227" s="40"/>
      <c r="DH227" s="40"/>
      <c r="DI227" s="40"/>
      <c r="DJ227" s="40"/>
      <c r="DK227" s="40"/>
      <c r="DL227" s="40"/>
      <c r="DM227" s="40"/>
      <c r="DN227" s="40"/>
      <c r="DO227" s="40"/>
      <c r="DP227" s="40"/>
      <c r="DQ227" s="40"/>
      <c r="DR227" s="40"/>
      <c r="DS227" s="40"/>
      <c r="DT227" s="40"/>
      <c r="DU227" s="40"/>
      <c r="DV227" s="40"/>
      <c r="DW227" s="40"/>
      <c r="DX227" s="40"/>
      <c r="DY227" s="40"/>
      <c r="DZ227" s="40"/>
      <c r="EA227" s="40"/>
      <c r="EB227" s="40"/>
      <c r="EC227" s="40"/>
      <c r="ED227" s="40"/>
      <c r="EE227" s="40"/>
      <c r="EF227" s="40"/>
      <c r="EG227" s="40"/>
      <c r="EH227" s="40"/>
      <c r="EI227" s="40"/>
      <c r="EJ227" s="40"/>
      <c r="EK227" s="40"/>
      <c r="EL227" s="40"/>
      <c r="EM227" s="40"/>
      <c r="EN227" s="40"/>
      <c r="EO227" s="40"/>
      <c r="EP227" s="40"/>
      <c r="EQ227" s="40"/>
      <c r="ER227" s="40"/>
      <c r="ES227" s="40"/>
      <c r="ET227" s="40"/>
      <c r="EU227" s="40"/>
      <c r="EV227" s="40"/>
      <c r="EW227" s="40"/>
      <c r="EX227" s="40"/>
      <c r="EY227" s="40"/>
      <c r="EZ227" s="40"/>
      <c r="FA227" s="40"/>
      <c r="FB227" s="40"/>
      <c r="FC227" s="40"/>
      <c r="FD227" s="40"/>
      <c r="FE227" s="40"/>
      <c r="FF227" s="40"/>
      <c r="FG227" s="40"/>
      <c r="FH227" s="40"/>
      <c r="FI227" s="40"/>
      <c r="FJ227" s="40"/>
      <c r="FK227" s="40"/>
      <c r="FL227" s="40"/>
      <c r="FM227" s="40"/>
      <c r="FN227" s="40"/>
      <c r="FO227" s="40"/>
      <c r="FP227" s="40"/>
      <c r="FQ227" s="40"/>
      <c r="FR227" s="40"/>
      <c r="FS227" s="40"/>
      <c r="FT227" s="40"/>
      <c r="FU227" s="40"/>
      <c r="FV227" s="40"/>
      <c r="FW227" s="40"/>
      <c r="FX227" s="40"/>
      <c r="FY227" s="40"/>
      <c r="FZ227" s="40"/>
      <c r="GA227" s="40"/>
      <c r="GB227" s="40"/>
      <c r="GC227" s="40"/>
      <c r="GD227" s="40"/>
      <c r="GE227" s="40"/>
      <c r="GF227" s="40"/>
    </row>
    <row r="228" spans="1:188" x14ac:dyDescent="0.25">
      <c r="A228" s="158"/>
      <c r="B228" s="159"/>
      <c r="C228" s="160"/>
      <c r="D228" s="77"/>
      <c r="E228" s="78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  <c r="AA228" s="44"/>
      <c r="AB228" s="44"/>
      <c r="AC228" s="44"/>
      <c r="AD228" s="44"/>
      <c r="AE228" s="44"/>
      <c r="AF228" s="44"/>
      <c r="AG228" s="44"/>
      <c r="AH228" s="44"/>
      <c r="AI228" s="44"/>
      <c r="AJ228" s="44"/>
      <c r="AK228" s="44"/>
      <c r="AL228" s="44"/>
      <c r="AM228" s="44"/>
      <c r="AN228" s="44"/>
      <c r="AO228" s="44"/>
      <c r="AP228" s="44"/>
      <c r="AQ228" s="44"/>
      <c r="AR228" s="44"/>
      <c r="AS228" s="44"/>
      <c r="AT228" s="44"/>
      <c r="AU228" s="44"/>
      <c r="AV228" s="44"/>
      <c r="AW228" s="44"/>
      <c r="AX228" s="44"/>
      <c r="AY228" s="44"/>
      <c r="AZ228" s="44"/>
      <c r="BA228" s="44"/>
      <c r="BB228" s="44"/>
      <c r="BC228" s="44"/>
      <c r="BD228" s="72"/>
      <c r="BE228" s="39"/>
      <c r="BF228" s="39"/>
      <c r="BG228" s="39"/>
      <c r="BH228" s="39"/>
      <c r="BI228" s="39"/>
      <c r="BJ228" s="39"/>
      <c r="BK228" s="39"/>
      <c r="BL228" s="39"/>
      <c r="BM228" s="39"/>
      <c r="CC228" s="151" t="str">
        <f t="shared" si="8"/>
        <v/>
      </c>
      <c r="DD228" s="40"/>
      <c r="DE228" s="40"/>
      <c r="DF228" s="40"/>
      <c r="DG228" s="40"/>
      <c r="DH228" s="40"/>
      <c r="DI228" s="40"/>
      <c r="DJ228" s="40"/>
      <c r="DK228" s="40"/>
      <c r="DL228" s="40"/>
      <c r="DM228" s="40"/>
      <c r="DN228" s="40"/>
      <c r="DO228" s="40"/>
      <c r="DP228" s="40"/>
      <c r="DQ228" s="40"/>
      <c r="DR228" s="40"/>
      <c r="DS228" s="40"/>
      <c r="DT228" s="40"/>
      <c r="DU228" s="40"/>
      <c r="DV228" s="40"/>
      <c r="DW228" s="40"/>
      <c r="DX228" s="40"/>
      <c r="DY228" s="40"/>
      <c r="DZ228" s="40"/>
      <c r="EA228" s="40"/>
      <c r="EB228" s="40"/>
      <c r="EC228" s="40"/>
      <c r="ED228" s="40"/>
      <c r="EE228" s="40"/>
      <c r="EF228" s="40"/>
      <c r="EG228" s="40"/>
      <c r="EH228" s="40"/>
      <c r="EI228" s="40"/>
      <c r="EJ228" s="40"/>
      <c r="EK228" s="40"/>
      <c r="EL228" s="40"/>
      <c r="EM228" s="40"/>
      <c r="EN228" s="40"/>
      <c r="EO228" s="40"/>
      <c r="EP228" s="40"/>
      <c r="EQ228" s="40"/>
      <c r="ER228" s="40"/>
      <c r="ES228" s="40"/>
      <c r="ET228" s="40"/>
      <c r="EU228" s="40"/>
      <c r="EV228" s="40"/>
      <c r="EW228" s="40"/>
      <c r="EX228" s="40"/>
      <c r="EY228" s="40"/>
      <c r="EZ228" s="40"/>
      <c r="FA228" s="40"/>
      <c r="FB228" s="40"/>
      <c r="FC228" s="40"/>
      <c r="FD228" s="40"/>
      <c r="FE228" s="40"/>
      <c r="FF228" s="40"/>
      <c r="FG228" s="40"/>
      <c r="FH228" s="40"/>
      <c r="FI228" s="40"/>
      <c r="FJ228" s="40"/>
      <c r="FK228" s="40"/>
      <c r="FL228" s="40"/>
      <c r="FM228" s="40"/>
      <c r="FN228" s="40"/>
      <c r="FO228" s="40"/>
      <c r="FP228" s="40"/>
      <c r="FQ228" s="40"/>
      <c r="FR228" s="40"/>
      <c r="FS228" s="40"/>
      <c r="FT228" s="40"/>
      <c r="FU228" s="40"/>
      <c r="FV228" s="40"/>
      <c r="FW228" s="40"/>
      <c r="FX228" s="40"/>
      <c r="FY228" s="40"/>
      <c r="FZ228" s="40"/>
      <c r="GA228" s="40"/>
      <c r="GB228" s="40"/>
      <c r="GC228" s="40"/>
      <c r="GD228" s="40"/>
      <c r="GE228" s="40"/>
      <c r="GF228" s="40"/>
    </row>
    <row r="229" spans="1:188" x14ac:dyDescent="0.25">
      <c r="A229" s="158"/>
      <c r="B229" s="159"/>
      <c r="C229" s="160"/>
      <c r="D229" s="77"/>
      <c r="E229" s="78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  <c r="AA229" s="44"/>
      <c r="AB229" s="44"/>
      <c r="AC229" s="44"/>
      <c r="AD229" s="44"/>
      <c r="AE229" s="44"/>
      <c r="AF229" s="44"/>
      <c r="AG229" s="44"/>
      <c r="AH229" s="44"/>
      <c r="AI229" s="44"/>
      <c r="AJ229" s="44"/>
      <c r="AK229" s="44"/>
      <c r="AL229" s="44"/>
      <c r="AM229" s="44"/>
      <c r="AN229" s="44"/>
      <c r="AO229" s="44"/>
      <c r="AP229" s="44"/>
      <c r="AQ229" s="44"/>
      <c r="AR229" s="44"/>
      <c r="AS229" s="44"/>
      <c r="AT229" s="44"/>
      <c r="AU229" s="44"/>
      <c r="AV229" s="44"/>
      <c r="AW229" s="44"/>
      <c r="AX229" s="44"/>
      <c r="AY229" s="44"/>
      <c r="AZ229" s="44"/>
      <c r="BA229" s="44"/>
      <c r="BB229" s="44"/>
      <c r="BC229" s="44"/>
      <c r="BD229" s="72"/>
      <c r="BE229" s="39"/>
      <c r="BF229" s="39"/>
      <c r="BG229" s="39"/>
      <c r="BH229" s="39"/>
      <c r="BI229" s="39"/>
      <c r="BJ229" s="39"/>
      <c r="BK229" s="39"/>
      <c r="BL229" s="39"/>
      <c r="BM229" s="39"/>
      <c r="CC229" s="151" t="str">
        <f t="shared" si="8"/>
        <v/>
      </c>
      <c r="DD229" s="40"/>
      <c r="DE229" s="40"/>
      <c r="DF229" s="40"/>
      <c r="DG229" s="40"/>
      <c r="DH229" s="40"/>
      <c r="DI229" s="40"/>
      <c r="DJ229" s="40"/>
      <c r="DK229" s="40"/>
      <c r="DL229" s="40"/>
      <c r="DM229" s="40"/>
      <c r="DN229" s="40"/>
      <c r="DO229" s="40"/>
      <c r="DP229" s="40"/>
      <c r="DQ229" s="40"/>
      <c r="DR229" s="40"/>
      <c r="DS229" s="40"/>
      <c r="DT229" s="40"/>
      <c r="DU229" s="40"/>
      <c r="DV229" s="40"/>
      <c r="DW229" s="40"/>
      <c r="DX229" s="40"/>
      <c r="DY229" s="40"/>
      <c r="DZ229" s="40"/>
      <c r="EA229" s="40"/>
      <c r="EB229" s="40"/>
      <c r="EC229" s="40"/>
      <c r="ED229" s="40"/>
      <c r="EE229" s="40"/>
      <c r="EF229" s="40"/>
      <c r="EG229" s="40"/>
      <c r="EH229" s="40"/>
      <c r="EI229" s="40"/>
      <c r="EJ229" s="40"/>
      <c r="EK229" s="40"/>
      <c r="EL229" s="40"/>
      <c r="EM229" s="40"/>
      <c r="EN229" s="40"/>
      <c r="EO229" s="40"/>
      <c r="EP229" s="40"/>
      <c r="EQ229" s="40"/>
      <c r="ER229" s="40"/>
      <c r="ES229" s="40"/>
      <c r="ET229" s="40"/>
      <c r="EU229" s="40"/>
      <c r="EV229" s="40"/>
      <c r="EW229" s="40"/>
      <c r="EX229" s="40"/>
      <c r="EY229" s="40"/>
      <c r="EZ229" s="40"/>
      <c r="FA229" s="40"/>
      <c r="FB229" s="40"/>
      <c r="FC229" s="40"/>
      <c r="FD229" s="40"/>
      <c r="FE229" s="40"/>
      <c r="FF229" s="40"/>
      <c r="FG229" s="40"/>
      <c r="FH229" s="40"/>
      <c r="FI229" s="40"/>
      <c r="FJ229" s="40"/>
      <c r="FK229" s="40"/>
      <c r="FL229" s="40"/>
      <c r="FM229" s="40"/>
      <c r="FN229" s="40"/>
      <c r="FO229" s="40"/>
      <c r="FP229" s="40"/>
      <c r="FQ229" s="40"/>
      <c r="FR229" s="40"/>
      <c r="FS229" s="40"/>
      <c r="FT229" s="40"/>
      <c r="FU229" s="40"/>
      <c r="FV229" s="40"/>
      <c r="FW229" s="40"/>
      <c r="FX229" s="40"/>
      <c r="FY229" s="40"/>
      <c r="FZ229" s="40"/>
      <c r="GA229" s="40"/>
      <c r="GB229" s="40"/>
      <c r="GC229" s="40"/>
      <c r="GD229" s="40"/>
      <c r="GE229" s="40"/>
      <c r="GF229" s="40"/>
    </row>
    <row r="230" spans="1:188" x14ac:dyDescent="0.25">
      <c r="A230" s="158"/>
      <c r="B230" s="159"/>
      <c r="C230" s="160"/>
      <c r="D230" s="77"/>
      <c r="E230" s="78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  <c r="AA230" s="44"/>
      <c r="AB230" s="44"/>
      <c r="AC230" s="44"/>
      <c r="AD230" s="44"/>
      <c r="AE230" s="44"/>
      <c r="AF230" s="44"/>
      <c r="AG230" s="44"/>
      <c r="AH230" s="44"/>
      <c r="AI230" s="44"/>
      <c r="AJ230" s="44"/>
      <c r="AK230" s="44"/>
      <c r="AL230" s="44"/>
      <c r="AM230" s="44"/>
      <c r="AN230" s="44"/>
      <c r="AO230" s="44"/>
      <c r="AP230" s="44"/>
      <c r="AQ230" s="44"/>
      <c r="AR230" s="44"/>
      <c r="AS230" s="44"/>
      <c r="AT230" s="44"/>
      <c r="AU230" s="44"/>
      <c r="AV230" s="44"/>
      <c r="AW230" s="44"/>
      <c r="AX230" s="44"/>
      <c r="AY230" s="44"/>
      <c r="AZ230" s="44"/>
      <c r="BA230" s="44"/>
      <c r="BB230" s="44"/>
      <c r="BC230" s="44"/>
      <c r="BD230" s="72"/>
      <c r="BE230" s="39"/>
      <c r="BF230" s="39"/>
      <c r="BG230" s="39"/>
      <c r="BH230" s="39"/>
      <c r="BI230" s="39"/>
      <c r="BJ230" s="39"/>
      <c r="BK230" s="39"/>
      <c r="BL230" s="39"/>
      <c r="BM230" s="39"/>
      <c r="CC230" s="151" t="str">
        <f t="shared" si="8"/>
        <v/>
      </c>
      <c r="DD230" s="40"/>
      <c r="DE230" s="40"/>
      <c r="DF230" s="40"/>
      <c r="DG230" s="40"/>
      <c r="DH230" s="40"/>
      <c r="DI230" s="40"/>
      <c r="DJ230" s="40"/>
      <c r="DK230" s="40"/>
      <c r="DL230" s="40"/>
      <c r="DM230" s="40"/>
      <c r="DN230" s="40"/>
      <c r="DO230" s="40"/>
      <c r="DP230" s="40"/>
      <c r="DQ230" s="40"/>
      <c r="DR230" s="40"/>
      <c r="DS230" s="40"/>
      <c r="DT230" s="40"/>
      <c r="DU230" s="40"/>
      <c r="DV230" s="40"/>
      <c r="DW230" s="40"/>
      <c r="DX230" s="40"/>
      <c r="DY230" s="40"/>
      <c r="DZ230" s="40"/>
      <c r="EA230" s="40"/>
      <c r="EB230" s="40"/>
      <c r="EC230" s="40"/>
      <c r="ED230" s="40"/>
      <c r="EE230" s="40"/>
      <c r="EF230" s="40"/>
      <c r="EG230" s="40"/>
      <c r="EH230" s="40"/>
      <c r="EI230" s="40"/>
      <c r="EJ230" s="40"/>
      <c r="EK230" s="40"/>
      <c r="EL230" s="40"/>
      <c r="EM230" s="40"/>
      <c r="EN230" s="40"/>
      <c r="EO230" s="40"/>
      <c r="EP230" s="40"/>
      <c r="EQ230" s="40"/>
      <c r="ER230" s="40"/>
      <c r="ES230" s="40"/>
      <c r="ET230" s="40"/>
      <c r="EU230" s="40"/>
      <c r="EV230" s="40"/>
      <c r="EW230" s="40"/>
      <c r="EX230" s="40"/>
      <c r="EY230" s="40"/>
      <c r="EZ230" s="40"/>
      <c r="FA230" s="40"/>
      <c r="FB230" s="40"/>
      <c r="FC230" s="40"/>
      <c r="FD230" s="40"/>
      <c r="FE230" s="40"/>
      <c r="FF230" s="40"/>
      <c r="FG230" s="40"/>
      <c r="FH230" s="40"/>
      <c r="FI230" s="40"/>
      <c r="FJ230" s="40"/>
      <c r="FK230" s="40"/>
      <c r="FL230" s="40"/>
      <c r="FM230" s="40"/>
      <c r="FN230" s="40"/>
      <c r="FO230" s="40"/>
      <c r="FP230" s="40"/>
      <c r="FQ230" s="40"/>
      <c r="FR230" s="40"/>
      <c r="FS230" s="40"/>
      <c r="FT230" s="40"/>
      <c r="FU230" s="40"/>
      <c r="FV230" s="40"/>
      <c r="FW230" s="40"/>
      <c r="FX230" s="40"/>
      <c r="FY230" s="40"/>
      <c r="FZ230" s="40"/>
      <c r="GA230" s="40"/>
      <c r="GB230" s="40"/>
      <c r="GC230" s="40"/>
      <c r="GD230" s="40"/>
      <c r="GE230" s="40"/>
      <c r="GF230" s="40"/>
    </row>
    <row r="231" spans="1:188" x14ac:dyDescent="0.25">
      <c r="A231" s="158"/>
      <c r="B231" s="159"/>
      <c r="C231" s="160"/>
      <c r="D231" s="77"/>
      <c r="E231" s="78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  <c r="AA231" s="44"/>
      <c r="AB231" s="44"/>
      <c r="AC231" s="44"/>
      <c r="AD231" s="44"/>
      <c r="AE231" s="44"/>
      <c r="AF231" s="44"/>
      <c r="AG231" s="44"/>
      <c r="AH231" s="44"/>
      <c r="AI231" s="44"/>
      <c r="AJ231" s="44"/>
      <c r="AK231" s="44"/>
      <c r="AL231" s="44"/>
      <c r="AM231" s="44"/>
      <c r="AN231" s="44"/>
      <c r="AO231" s="44"/>
      <c r="AP231" s="44"/>
      <c r="AQ231" s="44"/>
      <c r="AR231" s="44"/>
      <c r="AS231" s="44"/>
      <c r="AT231" s="44"/>
      <c r="AU231" s="44"/>
      <c r="AV231" s="44"/>
      <c r="AW231" s="44"/>
      <c r="AX231" s="44"/>
      <c r="AY231" s="44"/>
      <c r="AZ231" s="44"/>
      <c r="BA231" s="44"/>
      <c r="BB231" s="44"/>
      <c r="BC231" s="44"/>
      <c r="BD231" s="72"/>
      <c r="BE231" s="39"/>
      <c r="BF231" s="39"/>
      <c r="BG231" s="39"/>
      <c r="BH231" s="39"/>
      <c r="BI231" s="39"/>
      <c r="BJ231" s="39"/>
      <c r="BK231" s="39"/>
      <c r="BL231" s="39"/>
      <c r="BM231" s="39"/>
      <c r="CC231" s="151" t="str">
        <f t="shared" si="8"/>
        <v/>
      </c>
      <c r="DD231" s="40"/>
      <c r="DE231" s="40"/>
      <c r="DF231" s="40"/>
      <c r="DG231" s="40"/>
      <c r="DH231" s="40"/>
      <c r="DI231" s="40"/>
      <c r="DJ231" s="40"/>
      <c r="DK231" s="40"/>
      <c r="DL231" s="40"/>
      <c r="DM231" s="40"/>
      <c r="DN231" s="40"/>
      <c r="DO231" s="40"/>
      <c r="DP231" s="40"/>
      <c r="DQ231" s="40"/>
      <c r="DR231" s="40"/>
      <c r="DS231" s="40"/>
      <c r="DT231" s="40"/>
      <c r="DU231" s="40"/>
      <c r="DV231" s="40"/>
      <c r="DW231" s="40"/>
      <c r="DX231" s="40"/>
      <c r="DY231" s="40"/>
      <c r="DZ231" s="40"/>
      <c r="EA231" s="40"/>
      <c r="EB231" s="40"/>
      <c r="EC231" s="40"/>
      <c r="ED231" s="40"/>
      <c r="EE231" s="40"/>
      <c r="EF231" s="40"/>
      <c r="EG231" s="40"/>
      <c r="EH231" s="40"/>
      <c r="EI231" s="40"/>
      <c r="EJ231" s="40"/>
      <c r="EK231" s="40"/>
      <c r="EL231" s="40"/>
      <c r="EM231" s="40"/>
      <c r="EN231" s="40"/>
      <c r="EO231" s="40"/>
      <c r="EP231" s="40"/>
      <c r="EQ231" s="40"/>
      <c r="ER231" s="40"/>
      <c r="ES231" s="40"/>
      <c r="ET231" s="40"/>
      <c r="EU231" s="40"/>
      <c r="EV231" s="40"/>
      <c r="EW231" s="40"/>
      <c r="EX231" s="40"/>
      <c r="EY231" s="40"/>
      <c r="EZ231" s="40"/>
      <c r="FA231" s="40"/>
      <c r="FB231" s="40"/>
      <c r="FC231" s="40"/>
      <c r="FD231" s="40"/>
      <c r="FE231" s="40"/>
      <c r="FF231" s="40"/>
      <c r="FG231" s="40"/>
      <c r="FH231" s="40"/>
      <c r="FI231" s="40"/>
      <c r="FJ231" s="40"/>
      <c r="FK231" s="40"/>
      <c r="FL231" s="40"/>
      <c r="FM231" s="40"/>
      <c r="FN231" s="40"/>
      <c r="FO231" s="40"/>
      <c r="FP231" s="40"/>
      <c r="FQ231" s="40"/>
      <c r="FR231" s="40"/>
      <c r="FS231" s="40"/>
      <c r="FT231" s="40"/>
      <c r="FU231" s="40"/>
      <c r="FV231" s="40"/>
      <c r="FW231" s="40"/>
      <c r="FX231" s="40"/>
      <c r="FY231" s="40"/>
      <c r="FZ231" s="40"/>
      <c r="GA231" s="40"/>
      <c r="GB231" s="40"/>
      <c r="GC231" s="40"/>
      <c r="GD231" s="40"/>
      <c r="GE231" s="40"/>
      <c r="GF231" s="40"/>
    </row>
    <row r="232" spans="1:188" x14ac:dyDescent="0.25">
      <c r="A232" s="158"/>
      <c r="B232" s="159"/>
      <c r="C232" s="160"/>
      <c r="D232" s="77"/>
      <c r="E232" s="78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4"/>
      <c r="W232" s="44"/>
      <c r="X232" s="44"/>
      <c r="Y232" s="44"/>
      <c r="Z232" s="44"/>
      <c r="AA232" s="44"/>
      <c r="AB232" s="44"/>
      <c r="AC232" s="44"/>
      <c r="AD232" s="44"/>
      <c r="AE232" s="44"/>
      <c r="AF232" s="44"/>
      <c r="AG232" s="44"/>
      <c r="AH232" s="44"/>
      <c r="AI232" s="44"/>
      <c r="AJ232" s="44"/>
      <c r="AK232" s="44"/>
      <c r="AL232" s="44"/>
      <c r="AM232" s="44"/>
      <c r="AN232" s="44"/>
      <c r="AO232" s="44"/>
      <c r="AP232" s="44"/>
      <c r="AQ232" s="44"/>
      <c r="AR232" s="44"/>
      <c r="AS232" s="44"/>
      <c r="AT232" s="44"/>
      <c r="AU232" s="44"/>
      <c r="AV232" s="44"/>
      <c r="AW232" s="44"/>
      <c r="AX232" s="44"/>
      <c r="AY232" s="44"/>
      <c r="AZ232" s="44"/>
      <c r="BA232" s="44"/>
      <c r="BB232" s="44"/>
      <c r="BC232" s="44"/>
      <c r="BD232" s="72"/>
      <c r="BE232" s="39"/>
      <c r="BF232" s="39"/>
      <c r="BG232" s="39"/>
      <c r="BH232" s="39"/>
      <c r="BI232" s="39"/>
      <c r="BJ232" s="39"/>
      <c r="BK232" s="39"/>
      <c r="BL232" s="39"/>
      <c r="BM232" s="39"/>
      <c r="CC232" s="151" t="str">
        <f t="shared" si="8"/>
        <v/>
      </c>
      <c r="DD232" s="40"/>
      <c r="DE232" s="40"/>
      <c r="DF232" s="40"/>
      <c r="DG232" s="40"/>
      <c r="DH232" s="40"/>
      <c r="DI232" s="40"/>
      <c r="DJ232" s="40"/>
      <c r="DK232" s="40"/>
      <c r="DL232" s="40"/>
      <c r="DM232" s="40"/>
      <c r="DN232" s="40"/>
      <c r="DO232" s="40"/>
      <c r="DP232" s="40"/>
      <c r="DQ232" s="40"/>
      <c r="DR232" s="40"/>
      <c r="DS232" s="40"/>
      <c r="DT232" s="40"/>
      <c r="DU232" s="40"/>
      <c r="DV232" s="40"/>
      <c r="DW232" s="40"/>
      <c r="DX232" s="40"/>
      <c r="DY232" s="40"/>
      <c r="DZ232" s="40"/>
      <c r="EA232" s="40"/>
      <c r="EB232" s="40"/>
      <c r="EC232" s="40"/>
      <c r="ED232" s="40"/>
      <c r="EE232" s="40"/>
      <c r="EF232" s="40"/>
      <c r="EG232" s="40"/>
      <c r="EH232" s="40"/>
      <c r="EI232" s="40"/>
      <c r="EJ232" s="40"/>
      <c r="EK232" s="40"/>
      <c r="EL232" s="40"/>
      <c r="EM232" s="40"/>
      <c r="EN232" s="40"/>
      <c r="EO232" s="40"/>
      <c r="EP232" s="40"/>
      <c r="EQ232" s="40"/>
      <c r="ER232" s="40"/>
      <c r="ES232" s="40"/>
      <c r="ET232" s="40"/>
      <c r="EU232" s="40"/>
      <c r="EV232" s="40"/>
      <c r="EW232" s="40"/>
      <c r="EX232" s="40"/>
      <c r="EY232" s="40"/>
      <c r="EZ232" s="40"/>
      <c r="FA232" s="40"/>
      <c r="FB232" s="40"/>
      <c r="FC232" s="40"/>
      <c r="FD232" s="40"/>
      <c r="FE232" s="40"/>
      <c r="FF232" s="40"/>
      <c r="FG232" s="40"/>
      <c r="FH232" s="40"/>
      <c r="FI232" s="40"/>
      <c r="FJ232" s="40"/>
      <c r="FK232" s="40"/>
      <c r="FL232" s="40"/>
      <c r="FM232" s="40"/>
      <c r="FN232" s="40"/>
      <c r="FO232" s="40"/>
      <c r="FP232" s="40"/>
      <c r="FQ232" s="40"/>
      <c r="FR232" s="40"/>
      <c r="FS232" s="40"/>
      <c r="FT232" s="40"/>
      <c r="FU232" s="40"/>
      <c r="FV232" s="40"/>
      <c r="FW232" s="40"/>
      <c r="FX232" s="40"/>
      <c r="FY232" s="40"/>
      <c r="FZ232" s="40"/>
      <c r="GA232" s="40"/>
      <c r="GB232" s="40"/>
      <c r="GC232" s="40"/>
      <c r="GD232" s="40"/>
      <c r="GE232" s="40"/>
      <c r="GF232" s="40"/>
    </row>
    <row r="233" spans="1:188" x14ac:dyDescent="0.25">
      <c r="A233" s="158"/>
      <c r="B233" s="159"/>
      <c r="C233" s="160"/>
      <c r="D233" s="77"/>
      <c r="E233" s="78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  <c r="AA233" s="44"/>
      <c r="AB233" s="44"/>
      <c r="AC233" s="44"/>
      <c r="AD233" s="44"/>
      <c r="AE233" s="44"/>
      <c r="AF233" s="44"/>
      <c r="AG233" s="44"/>
      <c r="AH233" s="44"/>
      <c r="AI233" s="44"/>
      <c r="AJ233" s="44"/>
      <c r="AK233" s="44"/>
      <c r="AL233" s="44"/>
      <c r="AM233" s="44"/>
      <c r="AN233" s="44"/>
      <c r="AO233" s="44"/>
      <c r="AP233" s="44"/>
      <c r="AQ233" s="44"/>
      <c r="AR233" s="44"/>
      <c r="AS233" s="44"/>
      <c r="AT233" s="44"/>
      <c r="AU233" s="44"/>
      <c r="AV233" s="44"/>
      <c r="AW233" s="44"/>
      <c r="AX233" s="44"/>
      <c r="AY233" s="44"/>
      <c r="AZ233" s="44"/>
      <c r="BA233" s="44"/>
      <c r="BB233" s="44"/>
      <c r="BC233" s="44"/>
      <c r="BD233" s="72"/>
      <c r="BE233" s="39"/>
      <c r="BF233" s="39"/>
      <c r="BG233" s="39"/>
      <c r="BH233" s="39"/>
      <c r="BI233" s="39"/>
      <c r="BJ233" s="39"/>
      <c r="BK233" s="39"/>
      <c r="BL233" s="39"/>
      <c r="BM233" s="39"/>
      <c r="CC233" s="151" t="str">
        <f t="shared" si="8"/>
        <v/>
      </c>
      <c r="DD233" s="40"/>
      <c r="DE233" s="40"/>
      <c r="DF233" s="40"/>
      <c r="DG233" s="40"/>
      <c r="DH233" s="40"/>
      <c r="DI233" s="40"/>
      <c r="DJ233" s="40"/>
      <c r="DK233" s="40"/>
      <c r="DL233" s="40"/>
      <c r="DM233" s="40"/>
      <c r="DN233" s="40"/>
      <c r="DO233" s="40"/>
      <c r="DP233" s="40"/>
      <c r="DQ233" s="40"/>
      <c r="DR233" s="40"/>
      <c r="DS233" s="40"/>
      <c r="DT233" s="40"/>
      <c r="DU233" s="40"/>
      <c r="DV233" s="40"/>
      <c r="DW233" s="40"/>
      <c r="DX233" s="40"/>
      <c r="DY233" s="40"/>
      <c r="DZ233" s="40"/>
      <c r="EA233" s="40"/>
      <c r="EB233" s="40"/>
      <c r="EC233" s="40"/>
      <c r="ED233" s="40"/>
      <c r="EE233" s="40"/>
      <c r="EF233" s="40"/>
      <c r="EG233" s="40"/>
      <c r="EH233" s="40"/>
      <c r="EI233" s="40"/>
      <c r="EJ233" s="40"/>
      <c r="EK233" s="40"/>
      <c r="EL233" s="40"/>
      <c r="EM233" s="40"/>
      <c r="EN233" s="40"/>
      <c r="EO233" s="40"/>
      <c r="EP233" s="40"/>
      <c r="EQ233" s="40"/>
      <c r="ER233" s="40"/>
      <c r="ES233" s="40"/>
      <c r="ET233" s="40"/>
      <c r="EU233" s="40"/>
      <c r="EV233" s="40"/>
      <c r="EW233" s="40"/>
      <c r="EX233" s="40"/>
      <c r="EY233" s="40"/>
      <c r="EZ233" s="40"/>
      <c r="FA233" s="40"/>
      <c r="FB233" s="40"/>
      <c r="FC233" s="40"/>
      <c r="FD233" s="40"/>
      <c r="FE233" s="40"/>
      <c r="FF233" s="40"/>
      <c r="FG233" s="40"/>
      <c r="FH233" s="40"/>
      <c r="FI233" s="40"/>
      <c r="FJ233" s="40"/>
      <c r="FK233" s="40"/>
      <c r="FL233" s="40"/>
      <c r="FM233" s="40"/>
      <c r="FN233" s="40"/>
      <c r="FO233" s="40"/>
      <c r="FP233" s="40"/>
      <c r="FQ233" s="40"/>
      <c r="FR233" s="40"/>
      <c r="FS233" s="40"/>
      <c r="FT233" s="40"/>
      <c r="FU233" s="40"/>
      <c r="FV233" s="40"/>
      <c r="FW233" s="40"/>
      <c r="FX233" s="40"/>
      <c r="FY233" s="40"/>
      <c r="FZ233" s="40"/>
      <c r="GA233" s="40"/>
      <c r="GB233" s="40"/>
      <c r="GC233" s="40"/>
      <c r="GD233" s="40"/>
      <c r="GE233" s="40"/>
      <c r="GF233" s="40"/>
    </row>
    <row r="234" spans="1:188" x14ac:dyDescent="0.25">
      <c r="A234" s="158"/>
      <c r="B234" s="159"/>
      <c r="C234" s="160"/>
      <c r="D234" s="77"/>
      <c r="E234" s="78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  <c r="AA234" s="44"/>
      <c r="AB234" s="44"/>
      <c r="AC234" s="44"/>
      <c r="AD234" s="44"/>
      <c r="AE234" s="44"/>
      <c r="AF234" s="44"/>
      <c r="AG234" s="44"/>
      <c r="AH234" s="44"/>
      <c r="AI234" s="44"/>
      <c r="AJ234" s="44"/>
      <c r="AK234" s="44"/>
      <c r="AL234" s="44"/>
      <c r="AM234" s="44"/>
      <c r="AN234" s="44"/>
      <c r="AO234" s="44"/>
      <c r="AP234" s="44"/>
      <c r="AQ234" s="44"/>
      <c r="AR234" s="44"/>
      <c r="AS234" s="44"/>
      <c r="AT234" s="44"/>
      <c r="AU234" s="44"/>
      <c r="AV234" s="44"/>
      <c r="AW234" s="44"/>
      <c r="AX234" s="44"/>
      <c r="AY234" s="44"/>
      <c r="AZ234" s="44"/>
      <c r="BA234" s="44"/>
      <c r="BB234" s="44"/>
      <c r="BC234" s="44"/>
      <c r="BD234" s="72"/>
      <c r="BE234" s="39"/>
      <c r="BF234" s="39"/>
      <c r="BG234" s="39"/>
      <c r="BH234" s="39"/>
      <c r="BI234" s="39"/>
      <c r="BJ234" s="39"/>
      <c r="BK234" s="39"/>
      <c r="BL234" s="39"/>
      <c r="BM234" s="39"/>
      <c r="CC234" s="151" t="str">
        <f t="shared" si="8"/>
        <v/>
      </c>
      <c r="DD234" s="40"/>
      <c r="DE234" s="40"/>
      <c r="DF234" s="40"/>
      <c r="DG234" s="40"/>
      <c r="DH234" s="40"/>
      <c r="DI234" s="40"/>
      <c r="DJ234" s="40"/>
      <c r="DK234" s="40"/>
      <c r="DL234" s="40"/>
      <c r="DM234" s="40"/>
      <c r="DN234" s="40"/>
      <c r="DO234" s="40"/>
      <c r="DP234" s="40"/>
      <c r="DQ234" s="40"/>
      <c r="DR234" s="40"/>
      <c r="DS234" s="40"/>
      <c r="DT234" s="40"/>
      <c r="DU234" s="40"/>
      <c r="DV234" s="40"/>
      <c r="DW234" s="40"/>
      <c r="DX234" s="40"/>
      <c r="DY234" s="40"/>
      <c r="DZ234" s="40"/>
      <c r="EA234" s="40"/>
      <c r="EB234" s="40"/>
      <c r="EC234" s="40"/>
      <c r="ED234" s="40"/>
      <c r="EE234" s="40"/>
      <c r="EF234" s="40"/>
      <c r="EG234" s="40"/>
      <c r="EH234" s="40"/>
      <c r="EI234" s="40"/>
      <c r="EJ234" s="40"/>
      <c r="EK234" s="40"/>
      <c r="EL234" s="40"/>
      <c r="EM234" s="40"/>
      <c r="EN234" s="40"/>
      <c r="EO234" s="40"/>
      <c r="EP234" s="40"/>
      <c r="EQ234" s="40"/>
      <c r="ER234" s="40"/>
      <c r="ES234" s="40"/>
      <c r="ET234" s="40"/>
      <c r="EU234" s="40"/>
      <c r="EV234" s="40"/>
      <c r="EW234" s="40"/>
      <c r="EX234" s="40"/>
      <c r="EY234" s="40"/>
      <c r="EZ234" s="40"/>
      <c r="FA234" s="40"/>
      <c r="FB234" s="40"/>
      <c r="FC234" s="40"/>
      <c r="FD234" s="40"/>
      <c r="FE234" s="40"/>
      <c r="FF234" s="40"/>
      <c r="FG234" s="40"/>
      <c r="FH234" s="40"/>
      <c r="FI234" s="40"/>
      <c r="FJ234" s="40"/>
      <c r="FK234" s="40"/>
      <c r="FL234" s="40"/>
      <c r="FM234" s="40"/>
      <c r="FN234" s="40"/>
      <c r="FO234" s="40"/>
      <c r="FP234" s="40"/>
      <c r="FQ234" s="40"/>
      <c r="FR234" s="40"/>
      <c r="FS234" s="40"/>
      <c r="FT234" s="40"/>
      <c r="FU234" s="40"/>
      <c r="FV234" s="40"/>
      <c r="FW234" s="40"/>
      <c r="FX234" s="40"/>
      <c r="FY234" s="40"/>
      <c r="FZ234" s="40"/>
      <c r="GA234" s="40"/>
      <c r="GB234" s="40"/>
      <c r="GC234" s="40"/>
      <c r="GD234" s="40"/>
      <c r="GE234" s="40"/>
      <c r="GF234" s="40"/>
    </row>
    <row r="235" spans="1:188" x14ac:dyDescent="0.25">
      <c r="A235" s="158"/>
      <c r="B235" s="159"/>
      <c r="C235" s="160"/>
      <c r="D235" s="77"/>
      <c r="E235" s="78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  <c r="AA235" s="44"/>
      <c r="AB235" s="44"/>
      <c r="AC235" s="44"/>
      <c r="AD235" s="44"/>
      <c r="AE235" s="44"/>
      <c r="AF235" s="44"/>
      <c r="AG235" s="44"/>
      <c r="AH235" s="44"/>
      <c r="AI235" s="44"/>
      <c r="AJ235" s="44"/>
      <c r="AK235" s="44"/>
      <c r="AL235" s="44"/>
      <c r="AM235" s="44"/>
      <c r="AN235" s="44"/>
      <c r="AO235" s="44"/>
      <c r="AP235" s="44"/>
      <c r="AQ235" s="44"/>
      <c r="AR235" s="44"/>
      <c r="AS235" s="44"/>
      <c r="AT235" s="44"/>
      <c r="AU235" s="44"/>
      <c r="AV235" s="44"/>
      <c r="AW235" s="44"/>
      <c r="AX235" s="44"/>
      <c r="AY235" s="44"/>
      <c r="AZ235" s="44"/>
      <c r="BA235" s="44"/>
      <c r="BB235" s="44"/>
      <c r="BC235" s="44"/>
      <c r="BD235" s="72"/>
      <c r="BE235" s="39"/>
      <c r="BF235" s="39"/>
      <c r="BG235" s="39"/>
      <c r="BH235" s="39"/>
      <c r="BI235" s="39"/>
      <c r="BJ235" s="39"/>
      <c r="BK235" s="39"/>
      <c r="BL235" s="39"/>
      <c r="BM235" s="39"/>
      <c r="CC235" s="151" t="str">
        <f t="shared" si="8"/>
        <v/>
      </c>
      <c r="DD235" s="40"/>
      <c r="DE235" s="40"/>
      <c r="DF235" s="40"/>
      <c r="DG235" s="40"/>
      <c r="DH235" s="40"/>
      <c r="DI235" s="40"/>
      <c r="DJ235" s="40"/>
      <c r="DK235" s="40"/>
      <c r="DL235" s="40"/>
      <c r="DM235" s="40"/>
      <c r="DN235" s="40"/>
      <c r="DO235" s="40"/>
      <c r="DP235" s="40"/>
      <c r="DQ235" s="40"/>
      <c r="DR235" s="40"/>
      <c r="DS235" s="40"/>
      <c r="DT235" s="40"/>
      <c r="DU235" s="40"/>
      <c r="DV235" s="40"/>
      <c r="DW235" s="40"/>
      <c r="DX235" s="40"/>
      <c r="DY235" s="40"/>
      <c r="DZ235" s="40"/>
      <c r="EA235" s="40"/>
      <c r="EB235" s="40"/>
      <c r="EC235" s="40"/>
      <c r="ED235" s="40"/>
      <c r="EE235" s="40"/>
      <c r="EF235" s="40"/>
      <c r="EG235" s="40"/>
      <c r="EH235" s="40"/>
      <c r="EI235" s="40"/>
      <c r="EJ235" s="40"/>
      <c r="EK235" s="40"/>
      <c r="EL235" s="40"/>
      <c r="EM235" s="40"/>
      <c r="EN235" s="40"/>
      <c r="EO235" s="40"/>
      <c r="EP235" s="40"/>
      <c r="EQ235" s="40"/>
      <c r="ER235" s="40"/>
      <c r="ES235" s="40"/>
      <c r="ET235" s="40"/>
      <c r="EU235" s="40"/>
      <c r="EV235" s="40"/>
      <c r="EW235" s="40"/>
      <c r="EX235" s="40"/>
      <c r="EY235" s="40"/>
      <c r="EZ235" s="40"/>
      <c r="FA235" s="40"/>
      <c r="FB235" s="40"/>
      <c r="FC235" s="40"/>
      <c r="FD235" s="40"/>
      <c r="FE235" s="40"/>
      <c r="FF235" s="40"/>
      <c r="FG235" s="40"/>
      <c r="FH235" s="40"/>
      <c r="FI235" s="40"/>
      <c r="FJ235" s="40"/>
      <c r="FK235" s="40"/>
      <c r="FL235" s="40"/>
      <c r="FM235" s="40"/>
      <c r="FN235" s="40"/>
      <c r="FO235" s="40"/>
      <c r="FP235" s="40"/>
      <c r="FQ235" s="40"/>
      <c r="FR235" s="40"/>
      <c r="FS235" s="40"/>
      <c r="FT235" s="40"/>
      <c r="FU235" s="40"/>
      <c r="FV235" s="40"/>
      <c r="FW235" s="40"/>
      <c r="FX235" s="40"/>
      <c r="FY235" s="40"/>
      <c r="FZ235" s="40"/>
      <c r="GA235" s="40"/>
      <c r="GB235" s="40"/>
      <c r="GC235" s="40"/>
      <c r="GD235" s="40"/>
      <c r="GE235" s="40"/>
      <c r="GF235" s="40"/>
    </row>
    <row r="236" spans="1:188" x14ac:dyDescent="0.25">
      <c r="A236" s="158"/>
      <c r="B236" s="159"/>
      <c r="C236" s="160"/>
      <c r="D236" s="77"/>
      <c r="E236" s="78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  <c r="AA236" s="44"/>
      <c r="AB236" s="44"/>
      <c r="AC236" s="44"/>
      <c r="AD236" s="44"/>
      <c r="AE236" s="44"/>
      <c r="AF236" s="44"/>
      <c r="AG236" s="44"/>
      <c r="AH236" s="44"/>
      <c r="AI236" s="44"/>
      <c r="AJ236" s="44"/>
      <c r="AK236" s="44"/>
      <c r="AL236" s="44"/>
      <c r="AM236" s="44"/>
      <c r="AN236" s="44"/>
      <c r="AO236" s="44"/>
      <c r="AP236" s="44"/>
      <c r="AQ236" s="44"/>
      <c r="AR236" s="44"/>
      <c r="AS236" s="44"/>
      <c r="AT236" s="44"/>
      <c r="AU236" s="44"/>
      <c r="AV236" s="44"/>
      <c r="AW236" s="44"/>
      <c r="AX236" s="44"/>
      <c r="AY236" s="44"/>
      <c r="AZ236" s="44"/>
      <c r="BA236" s="44"/>
      <c r="BB236" s="44"/>
      <c r="BC236" s="44"/>
      <c r="BD236" s="72"/>
      <c r="BE236" s="39"/>
      <c r="BF236" s="39"/>
      <c r="BG236" s="39"/>
      <c r="BH236" s="39"/>
      <c r="BI236" s="39"/>
      <c r="BJ236" s="39"/>
      <c r="BK236" s="39"/>
      <c r="BL236" s="39"/>
      <c r="BM236" s="39"/>
      <c r="CC236" s="151" t="str">
        <f t="shared" si="8"/>
        <v/>
      </c>
      <c r="DD236" s="40"/>
      <c r="DE236" s="40"/>
      <c r="DF236" s="40"/>
      <c r="DG236" s="40"/>
      <c r="DH236" s="40"/>
      <c r="DI236" s="40"/>
      <c r="DJ236" s="40"/>
      <c r="DK236" s="40"/>
      <c r="DL236" s="40"/>
      <c r="DM236" s="40"/>
      <c r="DN236" s="40"/>
      <c r="DO236" s="40"/>
      <c r="DP236" s="40"/>
      <c r="DQ236" s="40"/>
      <c r="DR236" s="40"/>
      <c r="DS236" s="40"/>
      <c r="DT236" s="40"/>
      <c r="DU236" s="40"/>
      <c r="DV236" s="40"/>
      <c r="DW236" s="40"/>
      <c r="DX236" s="40"/>
      <c r="DY236" s="40"/>
      <c r="DZ236" s="40"/>
      <c r="EA236" s="40"/>
      <c r="EB236" s="40"/>
      <c r="EC236" s="40"/>
      <c r="ED236" s="40"/>
      <c r="EE236" s="40"/>
      <c r="EF236" s="40"/>
      <c r="EG236" s="40"/>
      <c r="EH236" s="40"/>
      <c r="EI236" s="40"/>
      <c r="EJ236" s="40"/>
      <c r="EK236" s="40"/>
      <c r="EL236" s="40"/>
      <c r="EM236" s="40"/>
      <c r="EN236" s="40"/>
      <c r="EO236" s="40"/>
      <c r="EP236" s="40"/>
      <c r="EQ236" s="40"/>
      <c r="ER236" s="40"/>
      <c r="ES236" s="40"/>
      <c r="ET236" s="40"/>
      <c r="EU236" s="40"/>
      <c r="EV236" s="40"/>
      <c r="EW236" s="40"/>
      <c r="EX236" s="40"/>
      <c r="EY236" s="40"/>
      <c r="EZ236" s="40"/>
      <c r="FA236" s="40"/>
      <c r="FB236" s="40"/>
      <c r="FC236" s="40"/>
      <c r="FD236" s="40"/>
      <c r="FE236" s="40"/>
      <c r="FF236" s="40"/>
      <c r="FG236" s="40"/>
      <c r="FH236" s="40"/>
      <c r="FI236" s="40"/>
      <c r="FJ236" s="40"/>
      <c r="FK236" s="40"/>
      <c r="FL236" s="40"/>
      <c r="FM236" s="40"/>
      <c r="FN236" s="40"/>
      <c r="FO236" s="40"/>
      <c r="FP236" s="40"/>
      <c r="FQ236" s="40"/>
      <c r="FR236" s="40"/>
      <c r="FS236" s="40"/>
      <c r="FT236" s="40"/>
      <c r="FU236" s="40"/>
      <c r="FV236" s="40"/>
      <c r="FW236" s="40"/>
      <c r="FX236" s="40"/>
      <c r="FY236" s="40"/>
      <c r="FZ236" s="40"/>
      <c r="GA236" s="40"/>
      <c r="GB236" s="40"/>
      <c r="GC236" s="40"/>
      <c r="GD236" s="40"/>
      <c r="GE236" s="40"/>
      <c r="GF236" s="40"/>
    </row>
    <row r="237" spans="1:188" x14ac:dyDescent="0.25">
      <c r="A237" s="158"/>
      <c r="B237" s="159"/>
      <c r="C237" s="160"/>
      <c r="D237" s="77"/>
      <c r="E237" s="78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  <c r="AA237" s="44"/>
      <c r="AB237" s="44"/>
      <c r="AC237" s="44"/>
      <c r="AD237" s="44"/>
      <c r="AE237" s="44"/>
      <c r="AF237" s="44"/>
      <c r="AG237" s="44"/>
      <c r="AH237" s="44"/>
      <c r="AI237" s="44"/>
      <c r="AJ237" s="44"/>
      <c r="AK237" s="44"/>
      <c r="AL237" s="44"/>
      <c r="AM237" s="44"/>
      <c r="AN237" s="44"/>
      <c r="AO237" s="44"/>
      <c r="AP237" s="44"/>
      <c r="AQ237" s="44"/>
      <c r="AR237" s="44"/>
      <c r="AS237" s="44"/>
      <c r="AT237" s="44"/>
      <c r="AU237" s="44"/>
      <c r="AV237" s="44"/>
      <c r="AW237" s="44"/>
      <c r="AX237" s="44"/>
      <c r="AY237" s="44"/>
      <c r="AZ237" s="44"/>
      <c r="BA237" s="44"/>
      <c r="BB237" s="44"/>
      <c r="BC237" s="44"/>
      <c r="BD237" s="72"/>
      <c r="BE237" s="39"/>
      <c r="BF237" s="39"/>
      <c r="BG237" s="39"/>
      <c r="BH237" s="39"/>
      <c r="BI237" s="39"/>
      <c r="BJ237" s="39"/>
      <c r="BK237" s="39"/>
      <c r="BL237" s="39"/>
      <c r="BM237" s="39"/>
      <c r="CC237" s="151" t="str">
        <f t="shared" si="8"/>
        <v/>
      </c>
      <c r="DD237" s="40"/>
      <c r="DE237" s="40"/>
      <c r="DF237" s="40"/>
      <c r="DG237" s="40"/>
      <c r="DH237" s="40"/>
      <c r="DI237" s="40"/>
      <c r="DJ237" s="40"/>
      <c r="DK237" s="40"/>
      <c r="DL237" s="40"/>
      <c r="DM237" s="40"/>
      <c r="DN237" s="40"/>
      <c r="DO237" s="40"/>
      <c r="DP237" s="40"/>
      <c r="DQ237" s="40"/>
      <c r="DR237" s="40"/>
      <c r="DS237" s="40"/>
      <c r="DT237" s="40"/>
      <c r="DU237" s="40"/>
      <c r="DV237" s="40"/>
      <c r="DW237" s="40"/>
      <c r="DX237" s="40"/>
      <c r="DY237" s="40"/>
      <c r="DZ237" s="40"/>
      <c r="EA237" s="40"/>
      <c r="EB237" s="40"/>
      <c r="EC237" s="40"/>
      <c r="ED237" s="40"/>
      <c r="EE237" s="40"/>
      <c r="EF237" s="40"/>
      <c r="EG237" s="40"/>
      <c r="EH237" s="40"/>
      <c r="EI237" s="40"/>
      <c r="EJ237" s="40"/>
      <c r="EK237" s="40"/>
      <c r="EL237" s="40"/>
      <c r="EM237" s="40"/>
      <c r="EN237" s="40"/>
      <c r="EO237" s="40"/>
      <c r="EP237" s="40"/>
      <c r="EQ237" s="40"/>
      <c r="ER237" s="40"/>
      <c r="ES237" s="40"/>
      <c r="ET237" s="40"/>
      <c r="EU237" s="40"/>
      <c r="EV237" s="40"/>
      <c r="EW237" s="40"/>
      <c r="EX237" s="40"/>
      <c r="EY237" s="40"/>
      <c r="EZ237" s="40"/>
      <c r="FA237" s="40"/>
      <c r="FB237" s="40"/>
      <c r="FC237" s="40"/>
      <c r="FD237" s="40"/>
      <c r="FE237" s="40"/>
      <c r="FF237" s="40"/>
      <c r="FG237" s="40"/>
      <c r="FH237" s="40"/>
      <c r="FI237" s="40"/>
      <c r="FJ237" s="40"/>
      <c r="FK237" s="40"/>
      <c r="FL237" s="40"/>
      <c r="FM237" s="40"/>
      <c r="FN237" s="40"/>
      <c r="FO237" s="40"/>
      <c r="FP237" s="40"/>
      <c r="FQ237" s="40"/>
      <c r="FR237" s="40"/>
      <c r="FS237" s="40"/>
      <c r="FT237" s="40"/>
      <c r="FU237" s="40"/>
      <c r="FV237" s="40"/>
      <c r="FW237" s="40"/>
      <c r="FX237" s="40"/>
      <c r="FY237" s="40"/>
      <c r="FZ237" s="40"/>
      <c r="GA237" s="40"/>
      <c r="GB237" s="40"/>
      <c r="GC237" s="40"/>
      <c r="GD237" s="40"/>
      <c r="GE237" s="40"/>
      <c r="GF237" s="40"/>
    </row>
    <row r="238" spans="1:188" x14ac:dyDescent="0.25">
      <c r="A238" s="158"/>
      <c r="B238" s="159"/>
      <c r="C238" s="160"/>
      <c r="D238" s="77"/>
      <c r="E238" s="78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  <c r="AA238" s="44"/>
      <c r="AB238" s="44"/>
      <c r="AC238" s="44"/>
      <c r="AD238" s="44"/>
      <c r="AE238" s="44"/>
      <c r="AF238" s="44"/>
      <c r="AG238" s="44"/>
      <c r="AH238" s="44"/>
      <c r="AI238" s="44"/>
      <c r="AJ238" s="44"/>
      <c r="AK238" s="44"/>
      <c r="AL238" s="44"/>
      <c r="AM238" s="44"/>
      <c r="AN238" s="44"/>
      <c r="AO238" s="44"/>
      <c r="AP238" s="44"/>
      <c r="AQ238" s="44"/>
      <c r="AR238" s="44"/>
      <c r="AS238" s="44"/>
      <c r="AT238" s="44"/>
      <c r="AU238" s="44"/>
      <c r="AV238" s="44"/>
      <c r="AW238" s="44"/>
      <c r="AX238" s="44"/>
      <c r="AY238" s="44"/>
      <c r="AZ238" s="44"/>
      <c r="BA238" s="44"/>
      <c r="BB238" s="44"/>
      <c r="BC238" s="44"/>
      <c r="BD238" s="72"/>
      <c r="BE238" s="39"/>
      <c r="BF238" s="39"/>
      <c r="BG238" s="39"/>
      <c r="BH238" s="39"/>
      <c r="BI238" s="39"/>
      <c r="BJ238" s="39"/>
      <c r="BK238" s="39"/>
      <c r="BL238" s="39"/>
      <c r="BM238" s="39"/>
      <c r="CC238" s="151" t="str">
        <f t="shared" si="8"/>
        <v/>
      </c>
      <c r="DD238" s="40"/>
      <c r="DE238" s="40"/>
      <c r="DF238" s="40"/>
      <c r="DG238" s="40"/>
      <c r="DH238" s="40"/>
      <c r="DI238" s="40"/>
      <c r="DJ238" s="40"/>
      <c r="DK238" s="40"/>
      <c r="DL238" s="40"/>
      <c r="DM238" s="40"/>
      <c r="DN238" s="40"/>
      <c r="DO238" s="40"/>
      <c r="DP238" s="40"/>
      <c r="DQ238" s="40"/>
      <c r="DR238" s="40"/>
      <c r="DS238" s="40"/>
      <c r="DT238" s="40"/>
      <c r="DU238" s="40"/>
      <c r="DV238" s="40"/>
      <c r="DW238" s="40"/>
      <c r="DX238" s="40"/>
      <c r="DY238" s="40"/>
      <c r="DZ238" s="40"/>
      <c r="EA238" s="40"/>
      <c r="EB238" s="40"/>
      <c r="EC238" s="40"/>
      <c r="ED238" s="40"/>
      <c r="EE238" s="40"/>
      <c r="EF238" s="40"/>
      <c r="EG238" s="40"/>
      <c r="EH238" s="40"/>
      <c r="EI238" s="40"/>
      <c r="EJ238" s="40"/>
      <c r="EK238" s="40"/>
      <c r="EL238" s="40"/>
      <c r="EM238" s="40"/>
      <c r="EN238" s="40"/>
      <c r="EO238" s="40"/>
      <c r="EP238" s="40"/>
      <c r="EQ238" s="40"/>
      <c r="ER238" s="40"/>
      <c r="ES238" s="40"/>
      <c r="ET238" s="40"/>
      <c r="EU238" s="40"/>
      <c r="EV238" s="40"/>
      <c r="EW238" s="40"/>
      <c r="EX238" s="40"/>
      <c r="EY238" s="40"/>
      <c r="EZ238" s="40"/>
      <c r="FA238" s="40"/>
      <c r="FB238" s="40"/>
      <c r="FC238" s="40"/>
      <c r="FD238" s="40"/>
      <c r="FE238" s="40"/>
      <c r="FF238" s="40"/>
      <c r="FG238" s="40"/>
      <c r="FH238" s="40"/>
      <c r="FI238" s="40"/>
      <c r="FJ238" s="40"/>
      <c r="FK238" s="40"/>
      <c r="FL238" s="40"/>
      <c r="FM238" s="40"/>
      <c r="FN238" s="40"/>
      <c r="FO238" s="40"/>
      <c r="FP238" s="40"/>
      <c r="FQ238" s="40"/>
      <c r="FR238" s="40"/>
      <c r="FS238" s="40"/>
      <c r="FT238" s="40"/>
      <c r="FU238" s="40"/>
      <c r="FV238" s="40"/>
      <c r="FW238" s="40"/>
      <c r="FX238" s="40"/>
      <c r="FY238" s="40"/>
      <c r="FZ238" s="40"/>
      <c r="GA238" s="40"/>
      <c r="GB238" s="40"/>
      <c r="GC238" s="40"/>
      <c r="GD238" s="40"/>
      <c r="GE238" s="40"/>
      <c r="GF238" s="40"/>
    </row>
    <row r="239" spans="1:188" x14ac:dyDescent="0.25">
      <c r="A239" s="158"/>
      <c r="B239" s="159"/>
      <c r="C239" s="160"/>
      <c r="D239" s="77"/>
      <c r="E239" s="78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  <c r="AA239" s="44"/>
      <c r="AB239" s="44"/>
      <c r="AC239" s="44"/>
      <c r="AD239" s="44"/>
      <c r="AE239" s="44"/>
      <c r="AF239" s="44"/>
      <c r="AG239" s="44"/>
      <c r="AH239" s="44"/>
      <c r="AI239" s="44"/>
      <c r="AJ239" s="44"/>
      <c r="AK239" s="44"/>
      <c r="AL239" s="44"/>
      <c r="AM239" s="44"/>
      <c r="AN239" s="44"/>
      <c r="AO239" s="44"/>
      <c r="AP239" s="44"/>
      <c r="AQ239" s="44"/>
      <c r="AR239" s="44"/>
      <c r="AS239" s="44"/>
      <c r="AT239" s="44"/>
      <c r="AU239" s="44"/>
      <c r="AV239" s="44"/>
      <c r="AW239" s="44"/>
      <c r="AX239" s="44"/>
      <c r="AY239" s="44"/>
      <c r="AZ239" s="44"/>
      <c r="BA239" s="44"/>
      <c r="BB239" s="44"/>
      <c r="BC239" s="44"/>
      <c r="BD239" s="72"/>
      <c r="BE239" s="39"/>
      <c r="BF239" s="39"/>
      <c r="BG239" s="39"/>
      <c r="BH239" s="39"/>
      <c r="BI239" s="39"/>
      <c r="BJ239" s="39"/>
      <c r="BK239" s="39"/>
      <c r="BL239" s="39"/>
      <c r="BM239" s="39"/>
      <c r="CC239" s="151" t="str">
        <f t="shared" si="8"/>
        <v/>
      </c>
      <c r="DD239" s="40"/>
      <c r="DE239" s="40"/>
      <c r="DF239" s="40"/>
      <c r="DG239" s="40"/>
      <c r="DH239" s="40"/>
      <c r="DI239" s="40"/>
      <c r="DJ239" s="40"/>
      <c r="DK239" s="40"/>
      <c r="DL239" s="40"/>
      <c r="DM239" s="40"/>
      <c r="DN239" s="40"/>
      <c r="DO239" s="40"/>
      <c r="DP239" s="40"/>
      <c r="DQ239" s="40"/>
      <c r="DR239" s="40"/>
      <c r="DS239" s="40"/>
      <c r="DT239" s="40"/>
      <c r="DU239" s="40"/>
      <c r="DV239" s="40"/>
      <c r="DW239" s="40"/>
      <c r="DX239" s="40"/>
      <c r="DY239" s="40"/>
      <c r="DZ239" s="40"/>
      <c r="EA239" s="40"/>
      <c r="EB239" s="40"/>
      <c r="EC239" s="40"/>
      <c r="ED239" s="40"/>
      <c r="EE239" s="40"/>
      <c r="EF239" s="40"/>
      <c r="EG239" s="40"/>
      <c r="EH239" s="40"/>
      <c r="EI239" s="40"/>
      <c r="EJ239" s="40"/>
      <c r="EK239" s="40"/>
      <c r="EL239" s="40"/>
      <c r="EM239" s="40"/>
      <c r="EN239" s="40"/>
      <c r="EO239" s="40"/>
      <c r="EP239" s="40"/>
      <c r="EQ239" s="40"/>
      <c r="ER239" s="40"/>
      <c r="ES239" s="40"/>
      <c r="ET239" s="40"/>
      <c r="EU239" s="40"/>
      <c r="EV239" s="40"/>
      <c r="EW239" s="40"/>
      <c r="EX239" s="40"/>
      <c r="EY239" s="40"/>
      <c r="EZ239" s="40"/>
      <c r="FA239" s="40"/>
      <c r="FB239" s="40"/>
      <c r="FC239" s="40"/>
      <c r="FD239" s="40"/>
      <c r="FE239" s="40"/>
      <c r="FF239" s="40"/>
      <c r="FG239" s="40"/>
      <c r="FH239" s="40"/>
      <c r="FI239" s="40"/>
      <c r="FJ239" s="40"/>
      <c r="FK239" s="40"/>
      <c r="FL239" s="40"/>
      <c r="FM239" s="40"/>
      <c r="FN239" s="40"/>
      <c r="FO239" s="40"/>
      <c r="FP239" s="40"/>
      <c r="FQ239" s="40"/>
      <c r="FR239" s="40"/>
      <c r="FS239" s="40"/>
      <c r="FT239" s="40"/>
      <c r="FU239" s="40"/>
      <c r="FV239" s="40"/>
      <c r="FW239" s="40"/>
      <c r="FX239" s="40"/>
      <c r="FY239" s="40"/>
      <c r="FZ239" s="40"/>
      <c r="GA239" s="40"/>
      <c r="GB239" s="40"/>
      <c r="GC239" s="40"/>
      <c r="GD239" s="40"/>
      <c r="GE239" s="40"/>
      <c r="GF239" s="40"/>
    </row>
    <row r="240" spans="1:188" x14ac:dyDescent="0.25">
      <c r="A240" s="158"/>
      <c r="B240" s="159"/>
      <c r="C240" s="160"/>
      <c r="D240" s="77"/>
      <c r="E240" s="78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  <c r="AA240" s="44"/>
      <c r="AB240" s="44"/>
      <c r="AC240" s="44"/>
      <c r="AD240" s="44"/>
      <c r="AE240" s="44"/>
      <c r="AF240" s="44"/>
      <c r="AG240" s="44"/>
      <c r="AH240" s="44"/>
      <c r="AI240" s="44"/>
      <c r="AJ240" s="44"/>
      <c r="AK240" s="44"/>
      <c r="AL240" s="44"/>
      <c r="AM240" s="44"/>
      <c r="AN240" s="44"/>
      <c r="AO240" s="44"/>
      <c r="AP240" s="44"/>
      <c r="AQ240" s="44"/>
      <c r="AR240" s="44"/>
      <c r="AS240" s="44"/>
      <c r="AT240" s="44"/>
      <c r="AU240" s="44"/>
      <c r="AV240" s="44"/>
      <c r="AW240" s="44"/>
      <c r="AX240" s="44"/>
      <c r="AY240" s="44"/>
      <c r="AZ240" s="44"/>
      <c r="BA240" s="44"/>
      <c r="BB240" s="44"/>
      <c r="BC240" s="44"/>
      <c r="BD240" s="72"/>
      <c r="BE240" s="39"/>
      <c r="BF240" s="39"/>
      <c r="BG240" s="39"/>
      <c r="BH240" s="39"/>
      <c r="BI240" s="39"/>
      <c r="BJ240" s="39"/>
      <c r="BK240" s="39"/>
      <c r="BL240" s="39"/>
      <c r="BM240" s="39"/>
      <c r="CC240" s="151" t="str">
        <f t="shared" si="8"/>
        <v/>
      </c>
      <c r="DD240" s="40"/>
      <c r="DE240" s="40"/>
      <c r="DF240" s="40"/>
      <c r="DG240" s="40"/>
      <c r="DH240" s="40"/>
      <c r="DI240" s="40"/>
      <c r="DJ240" s="40"/>
      <c r="DK240" s="40"/>
      <c r="DL240" s="40"/>
      <c r="DM240" s="40"/>
      <c r="DN240" s="40"/>
      <c r="DO240" s="40"/>
      <c r="DP240" s="40"/>
      <c r="DQ240" s="40"/>
      <c r="DR240" s="40"/>
      <c r="DS240" s="40"/>
      <c r="DT240" s="40"/>
      <c r="DU240" s="40"/>
      <c r="DV240" s="40"/>
      <c r="DW240" s="40"/>
      <c r="DX240" s="40"/>
      <c r="DY240" s="40"/>
      <c r="DZ240" s="40"/>
      <c r="EA240" s="40"/>
      <c r="EB240" s="40"/>
      <c r="EC240" s="40"/>
      <c r="ED240" s="40"/>
      <c r="EE240" s="40"/>
      <c r="EF240" s="40"/>
      <c r="EG240" s="40"/>
      <c r="EH240" s="40"/>
      <c r="EI240" s="40"/>
      <c r="EJ240" s="40"/>
      <c r="EK240" s="40"/>
      <c r="EL240" s="40"/>
      <c r="EM240" s="40"/>
      <c r="EN240" s="40"/>
      <c r="EO240" s="40"/>
      <c r="EP240" s="40"/>
      <c r="EQ240" s="40"/>
      <c r="ER240" s="40"/>
      <c r="ES240" s="40"/>
      <c r="ET240" s="40"/>
      <c r="EU240" s="40"/>
      <c r="EV240" s="40"/>
      <c r="EW240" s="40"/>
      <c r="EX240" s="40"/>
      <c r="EY240" s="40"/>
      <c r="EZ240" s="40"/>
      <c r="FA240" s="40"/>
      <c r="FB240" s="40"/>
      <c r="FC240" s="40"/>
      <c r="FD240" s="40"/>
      <c r="FE240" s="40"/>
      <c r="FF240" s="40"/>
      <c r="FG240" s="40"/>
      <c r="FH240" s="40"/>
      <c r="FI240" s="40"/>
      <c r="FJ240" s="40"/>
      <c r="FK240" s="40"/>
      <c r="FL240" s="40"/>
      <c r="FM240" s="40"/>
      <c r="FN240" s="40"/>
      <c r="FO240" s="40"/>
      <c r="FP240" s="40"/>
      <c r="FQ240" s="40"/>
      <c r="FR240" s="40"/>
      <c r="FS240" s="40"/>
      <c r="FT240" s="40"/>
      <c r="FU240" s="40"/>
      <c r="FV240" s="40"/>
      <c r="FW240" s="40"/>
      <c r="FX240" s="40"/>
      <c r="FY240" s="40"/>
      <c r="FZ240" s="40"/>
      <c r="GA240" s="40"/>
      <c r="GB240" s="40"/>
      <c r="GC240" s="40"/>
      <c r="GD240" s="40"/>
      <c r="GE240" s="40"/>
      <c r="GF240" s="40"/>
    </row>
    <row r="241" spans="1:188" x14ac:dyDescent="0.25">
      <c r="A241" s="158"/>
      <c r="B241" s="159"/>
      <c r="C241" s="160"/>
      <c r="D241" s="77"/>
      <c r="E241" s="78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4"/>
      <c r="AA241" s="44"/>
      <c r="AB241" s="44"/>
      <c r="AC241" s="44"/>
      <c r="AD241" s="44"/>
      <c r="AE241" s="44"/>
      <c r="AF241" s="44"/>
      <c r="AG241" s="44"/>
      <c r="AH241" s="44"/>
      <c r="AI241" s="44"/>
      <c r="AJ241" s="44"/>
      <c r="AK241" s="44"/>
      <c r="AL241" s="44"/>
      <c r="AM241" s="44"/>
      <c r="AN241" s="44"/>
      <c r="AO241" s="44"/>
      <c r="AP241" s="44"/>
      <c r="AQ241" s="44"/>
      <c r="AR241" s="44"/>
      <c r="AS241" s="44"/>
      <c r="AT241" s="44"/>
      <c r="AU241" s="44"/>
      <c r="AV241" s="44"/>
      <c r="AW241" s="44"/>
      <c r="AX241" s="44"/>
      <c r="AY241" s="44"/>
      <c r="AZ241" s="44"/>
      <c r="BA241" s="44"/>
      <c r="BB241" s="44"/>
      <c r="BC241" s="44"/>
      <c r="BD241" s="72"/>
      <c r="BE241" s="39"/>
      <c r="BF241" s="39"/>
      <c r="BG241" s="39"/>
      <c r="BH241" s="39"/>
      <c r="BI241" s="39"/>
      <c r="BJ241" s="39"/>
      <c r="BK241" s="39"/>
      <c r="BL241" s="39"/>
      <c r="BM241" s="39"/>
      <c r="CC241" s="151" t="str">
        <f t="shared" si="8"/>
        <v/>
      </c>
      <c r="DD241" s="40"/>
      <c r="DE241" s="40"/>
      <c r="DF241" s="40"/>
      <c r="DG241" s="40"/>
      <c r="DH241" s="40"/>
      <c r="DI241" s="40"/>
      <c r="DJ241" s="40"/>
      <c r="DK241" s="40"/>
      <c r="DL241" s="40"/>
      <c r="DM241" s="40"/>
      <c r="DN241" s="40"/>
      <c r="DO241" s="40"/>
      <c r="DP241" s="40"/>
      <c r="DQ241" s="40"/>
      <c r="DR241" s="40"/>
      <c r="DS241" s="40"/>
      <c r="DT241" s="40"/>
      <c r="DU241" s="40"/>
      <c r="DV241" s="40"/>
      <c r="DW241" s="40"/>
      <c r="DX241" s="40"/>
      <c r="DY241" s="40"/>
      <c r="DZ241" s="40"/>
      <c r="EA241" s="40"/>
      <c r="EB241" s="40"/>
      <c r="EC241" s="40"/>
      <c r="ED241" s="40"/>
      <c r="EE241" s="40"/>
      <c r="EF241" s="40"/>
      <c r="EG241" s="40"/>
      <c r="EH241" s="40"/>
      <c r="EI241" s="40"/>
      <c r="EJ241" s="40"/>
      <c r="EK241" s="40"/>
      <c r="EL241" s="40"/>
      <c r="EM241" s="40"/>
      <c r="EN241" s="40"/>
      <c r="EO241" s="40"/>
      <c r="EP241" s="40"/>
      <c r="EQ241" s="40"/>
      <c r="ER241" s="40"/>
      <c r="ES241" s="40"/>
      <c r="ET241" s="40"/>
      <c r="EU241" s="40"/>
      <c r="EV241" s="40"/>
      <c r="EW241" s="40"/>
      <c r="EX241" s="40"/>
      <c r="EY241" s="40"/>
      <c r="EZ241" s="40"/>
      <c r="FA241" s="40"/>
      <c r="FB241" s="40"/>
      <c r="FC241" s="40"/>
      <c r="FD241" s="40"/>
      <c r="FE241" s="40"/>
      <c r="FF241" s="40"/>
      <c r="FG241" s="40"/>
      <c r="FH241" s="40"/>
      <c r="FI241" s="40"/>
      <c r="FJ241" s="40"/>
      <c r="FK241" s="40"/>
      <c r="FL241" s="40"/>
      <c r="FM241" s="40"/>
      <c r="FN241" s="40"/>
      <c r="FO241" s="40"/>
      <c r="FP241" s="40"/>
      <c r="FQ241" s="40"/>
      <c r="FR241" s="40"/>
      <c r="FS241" s="40"/>
      <c r="FT241" s="40"/>
      <c r="FU241" s="40"/>
      <c r="FV241" s="40"/>
      <c r="FW241" s="40"/>
      <c r="FX241" s="40"/>
      <c r="FY241" s="40"/>
      <c r="FZ241" s="40"/>
      <c r="GA241" s="40"/>
      <c r="GB241" s="40"/>
      <c r="GC241" s="40"/>
      <c r="GD241" s="40"/>
      <c r="GE241" s="40"/>
      <c r="GF241" s="40"/>
    </row>
    <row r="242" spans="1:188" x14ac:dyDescent="0.25">
      <c r="A242" s="158"/>
      <c r="B242" s="159"/>
      <c r="C242" s="160"/>
      <c r="D242" s="77"/>
      <c r="E242" s="78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  <c r="AA242" s="44"/>
      <c r="AB242" s="44"/>
      <c r="AC242" s="44"/>
      <c r="AD242" s="44"/>
      <c r="AE242" s="44"/>
      <c r="AF242" s="44"/>
      <c r="AG242" s="44"/>
      <c r="AH242" s="44"/>
      <c r="AI242" s="44"/>
      <c r="AJ242" s="44"/>
      <c r="AK242" s="44"/>
      <c r="AL242" s="44"/>
      <c r="AM242" s="44"/>
      <c r="AN242" s="44"/>
      <c r="AO242" s="44"/>
      <c r="AP242" s="44"/>
      <c r="AQ242" s="44"/>
      <c r="AR242" s="44"/>
      <c r="AS242" s="44"/>
      <c r="AT242" s="44"/>
      <c r="AU242" s="44"/>
      <c r="AV242" s="44"/>
      <c r="AW242" s="44"/>
      <c r="AX242" s="44"/>
      <c r="AY242" s="44"/>
      <c r="AZ242" s="44"/>
      <c r="BA242" s="44"/>
      <c r="BB242" s="44"/>
      <c r="BC242" s="44"/>
      <c r="BD242" s="72"/>
      <c r="BE242" s="39"/>
      <c r="BF242" s="39"/>
      <c r="BG242" s="39"/>
      <c r="BH242" s="39"/>
      <c r="BI242" s="39"/>
      <c r="BJ242" s="39"/>
      <c r="BK242" s="39"/>
      <c r="BL242" s="39"/>
      <c r="BM242" s="39"/>
      <c r="CC242" s="151" t="str">
        <f t="shared" si="8"/>
        <v/>
      </c>
      <c r="DD242" s="40"/>
      <c r="DE242" s="40"/>
      <c r="DF242" s="40"/>
      <c r="DG242" s="40"/>
      <c r="DH242" s="40"/>
      <c r="DI242" s="40"/>
      <c r="DJ242" s="40"/>
      <c r="DK242" s="40"/>
      <c r="DL242" s="40"/>
      <c r="DM242" s="40"/>
      <c r="DN242" s="40"/>
      <c r="DO242" s="40"/>
      <c r="DP242" s="40"/>
      <c r="DQ242" s="40"/>
      <c r="DR242" s="40"/>
      <c r="DS242" s="40"/>
      <c r="DT242" s="40"/>
      <c r="DU242" s="40"/>
      <c r="DV242" s="40"/>
      <c r="DW242" s="40"/>
      <c r="DX242" s="40"/>
      <c r="DY242" s="40"/>
      <c r="DZ242" s="40"/>
      <c r="EA242" s="40"/>
      <c r="EB242" s="40"/>
      <c r="EC242" s="40"/>
      <c r="ED242" s="40"/>
      <c r="EE242" s="40"/>
      <c r="EF242" s="40"/>
      <c r="EG242" s="40"/>
      <c r="EH242" s="40"/>
      <c r="EI242" s="40"/>
      <c r="EJ242" s="40"/>
      <c r="EK242" s="40"/>
      <c r="EL242" s="40"/>
      <c r="EM242" s="40"/>
      <c r="EN242" s="40"/>
      <c r="EO242" s="40"/>
      <c r="EP242" s="40"/>
      <c r="EQ242" s="40"/>
      <c r="ER242" s="40"/>
      <c r="ES242" s="40"/>
      <c r="ET242" s="40"/>
      <c r="EU242" s="40"/>
      <c r="EV242" s="40"/>
      <c r="EW242" s="40"/>
      <c r="EX242" s="40"/>
      <c r="EY242" s="40"/>
      <c r="EZ242" s="40"/>
      <c r="FA242" s="40"/>
      <c r="FB242" s="40"/>
      <c r="FC242" s="40"/>
      <c r="FD242" s="40"/>
      <c r="FE242" s="40"/>
      <c r="FF242" s="40"/>
      <c r="FG242" s="40"/>
      <c r="FH242" s="40"/>
      <c r="FI242" s="40"/>
      <c r="FJ242" s="40"/>
      <c r="FK242" s="40"/>
      <c r="FL242" s="40"/>
      <c r="FM242" s="40"/>
      <c r="FN242" s="40"/>
      <c r="FO242" s="40"/>
      <c r="FP242" s="40"/>
      <c r="FQ242" s="40"/>
      <c r="FR242" s="40"/>
      <c r="FS242" s="40"/>
      <c r="FT242" s="40"/>
      <c r="FU242" s="40"/>
      <c r="FV242" s="40"/>
      <c r="FW242" s="40"/>
      <c r="FX242" s="40"/>
      <c r="FY242" s="40"/>
      <c r="FZ242" s="40"/>
      <c r="GA242" s="40"/>
      <c r="GB242" s="40"/>
      <c r="GC242" s="40"/>
      <c r="GD242" s="40"/>
      <c r="GE242" s="40"/>
      <c r="GF242" s="40"/>
    </row>
    <row r="243" spans="1:188" x14ac:dyDescent="0.25">
      <c r="A243" s="158"/>
      <c r="B243" s="159"/>
      <c r="C243" s="160"/>
      <c r="D243" s="77"/>
      <c r="E243" s="78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4"/>
      <c r="AA243" s="44"/>
      <c r="AB243" s="44"/>
      <c r="AC243" s="44"/>
      <c r="AD243" s="44"/>
      <c r="AE243" s="44"/>
      <c r="AF243" s="44"/>
      <c r="AG243" s="44"/>
      <c r="AH243" s="44"/>
      <c r="AI243" s="44"/>
      <c r="AJ243" s="44"/>
      <c r="AK243" s="44"/>
      <c r="AL243" s="44"/>
      <c r="AM243" s="44"/>
      <c r="AN243" s="44"/>
      <c r="AO243" s="44"/>
      <c r="AP243" s="44"/>
      <c r="AQ243" s="44"/>
      <c r="AR243" s="44"/>
      <c r="AS243" s="44"/>
      <c r="AT243" s="44"/>
      <c r="AU243" s="44"/>
      <c r="AV243" s="44"/>
      <c r="AW243" s="44"/>
      <c r="AX243" s="44"/>
      <c r="AY243" s="44"/>
      <c r="AZ243" s="44"/>
      <c r="BA243" s="44"/>
      <c r="BB243" s="44"/>
      <c r="BC243" s="44"/>
      <c r="BD243" s="72"/>
      <c r="BE243" s="39"/>
      <c r="BF243" s="39"/>
      <c r="BG243" s="39"/>
      <c r="BH243" s="39"/>
      <c r="BI243" s="39"/>
      <c r="BJ243" s="39"/>
      <c r="BK243" s="39"/>
      <c r="BL243" s="39"/>
      <c r="BM243" s="39"/>
      <c r="CC243" s="151" t="str">
        <f t="shared" si="8"/>
        <v/>
      </c>
      <c r="DD243" s="40"/>
      <c r="DE243" s="40"/>
      <c r="DF243" s="40"/>
      <c r="DG243" s="40"/>
      <c r="DH243" s="40"/>
      <c r="DI243" s="40"/>
      <c r="DJ243" s="40"/>
      <c r="DK243" s="40"/>
      <c r="DL243" s="40"/>
      <c r="DM243" s="40"/>
      <c r="DN243" s="40"/>
      <c r="DO243" s="40"/>
      <c r="DP243" s="40"/>
      <c r="DQ243" s="40"/>
      <c r="DR243" s="40"/>
      <c r="DS243" s="40"/>
      <c r="DT243" s="40"/>
      <c r="DU243" s="40"/>
      <c r="DV243" s="40"/>
      <c r="DW243" s="40"/>
      <c r="DX243" s="40"/>
      <c r="DY243" s="40"/>
      <c r="DZ243" s="40"/>
      <c r="EA243" s="40"/>
      <c r="EB243" s="40"/>
      <c r="EC243" s="40"/>
      <c r="ED243" s="40"/>
      <c r="EE243" s="40"/>
      <c r="EF243" s="40"/>
      <c r="EG243" s="40"/>
      <c r="EH243" s="40"/>
      <c r="EI243" s="40"/>
      <c r="EJ243" s="40"/>
      <c r="EK243" s="40"/>
      <c r="EL243" s="40"/>
      <c r="EM243" s="40"/>
      <c r="EN243" s="40"/>
      <c r="EO243" s="40"/>
      <c r="EP243" s="40"/>
      <c r="EQ243" s="40"/>
      <c r="ER243" s="40"/>
      <c r="ES243" s="40"/>
      <c r="ET243" s="40"/>
      <c r="EU243" s="40"/>
      <c r="EV243" s="40"/>
      <c r="EW243" s="40"/>
      <c r="EX243" s="40"/>
      <c r="EY243" s="40"/>
      <c r="EZ243" s="40"/>
      <c r="FA243" s="40"/>
      <c r="FB243" s="40"/>
      <c r="FC243" s="40"/>
      <c r="FD243" s="40"/>
      <c r="FE243" s="40"/>
      <c r="FF243" s="40"/>
      <c r="FG243" s="40"/>
      <c r="FH243" s="40"/>
      <c r="FI243" s="40"/>
      <c r="FJ243" s="40"/>
      <c r="FK243" s="40"/>
      <c r="FL243" s="40"/>
      <c r="FM243" s="40"/>
      <c r="FN243" s="40"/>
      <c r="FO243" s="40"/>
      <c r="FP243" s="40"/>
      <c r="FQ243" s="40"/>
      <c r="FR243" s="40"/>
      <c r="FS243" s="40"/>
      <c r="FT243" s="40"/>
      <c r="FU243" s="40"/>
      <c r="FV243" s="40"/>
      <c r="FW243" s="40"/>
      <c r="FX243" s="40"/>
      <c r="FY243" s="40"/>
      <c r="FZ243" s="40"/>
      <c r="GA243" s="40"/>
      <c r="GB243" s="40"/>
      <c r="GC243" s="40"/>
      <c r="GD243" s="40"/>
      <c r="GE243" s="40"/>
      <c r="GF243" s="40"/>
    </row>
    <row r="244" spans="1:188" x14ac:dyDescent="0.25">
      <c r="A244" s="158"/>
      <c r="B244" s="159"/>
      <c r="C244" s="160"/>
      <c r="D244" s="77"/>
      <c r="E244" s="78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/>
      <c r="W244" s="44"/>
      <c r="X244" s="44"/>
      <c r="Y244" s="44"/>
      <c r="Z244" s="44"/>
      <c r="AA244" s="44"/>
      <c r="AB244" s="44"/>
      <c r="AC244" s="44"/>
      <c r="AD244" s="44"/>
      <c r="AE244" s="44"/>
      <c r="AF244" s="44"/>
      <c r="AG244" s="44"/>
      <c r="AH244" s="44"/>
      <c r="AI244" s="44"/>
      <c r="AJ244" s="44"/>
      <c r="AK244" s="44"/>
      <c r="AL244" s="44"/>
      <c r="AM244" s="44"/>
      <c r="AN244" s="44"/>
      <c r="AO244" s="44"/>
      <c r="AP244" s="44"/>
      <c r="AQ244" s="44"/>
      <c r="AR244" s="44"/>
      <c r="AS244" s="44"/>
      <c r="AT244" s="44"/>
      <c r="AU244" s="44"/>
      <c r="AV244" s="44"/>
      <c r="AW244" s="44"/>
      <c r="AX244" s="44"/>
      <c r="AY244" s="44"/>
      <c r="AZ244" s="44"/>
      <c r="BA244" s="44"/>
      <c r="BB244" s="44"/>
      <c r="BC244" s="44"/>
      <c r="BD244" s="72"/>
      <c r="BE244" s="39"/>
      <c r="BF244" s="39"/>
      <c r="BG244" s="39"/>
      <c r="BH244" s="39"/>
      <c r="BI244" s="39"/>
      <c r="BJ244" s="39"/>
      <c r="BK244" s="39"/>
      <c r="BL244" s="39"/>
      <c r="BM244" s="39"/>
      <c r="CC244" s="151" t="str">
        <f t="shared" si="8"/>
        <v/>
      </c>
      <c r="DD244" s="40"/>
      <c r="DE244" s="40"/>
      <c r="DF244" s="40"/>
      <c r="DG244" s="40"/>
      <c r="DH244" s="40"/>
      <c r="DI244" s="40"/>
      <c r="DJ244" s="40"/>
      <c r="DK244" s="40"/>
      <c r="DL244" s="40"/>
      <c r="DM244" s="40"/>
      <c r="DN244" s="40"/>
      <c r="DO244" s="40"/>
      <c r="DP244" s="40"/>
      <c r="DQ244" s="40"/>
      <c r="DR244" s="40"/>
      <c r="DS244" s="40"/>
      <c r="DT244" s="40"/>
      <c r="DU244" s="40"/>
      <c r="DV244" s="40"/>
      <c r="DW244" s="40"/>
      <c r="DX244" s="40"/>
      <c r="DY244" s="40"/>
      <c r="DZ244" s="40"/>
      <c r="EA244" s="40"/>
      <c r="EB244" s="40"/>
      <c r="EC244" s="40"/>
      <c r="ED244" s="40"/>
      <c r="EE244" s="40"/>
      <c r="EF244" s="40"/>
      <c r="EG244" s="40"/>
      <c r="EH244" s="40"/>
      <c r="EI244" s="40"/>
      <c r="EJ244" s="40"/>
      <c r="EK244" s="40"/>
      <c r="EL244" s="40"/>
      <c r="EM244" s="40"/>
      <c r="EN244" s="40"/>
      <c r="EO244" s="40"/>
      <c r="EP244" s="40"/>
      <c r="EQ244" s="40"/>
      <c r="ER244" s="40"/>
      <c r="ES244" s="40"/>
      <c r="ET244" s="40"/>
      <c r="EU244" s="40"/>
      <c r="EV244" s="40"/>
      <c r="EW244" s="40"/>
      <c r="EX244" s="40"/>
      <c r="EY244" s="40"/>
      <c r="EZ244" s="40"/>
      <c r="FA244" s="40"/>
      <c r="FB244" s="40"/>
      <c r="FC244" s="40"/>
      <c r="FD244" s="40"/>
      <c r="FE244" s="40"/>
      <c r="FF244" s="40"/>
      <c r="FG244" s="40"/>
      <c r="FH244" s="40"/>
      <c r="FI244" s="40"/>
      <c r="FJ244" s="40"/>
      <c r="FK244" s="40"/>
      <c r="FL244" s="40"/>
      <c r="FM244" s="40"/>
      <c r="FN244" s="40"/>
      <c r="FO244" s="40"/>
      <c r="FP244" s="40"/>
      <c r="FQ244" s="40"/>
      <c r="FR244" s="40"/>
      <c r="FS244" s="40"/>
      <c r="FT244" s="40"/>
      <c r="FU244" s="40"/>
      <c r="FV244" s="40"/>
      <c r="FW244" s="40"/>
      <c r="FX244" s="40"/>
      <c r="FY244" s="40"/>
      <c r="FZ244" s="40"/>
      <c r="GA244" s="40"/>
      <c r="GB244" s="40"/>
      <c r="GC244" s="40"/>
      <c r="GD244" s="40"/>
      <c r="GE244" s="40"/>
      <c r="GF244" s="40"/>
    </row>
    <row r="245" spans="1:188" x14ac:dyDescent="0.25">
      <c r="A245" s="158"/>
      <c r="B245" s="159"/>
      <c r="C245" s="160"/>
      <c r="D245" s="77"/>
      <c r="E245" s="78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  <c r="AA245" s="44"/>
      <c r="AB245" s="44"/>
      <c r="AC245" s="44"/>
      <c r="AD245" s="44"/>
      <c r="AE245" s="44"/>
      <c r="AF245" s="44"/>
      <c r="AG245" s="44"/>
      <c r="AH245" s="44"/>
      <c r="AI245" s="44"/>
      <c r="AJ245" s="44"/>
      <c r="AK245" s="44"/>
      <c r="AL245" s="44"/>
      <c r="AM245" s="44"/>
      <c r="AN245" s="44"/>
      <c r="AO245" s="44"/>
      <c r="AP245" s="44"/>
      <c r="AQ245" s="44"/>
      <c r="AR245" s="44"/>
      <c r="AS245" s="44"/>
      <c r="AT245" s="44"/>
      <c r="AU245" s="44"/>
      <c r="AV245" s="44"/>
      <c r="AW245" s="44"/>
      <c r="AX245" s="44"/>
      <c r="AY245" s="44"/>
      <c r="AZ245" s="44"/>
      <c r="BA245" s="44"/>
      <c r="BB245" s="44"/>
      <c r="BC245" s="44"/>
      <c r="BD245" s="72"/>
      <c r="BE245" s="39"/>
      <c r="BF245" s="39"/>
      <c r="BG245" s="39"/>
      <c r="BH245" s="39"/>
      <c r="BI245" s="39"/>
      <c r="BJ245" s="39"/>
      <c r="BK245" s="39"/>
      <c r="BL245" s="39"/>
      <c r="BM245" s="39"/>
      <c r="CC245" s="151" t="str">
        <f t="shared" si="8"/>
        <v/>
      </c>
      <c r="DD245" s="40"/>
      <c r="DE245" s="40"/>
      <c r="DF245" s="40"/>
      <c r="DG245" s="40"/>
      <c r="DH245" s="40"/>
      <c r="DI245" s="40"/>
      <c r="DJ245" s="40"/>
      <c r="DK245" s="40"/>
      <c r="DL245" s="40"/>
      <c r="DM245" s="40"/>
      <c r="DN245" s="40"/>
      <c r="DO245" s="40"/>
      <c r="DP245" s="40"/>
      <c r="DQ245" s="40"/>
      <c r="DR245" s="40"/>
      <c r="DS245" s="40"/>
      <c r="DT245" s="40"/>
      <c r="DU245" s="40"/>
      <c r="DV245" s="40"/>
      <c r="DW245" s="40"/>
      <c r="DX245" s="40"/>
      <c r="DY245" s="40"/>
      <c r="DZ245" s="40"/>
      <c r="EA245" s="40"/>
      <c r="EB245" s="40"/>
      <c r="EC245" s="40"/>
      <c r="ED245" s="40"/>
      <c r="EE245" s="40"/>
      <c r="EF245" s="40"/>
      <c r="EG245" s="40"/>
      <c r="EH245" s="40"/>
      <c r="EI245" s="40"/>
      <c r="EJ245" s="40"/>
      <c r="EK245" s="40"/>
      <c r="EL245" s="40"/>
      <c r="EM245" s="40"/>
      <c r="EN245" s="40"/>
      <c r="EO245" s="40"/>
      <c r="EP245" s="40"/>
      <c r="EQ245" s="40"/>
      <c r="ER245" s="40"/>
      <c r="ES245" s="40"/>
      <c r="ET245" s="40"/>
      <c r="EU245" s="40"/>
      <c r="EV245" s="40"/>
      <c r="EW245" s="40"/>
      <c r="EX245" s="40"/>
      <c r="EY245" s="40"/>
      <c r="EZ245" s="40"/>
      <c r="FA245" s="40"/>
      <c r="FB245" s="40"/>
      <c r="FC245" s="40"/>
      <c r="FD245" s="40"/>
      <c r="FE245" s="40"/>
      <c r="FF245" s="40"/>
      <c r="FG245" s="40"/>
      <c r="FH245" s="40"/>
      <c r="FI245" s="40"/>
      <c r="FJ245" s="40"/>
      <c r="FK245" s="40"/>
      <c r="FL245" s="40"/>
      <c r="FM245" s="40"/>
      <c r="FN245" s="40"/>
      <c r="FO245" s="40"/>
      <c r="FP245" s="40"/>
      <c r="FQ245" s="40"/>
      <c r="FR245" s="40"/>
      <c r="FS245" s="40"/>
      <c r="FT245" s="40"/>
      <c r="FU245" s="40"/>
      <c r="FV245" s="40"/>
      <c r="FW245" s="40"/>
      <c r="FX245" s="40"/>
      <c r="FY245" s="40"/>
      <c r="FZ245" s="40"/>
      <c r="GA245" s="40"/>
      <c r="GB245" s="40"/>
      <c r="GC245" s="40"/>
      <c r="GD245" s="40"/>
      <c r="GE245" s="40"/>
      <c r="GF245" s="40"/>
    </row>
    <row r="246" spans="1:188" x14ac:dyDescent="0.25">
      <c r="A246" s="158"/>
      <c r="B246" s="159"/>
      <c r="C246" s="160"/>
      <c r="D246" s="77"/>
      <c r="E246" s="78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  <c r="AA246" s="44"/>
      <c r="AB246" s="44"/>
      <c r="AC246" s="44"/>
      <c r="AD246" s="44"/>
      <c r="AE246" s="44"/>
      <c r="AF246" s="44"/>
      <c r="AG246" s="44"/>
      <c r="AH246" s="44"/>
      <c r="AI246" s="44"/>
      <c r="AJ246" s="44"/>
      <c r="AK246" s="44"/>
      <c r="AL246" s="44"/>
      <c r="AM246" s="44"/>
      <c r="AN246" s="44"/>
      <c r="AO246" s="44"/>
      <c r="AP246" s="44"/>
      <c r="AQ246" s="44"/>
      <c r="AR246" s="44"/>
      <c r="AS246" s="44"/>
      <c r="AT246" s="44"/>
      <c r="AU246" s="44"/>
      <c r="AV246" s="44"/>
      <c r="AW246" s="44"/>
      <c r="AX246" s="44"/>
      <c r="AY246" s="44"/>
      <c r="AZ246" s="44"/>
      <c r="BA246" s="44"/>
      <c r="BB246" s="44"/>
      <c r="BC246" s="44"/>
      <c r="BD246" s="72"/>
      <c r="BE246" s="39"/>
      <c r="BF246" s="39"/>
      <c r="BG246" s="39"/>
      <c r="BH246" s="39"/>
      <c r="BI246" s="39"/>
      <c r="BJ246" s="39"/>
      <c r="BK246" s="39"/>
      <c r="BL246" s="39"/>
      <c r="BM246" s="39"/>
      <c r="CC246" s="151" t="str">
        <f t="shared" si="8"/>
        <v/>
      </c>
      <c r="DD246" s="40"/>
      <c r="DE246" s="40"/>
      <c r="DF246" s="40"/>
      <c r="DG246" s="40"/>
      <c r="DH246" s="40"/>
      <c r="DI246" s="40"/>
      <c r="DJ246" s="40"/>
      <c r="DK246" s="40"/>
      <c r="DL246" s="40"/>
      <c r="DM246" s="40"/>
      <c r="DN246" s="40"/>
      <c r="DO246" s="40"/>
      <c r="DP246" s="40"/>
      <c r="DQ246" s="40"/>
      <c r="DR246" s="40"/>
      <c r="DS246" s="40"/>
      <c r="DT246" s="40"/>
      <c r="DU246" s="40"/>
      <c r="DV246" s="40"/>
      <c r="DW246" s="40"/>
      <c r="DX246" s="40"/>
      <c r="DY246" s="40"/>
      <c r="DZ246" s="40"/>
      <c r="EA246" s="40"/>
      <c r="EB246" s="40"/>
      <c r="EC246" s="40"/>
      <c r="ED246" s="40"/>
      <c r="EE246" s="40"/>
      <c r="EF246" s="40"/>
      <c r="EG246" s="40"/>
      <c r="EH246" s="40"/>
      <c r="EI246" s="40"/>
      <c r="EJ246" s="40"/>
      <c r="EK246" s="40"/>
      <c r="EL246" s="40"/>
      <c r="EM246" s="40"/>
      <c r="EN246" s="40"/>
      <c r="EO246" s="40"/>
      <c r="EP246" s="40"/>
      <c r="EQ246" s="40"/>
      <c r="ER246" s="40"/>
      <c r="ES246" s="40"/>
      <c r="ET246" s="40"/>
      <c r="EU246" s="40"/>
      <c r="EV246" s="40"/>
      <c r="EW246" s="40"/>
      <c r="EX246" s="40"/>
      <c r="EY246" s="40"/>
      <c r="EZ246" s="40"/>
      <c r="FA246" s="40"/>
      <c r="FB246" s="40"/>
      <c r="FC246" s="40"/>
      <c r="FD246" s="40"/>
      <c r="FE246" s="40"/>
      <c r="FF246" s="40"/>
      <c r="FG246" s="40"/>
      <c r="FH246" s="40"/>
      <c r="FI246" s="40"/>
      <c r="FJ246" s="40"/>
      <c r="FK246" s="40"/>
      <c r="FL246" s="40"/>
      <c r="FM246" s="40"/>
      <c r="FN246" s="40"/>
      <c r="FO246" s="40"/>
      <c r="FP246" s="40"/>
      <c r="FQ246" s="40"/>
      <c r="FR246" s="40"/>
      <c r="FS246" s="40"/>
      <c r="FT246" s="40"/>
      <c r="FU246" s="40"/>
      <c r="FV246" s="40"/>
      <c r="FW246" s="40"/>
      <c r="FX246" s="40"/>
      <c r="FY246" s="40"/>
      <c r="FZ246" s="40"/>
      <c r="GA246" s="40"/>
      <c r="GB246" s="40"/>
      <c r="GC246" s="40"/>
      <c r="GD246" s="40"/>
      <c r="GE246" s="40"/>
      <c r="GF246" s="40"/>
    </row>
    <row r="247" spans="1:188" x14ac:dyDescent="0.25">
      <c r="A247" s="158"/>
      <c r="B247" s="159"/>
      <c r="C247" s="160"/>
      <c r="D247" s="77"/>
      <c r="E247" s="78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4"/>
      <c r="W247" s="44"/>
      <c r="X247" s="44"/>
      <c r="Y247" s="44"/>
      <c r="Z247" s="44"/>
      <c r="AA247" s="44"/>
      <c r="AB247" s="44"/>
      <c r="AC247" s="44"/>
      <c r="AD247" s="44"/>
      <c r="AE247" s="44"/>
      <c r="AF247" s="44"/>
      <c r="AG247" s="44"/>
      <c r="AH247" s="44"/>
      <c r="AI247" s="44"/>
      <c r="AJ247" s="44"/>
      <c r="AK247" s="44"/>
      <c r="AL247" s="44"/>
      <c r="AM247" s="44"/>
      <c r="AN247" s="44"/>
      <c r="AO247" s="44"/>
      <c r="AP247" s="44"/>
      <c r="AQ247" s="44"/>
      <c r="AR247" s="44"/>
      <c r="AS247" s="44"/>
      <c r="AT247" s="44"/>
      <c r="AU247" s="44"/>
      <c r="AV247" s="44"/>
      <c r="AW247" s="44"/>
      <c r="AX247" s="44"/>
      <c r="AY247" s="44"/>
      <c r="AZ247" s="44"/>
      <c r="BA247" s="44"/>
      <c r="BB247" s="44"/>
      <c r="BC247" s="44"/>
      <c r="BD247" s="72"/>
      <c r="BE247" s="39"/>
      <c r="BF247" s="39"/>
      <c r="BG247" s="39"/>
      <c r="BH247" s="39"/>
      <c r="BI247" s="39"/>
      <c r="BJ247" s="39"/>
      <c r="BK247" s="39"/>
      <c r="BL247" s="39"/>
      <c r="BM247" s="39"/>
      <c r="CC247" s="151" t="str">
        <f t="shared" si="8"/>
        <v/>
      </c>
      <c r="DD247" s="40"/>
      <c r="DE247" s="40"/>
      <c r="DF247" s="40"/>
      <c r="DG247" s="40"/>
      <c r="DH247" s="40"/>
      <c r="DI247" s="40"/>
      <c r="DJ247" s="40"/>
      <c r="DK247" s="40"/>
      <c r="DL247" s="40"/>
      <c r="DM247" s="40"/>
      <c r="DN247" s="40"/>
      <c r="DO247" s="40"/>
      <c r="DP247" s="40"/>
      <c r="DQ247" s="40"/>
      <c r="DR247" s="40"/>
      <c r="DS247" s="40"/>
      <c r="DT247" s="40"/>
      <c r="DU247" s="40"/>
      <c r="DV247" s="40"/>
      <c r="DW247" s="40"/>
      <c r="DX247" s="40"/>
      <c r="DY247" s="40"/>
      <c r="DZ247" s="40"/>
      <c r="EA247" s="40"/>
      <c r="EB247" s="40"/>
      <c r="EC247" s="40"/>
      <c r="ED247" s="40"/>
      <c r="EE247" s="40"/>
      <c r="EF247" s="40"/>
      <c r="EG247" s="40"/>
      <c r="EH247" s="40"/>
      <c r="EI247" s="40"/>
      <c r="EJ247" s="40"/>
      <c r="EK247" s="40"/>
      <c r="EL247" s="40"/>
      <c r="EM247" s="40"/>
      <c r="EN247" s="40"/>
      <c r="EO247" s="40"/>
      <c r="EP247" s="40"/>
      <c r="EQ247" s="40"/>
      <c r="ER247" s="40"/>
      <c r="ES247" s="40"/>
      <c r="ET247" s="40"/>
      <c r="EU247" s="40"/>
      <c r="EV247" s="40"/>
      <c r="EW247" s="40"/>
      <c r="EX247" s="40"/>
      <c r="EY247" s="40"/>
      <c r="EZ247" s="40"/>
      <c r="FA247" s="40"/>
      <c r="FB247" s="40"/>
      <c r="FC247" s="40"/>
      <c r="FD247" s="40"/>
      <c r="FE247" s="40"/>
      <c r="FF247" s="40"/>
      <c r="FG247" s="40"/>
      <c r="FH247" s="40"/>
      <c r="FI247" s="40"/>
      <c r="FJ247" s="40"/>
      <c r="FK247" s="40"/>
      <c r="FL247" s="40"/>
      <c r="FM247" s="40"/>
      <c r="FN247" s="40"/>
      <c r="FO247" s="40"/>
      <c r="FP247" s="40"/>
      <c r="FQ247" s="40"/>
      <c r="FR247" s="40"/>
      <c r="FS247" s="40"/>
      <c r="FT247" s="40"/>
      <c r="FU247" s="40"/>
      <c r="FV247" s="40"/>
      <c r="FW247" s="40"/>
      <c r="FX247" s="40"/>
      <c r="FY247" s="40"/>
      <c r="FZ247" s="40"/>
      <c r="GA247" s="40"/>
      <c r="GB247" s="40"/>
      <c r="GC247" s="40"/>
      <c r="GD247" s="40"/>
      <c r="GE247" s="40"/>
      <c r="GF247" s="40"/>
    </row>
    <row r="248" spans="1:188" x14ac:dyDescent="0.25">
      <c r="A248" s="158"/>
      <c r="B248" s="159"/>
      <c r="C248" s="160"/>
      <c r="D248" s="77"/>
      <c r="E248" s="78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  <c r="AA248" s="44"/>
      <c r="AB248" s="44"/>
      <c r="AC248" s="44"/>
      <c r="AD248" s="44"/>
      <c r="AE248" s="44"/>
      <c r="AF248" s="44"/>
      <c r="AG248" s="44"/>
      <c r="AH248" s="44"/>
      <c r="AI248" s="44"/>
      <c r="AJ248" s="44"/>
      <c r="AK248" s="44"/>
      <c r="AL248" s="44"/>
      <c r="AM248" s="44"/>
      <c r="AN248" s="44"/>
      <c r="AO248" s="44"/>
      <c r="AP248" s="44"/>
      <c r="AQ248" s="44"/>
      <c r="AR248" s="44"/>
      <c r="AS248" s="44"/>
      <c r="AT248" s="44"/>
      <c r="AU248" s="44"/>
      <c r="AV248" s="44"/>
      <c r="AW248" s="44"/>
      <c r="AX248" s="44"/>
      <c r="AY248" s="44"/>
      <c r="AZ248" s="44"/>
      <c r="BA248" s="44"/>
      <c r="BB248" s="44"/>
      <c r="BC248" s="44"/>
      <c r="BD248" s="72"/>
      <c r="BE248" s="39"/>
      <c r="BF248" s="39"/>
      <c r="BG248" s="39"/>
      <c r="BH248" s="39"/>
      <c r="BI248" s="39"/>
      <c r="BJ248" s="39"/>
      <c r="BK248" s="39"/>
      <c r="BL248" s="39"/>
      <c r="BM248" s="39"/>
      <c r="CC248" s="151" t="str">
        <f t="shared" si="8"/>
        <v/>
      </c>
      <c r="DD248" s="40"/>
      <c r="DE248" s="40"/>
      <c r="DF248" s="40"/>
      <c r="DG248" s="40"/>
      <c r="DH248" s="40"/>
      <c r="DI248" s="40"/>
      <c r="DJ248" s="40"/>
      <c r="DK248" s="40"/>
      <c r="DL248" s="40"/>
      <c r="DM248" s="40"/>
      <c r="DN248" s="40"/>
      <c r="DO248" s="40"/>
      <c r="DP248" s="40"/>
      <c r="DQ248" s="40"/>
      <c r="DR248" s="40"/>
      <c r="DS248" s="40"/>
      <c r="DT248" s="40"/>
      <c r="DU248" s="40"/>
      <c r="DV248" s="40"/>
      <c r="DW248" s="40"/>
      <c r="DX248" s="40"/>
      <c r="DY248" s="40"/>
      <c r="DZ248" s="40"/>
      <c r="EA248" s="40"/>
      <c r="EB248" s="40"/>
      <c r="EC248" s="40"/>
      <c r="ED248" s="40"/>
      <c r="EE248" s="40"/>
      <c r="EF248" s="40"/>
      <c r="EG248" s="40"/>
      <c r="EH248" s="40"/>
      <c r="EI248" s="40"/>
      <c r="EJ248" s="40"/>
      <c r="EK248" s="40"/>
      <c r="EL248" s="40"/>
      <c r="EM248" s="40"/>
      <c r="EN248" s="40"/>
      <c r="EO248" s="40"/>
      <c r="EP248" s="40"/>
      <c r="EQ248" s="40"/>
      <c r="ER248" s="40"/>
      <c r="ES248" s="40"/>
      <c r="ET248" s="40"/>
      <c r="EU248" s="40"/>
      <c r="EV248" s="40"/>
      <c r="EW248" s="40"/>
      <c r="EX248" s="40"/>
      <c r="EY248" s="40"/>
      <c r="EZ248" s="40"/>
      <c r="FA248" s="40"/>
      <c r="FB248" s="40"/>
      <c r="FC248" s="40"/>
      <c r="FD248" s="40"/>
      <c r="FE248" s="40"/>
      <c r="FF248" s="40"/>
      <c r="FG248" s="40"/>
      <c r="FH248" s="40"/>
      <c r="FI248" s="40"/>
      <c r="FJ248" s="40"/>
      <c r="FK248" s="40"/>
      <c r="FL248" s="40"/>
      <c r="FM248" s="40"/>
      <c r="FN248" s="40"/>
      <c r="FO248" s="40"/>
      <c r="FP248" s="40"/>
      <c r="FQ248" s="40"/>
      <c r="FR248" s="40"/>
      <c r="FS248" s="40"/>
      <c r="FT248" s="40"/>
      <c r="FU248" s="40"/>
      <c r="FV248" s="40"/>
      <c r="FW248" s="40"/>
      <c r="FX248" s="40"/>
      <c r="FY248" s="40"/>
      <c r="FZ248" s="40"/>
      <c r="GA248" s="40"/>
      <c r="GB248" s="40"/>
      <c r="GC248" s="40"/>
      <c r="GD248" s="40"/>
      <c r="GE248" s="40"/>
      <c r="GF248" s="40"/>
    </row>
    <row r="249" spans="1:188" x14ac:dyDescent="0.25">
      <c r="A249" s="158"/>
      <c r="B249" s="159"/>
      <c r="C249" s="160"/>
      <c r="D249" s="77"/>
      <c r="E249" s="78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  <c r="AA249" s="44"/>
      <c r="AB249" s="44"/>
      <c r="AC249" s="44"/>
      <c r="AD249" s="44"/>
      <c r="AE249" s="44"/>
      <c r="AF249" s="44"/>
      <c r="AG249" s="44"/>
      <c r="AH249" s="44"/>
      <c r="AI249" s="44"/>
      <c r="AJ249" s="44"/>
      <c r="AK249" s="44"/>
      <c r="AL249" s="44"/>
      <c r="AM249" s="44"/>
      <c r="AN249" s="44"/>
      <c r="AO249" s="44"/>
      <c r="AP249" s="44"/>
      <c r="AQ249" s="44"/>
      <c r="AR249" s="44"/>
      <c r="AS249" s="44"/>
      <c r="AT249" s="44"/>
      <c r="AU249" s="44"/>
      <c r="AV249" s="44"/>
      <c r="AW249" s="44"/>
      <c r="AX249" s="44"/>
      <c r="AY249" s="44"/>
      <c r="AZ249" s="44"/>
      <c r="BA249" s="44"/>
      <c r="BB249" s="44"/>
      <c r="BC249" s="44"/>
      <c r="BD249" s="72"/>
      <c r="BE249" s="39"/>
      <c r="BF249" s="39"/>
      <c r="BG249" s="39"/>
      <c r="BH249" s="39"/>
      <c r="BI249" s="39"/>
      <c r="BJ249" s="39"/>
      <c r="BK249" s="39"/>
      <c r="BL249" s="39"/>
      <c r="BM249" s="39"/>
      <c r="CC249" s="151" t="str">
        <f t="shared" si="8"/>
        <v/>
      </c>
      <c r="DD249" s="40"/>
      <c r="DE249" s="40"/>
      <c r="DF249" s="40"/>
      <c r="DG249" s="40"/>
      <c r="DH249" s="40"/>
      <c r="DI249" s="40"/>
      <c r="DJ249" s="40"/>
      <c r="DK249" s="40"/>
      <c r="DL249" s="40"/>
      <c r="DM249" s="40"/>
      <c r="DN249" s="40"/>
      <c r="DO249" s="40"/>
      <c r="DP249" s="40"/>
      <c r="DQ249" s="40"/>
      <c r="DR249" s="40"/>
      <c r="DS249" s="40"/>
      <c r="DT249" s="40"/>
      <c r="DU249" s="40"/>
      <c r="DV249" s="40"/>
      <c r="DW249" s="40"/>
      <c r="DX249" s="40"/>
      <c r="DY249" s="40"/>
      <c r="DZ249" s="40"/>
      <c r="EA249" s="40"/>
      <c r="EB249" s="40"/>
      <c r="EC249" s="40"/>
      <c r="ED249" s="40"/>
      <c r="EE249" s="40"/>
      <c r="EF249" s="40"/>
      <c r="EG249" s="40"/>
      <c r="EH249" s="40"/>
      <c r="EI249" s="40"/>
      <c r="EJ249" s="40"/>
      <c r="EK249" s="40"/>
      <c r="EL249" s="40"/>
      <c r="EM249" s="40"/>
      <c r="EN249" s="40"/>
      <c r="EO249" s="40"/>
      <c r="EP249" s="40"/>
      <c r="EQ249" s="40"/>
      <c r="ER249" s="40"/>
      <c r="ES249" s="40"/>
      <c r="ET249" s="40"/>
      <c r="EU249" s="40"/>
      <c r="EV249" s="40"/>
      <c r="EW249" s="40"/>
      <c r="EX249" s="40"/>
      <c r="EY249" s="40"/>
      <c r="EZ249" s="40"/>
      <c r="FA249" s="40"/>
      <c r="FB249" s="40"/>
      <c r="FC249" s="40"/>
      <c r="FD249" s="40"/>
      <c r="FE249" s="40"/>
      <c r="FF249" s="40"/>
      <c r="FG249" s="40"/>
      <c r="FH249" s="40"/>
      <c r="FI249" s="40"/>
      <c r="FJ249" s="40"/>
      <c r="FK249" s="40"/>
      <c r="FL249" s="40"/>
      <c r="FM249" s="40"/>
      <c r="FN249" s="40"/>
      <c r="FO249" s="40"/>
      <c r="FP249" s="40"/>
      <c r="FQ249" s="40"/>
      <c r="FR249" s="40"/>
      <c r="FS249" s="40"/>
      <c r="FT249" s="40"/>
      <c r="FU249" s="40"/>
      <c r="FV249" s="40"/>
      <c r="FW249" s="40"/>
      <c r="FX249" s="40"/>
      <c r="FY249" s="40"/>
      <c r="FZ249" s="40"/>
      <c r="GA249" s="40"/>
      <c r="GB249" s="40"/>
      <c r="GC249" s="40"/>
      <c r="GD249" s="40"/>
      <c r="GE249" s="40"/>
      <c r="GF249" s="40"/>
    </row>
    <row r="250" spans="1:188" x14ac:dyDescent="0.25">
      <c r="A250" s="158"/>
      <c r="B250" s="159"/>
      <c r="C250" s="160"/>
      <c r="D250" s="77"/>
      <c r="E250" s="78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  <c r="AA250" s="44"/>
      <c r="AB250" s="44"/>
      <c r="AC250" s="44"/>
      <c r="AD250" s="44"/>
      <c r="AE250" s="44"/>
      <c r="AF250" s="44"/>
      <c r="AG250" s="44"/>
      <c r="AH250" s="44"/>
      <c r="AI250" s="44"/>
      <c r="AJ250" s="44"/>
      <c r="AK250" s="44"/>
      <c r="AL250" s="44"/>
      <c r="AM250" s="44"/>
      <c r="AN250" s="44"/>
      <c r="AO250" s="44"/>
      <c r="AP250" s="44"/>
      <c r="AQ250" s="44"/>
      <c r="AR250" s="44"/>
      <c r="AS250" s="44"/>
      <c r="AT250" s="44"/>
      <c r="AU250" s="44"/>
      <c r="AV250" s="44"/>
      <c r="AW250" s="44"/>
      <c r="AX250" s="44"/>
      <c r="AY250" s="44"/>
      <c r="AZ250" s="44"/>
      <c r="BA250" s="44"/>
      <c r="BB250" s="44"/>
      <c r="BC250" s="44"/>
      <c r="BD250" s="72"/>
      <c r="BE250" s="39"/>
      <c r="BF250" s="39"/>
      <c r="BG250" s="39"/>
      <c r="BH250" s="39"/>
      <c r="BI250" s="39"/>
      <c r="BJ250" s="39"/>
      <c r="BK250" s="39"/>
      <c r="BL250" s="39"/>
      <c r="BM250" s="39"/>
      <c r="CC250" s="151" t="str">
        <f t="shared" si="8"/>
        <v/>
      </c>
      <c r="DD250" s="40"/>
      <c r="DE250" s="40"/>
      <c r="DF250" s="40"/>
      <c r="DG250" s="40"/>
      <c r="DH250" s="40"/>
      <c r="DI250" s="40"/>
      <c r="DJ250" s="40"/>
      <c r="DK250" s="40"/>
      <c r="DL250" s="40"/>
      <c r="DM250" s="40"/>
      <c r="DN250" s="40"/>
      <c r="DO250" s="40"/>
      <c r="DP250" s="40"/>
      <c r="DQ250" s="40"/>
      <c r="DR250" s="40"/>
      <c r="DS250" s="40"/>
      <c r="DT250" s="40"/>
      <c r="DU250" s="40"/>
      <c r="DV250" s="40"/>
      <c r="DW250" s="40"/>
      <c r="DX250" s="40"/>
      <c r="DY250" s="40"/>
      <c r="DZ250" s="40"/>
      <c r="EA250" s="40"/>
      <c r="EB250" s="40"/>
      <c r="EC250" s="40"/>
      <c r="ED250" s="40"/>
      <c r="EE250" s="40"/>
      <c r="EF250" s="40"/>
      <c r="EG250" s="40"/>
      <c r="EH250" s="40"/>
      <c r="EI250" s="40"/>
      <c r="EJ250" s="40"/>
      <c r="EK250" s="40"/>
      <c r="EL250" s="40"/>
      <c r="EM250" s="40"/>
      <c r="EN250" s="40"/>
      <c r="EO250" s="40"/>
      <c r="EP250" s="40"/>
      <c r="EQ250" s="40"/>
      <c r="ER250" s="40"/>
      <c r="ES250" s="40"/>
      <c r="ET250" s="40"/>
      <c r="EU250" s="40"/>
      <c r="EV250" s="40"/>
      <c r="EW250" s="40"/>
      <c r="EX250" s="40"/>
      <c r="EY250" s="40"/>
      <c r="EZ250" s="40"/>
      <c r="FA250" s="40"/>
      <c r="FB250" s="40"/>
      <c r="FC250" s="40"/>
      <c r="FD250" s="40"/>
      <c r="FE250" s="40"/>
      <c r="FF250" s="40"/>
      <c r="FG250" s="40"/>
      <c r="FH250" s="40"/>
      <c r="FI250" s="40"/>
      <c r="FJ250" s="40"/>
      <c r="FK250" s="40"/>
      <c r="FL250" s="40"/>
      <c r="FM250" s="40"/>
      <c r="FN250" s="40"/>
      <c r="FO250" s="40"/>
      <c r="FP250" s="40"/>
      <c r="FQ250" s="40"/>
      <c r="FR250" s="40"/>
      <c r="FS250" s="40"/>
      <c r="FT250" s="40"/>
      <c r="FU250" s="40"/>
      <c r="FV250" s="40"/>
      <c r="FW250" s="40"/>
      <c r="FX250" s="40"/>
      <c r="FY250" s="40"/>
      <c r="FZ250" s="40"/>
      <c r="GA250" s="40"/>
      <c r="GB250" s="40"/>
      <c r="GC250" s="40"/>
      <c r="GD250" s="40"/>
      <c r="GE250" s="40"/>
      <c r="GF250" s="40"/>
    </row>
    <row r="251" spans="1:188" x14ac:dyDescent="0.25">
      <c r="A251" s="158"/>
      <c r="B251" s="159"/>
      <c r="C251" s="160"/>
      <c r="D251" s="77"/>
      <c r="E251" s="78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  <c r="AA251" s="44"/>
      <c r="AB251" s="44"/>
      <c r="AC251" s="44"/>
      <c r="AD251" s="44"/>
      <c r="AE251" s="44"/>
      <c r="AF251" s="44"/>
      <c r="AG251" s="44"/>
      <c r="AH251" s="44"/>
      <c r="AI251" s="44"/>
      <c r="AJ251" s="44"/>
      <c r="AK251" s="44"/>
      <c r="AL251" s="44"/>
      <c r="AM251" s="44"/>
      <c r="AN251" s="44"/>
      <c r="AO251" s="44"/>
      <c r="AP251" s="44"/>
      <c r="AQ251" s="44"/>
      <c r="AR251" s="44"/>
      <c r="AS251" s="44"/>
      <c r="AT251" s="44"/>
      <c r="AU251" s="44"/>
      <c r="AV251" s="44"/>
      <c r="AW251" s="44"/>
      <c r="AX251" s="44"/>
      <c r="AY251" s="44"/>
      <c r="AZ251" s="44"/>
      <c r="BA251" s="44"/>
      <c r="BB251" s="44"/>
      <c r="BC251" s="44"/>
      <c r="BD251" s="72"/>
      <c r="BE251" s="39"/>
      <c r="BF251" s="39"/>
      <c r="BG251" s="39"/>
      <c r="BH251" s="39"/>
      <c r="BI251" s="39"/>
      <c r="BJ251" s="39"/>
      <c r="BK251" s="39"/>
      <c r="BL251" s="39"/>
      <c r="BM251" s="39"/>
      <c r="CC251" s="151" t="str">
        <f t="shared" si="8"/>
        <v/>
      </c>
      <c r="DD251" s="40"/>
      <c r="DE251" s="40"/>
      <c r="DF251" s="40"/>
      <c r="DG251" s="40"/>
      <c r="DH251" s="40"/>
      <c r="DI251" s="40"/>
      <c r="DJ251" s="40"/>
      <c r="DK251" s="40"/>
      <c r="DL251" s="40"/>
      <c r="DM251" s="40"/>
      <c r="DN251" s="40"/>
      <c r="DO251" s="40"/>
      <c r="DP251" s="40"/>
      <c r="DQ251" s="40"/>
      <c r="DR251" s="40"/>
      <c r="DS251" s="40"/>
      <c r="DT251" s="40"/>
      <c r="DU251" s="40"/>
      <c r="DV251" s="40"/>
      <c r="DW251" s="40"/>
      <c r="DX251" s="40"/>
      <c r="DY251" s="40"/>
      <c r="DZ251" s="40"/>
      <c r="EA251" s="40"/>
      <c r="EB251" s="40"/>
      <c r="EC251" s="40"/>
      <c r="ED251" s="40"/>
      <c r="EE251" s="40"/>
      <c r="EF251" s="40"/>
      <c r="EG251" s="40"/>
      <c r="EH251" s="40"/>
      <c r="EI251" s="40"/>
      <c r="EJ251" s="40"/>
      <c r="EK251" s="40"/>
      <c r="EL251" s="40"/>
      <c r="EM251" s="40"/>
      <c r="EN251" s="40"/>
      <c r="EO251" s="40"/>
      <c r="EP251" s="40"/>
      <c r="EQ251" s="40"/>
      <c r="ER251" s="40"/>
      <c r="ES251" s="40"/>
      <c r="ET251" s="40"/>
      <c r="EU251" s="40"/>
      <c r="EV251" s="40"/>
      <c r="EW251" s="40"/>
      <c r="EX251" s="40"/>
      <c r="EY251" s="40"/>
      <c r="EZ251" s="40"/>
      <c r="FA251" s="40"/>
      <c r="FB251" s="40"/>
      <c r="FC251" s="40"/>
      <c r="FD251" s="40"/>
      <c r="FE251" s="40"/>
      <c r="FF251" s="40"/>
      <c r="FG251" s="40"/>
      <c r="FH251" s="40"/>
      <c r="FI251" s="40"/>
      <c r="FJ251" s="40"/>
      <c r="FK251" s="40"/>
      <c r="FL251" s="40"/>
      <c r="FM251" s="40"/>
      <c r="FN251" s="40"/>
      <c r="FO251" s="40"/>
      <c r="FP251" s="40"/>
      <c r="FQ251" s="40"/>
      <c r="FR251" s="40"/>
      <c r="FS251" s="40"/>
      <c r="FT251" s="40"/>
      <c r="FU251" s="40"/>
      <c r="FV251" s="40"/>
      <c r="FW251" s="40"/>
      <c r="FX251" s="40"/>
      <c r="FY251" s="40"/>
      <c r="FZ251" s="40"/>
      <c r="GA251" s="40"/>
      <c r="GB251" s="40"/>
      <c r="GC251" s="40"/>
      <c r="GD251" s="40"/>
      <c r="GE251" s="40"/>
      <c r="GF251" s="40"/>
    </row>
    <row r="252" spans="1:188" x14ac:dyDescent="0.25">
      <c r="A252" s="158"/>
      <c r="B252" s="159"/>
      <c r="C252" s="160"/>
      <c r="D252" s="77"/>
      <c r="E252" s="78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  <c r="AA252" s="44"/>
      <c r="AB252" s="44"/>
      <c r="AC252" s="44"/>
      <c r="AD252" s="44"/>
      <c r="AE252" s="44"/>
      <c r="AF252" s="44"/>
      <c r="AG252" s="44"/>
      <c r="AH252" s="44"/>
      <c r="AI252" s="44"/>
      <c r="AJ252" s="44"/>
      <c r="AK252" s="44"/>
      <c r="AL252" s="44"/>
      <c r="AM252" s="44"/>
      <c r="AN252" s="44"/>
      <c r="AO252" s="44"/>
      <c r="AP252" s="44"/>
      <c r="AQ252" s="44"/>
      <c r="AR252" s="44"/>
      <c r="AS252" s="44"/>
      <c r="AT252" s="44"/>
      <c r="AU252" s="44"/>
      <c r="AV252" s="44"/>
      <c r="AW252" s="44"/>
      <c r="AX252" s="44"/>
      <c r="AY252" s="44"/>
      <c r="AZ252" s="44"/>
      <c r="BA252" s="44"/>
      <c r="BB252" s="44"/>
      <c r="BC252" s="44"/>
      <c r="BD252" s="72"/>
      <c r="BE252" s="39"/>
      <c r="BF252" s="39"/>
      <c r="BG252" s="39"/>
      <c r="BH252" s="39"/>
      <c r="BI252" s="39"/>
      <c r="BJ252" s="39"/>
      <c r="BK252" s="39"/>
      <c r="BL252" s="39"/>
      <c r="BM252" s="39"/>
      <c r="CC252" s="151" t="str">
        <f t="shared" si="8"/>
        <v/>
      </c>
      <c r="DD252" s="40"/>
      <c r="DE252" s="40"/>
      <c r="DF252" s="40"/>
      <c r="DG252" s="40"/>
      <c r="DH252" s="40"/>
      <c r="DI252" s="40"/>
      <c r="DJ252" s="40"/>
      <c r="DK252" s="40"/>
      <c r="DL252" s="40"/>
      <c r="DM252" s="40"/>
      <c r="DN252" s="40"/>
      <c r="DO252" s="40"/>
      <c r="DP252" s="40"/>
      <c r="DQ252" s="40"/>
      <c r="DR252" s="40"/>
      <c r="DS252" s="40"/>
      <c r="DT252" s="40"/>
      <c r="DU252" s="40"/>
      <c r="DV252" s="40"/>
      <c r="DW252" s="40"/>
      <c r="DX252" s="40"/>
      <c r="DY252" s="40"/>
      <c r="DZ252" s="40"/>
      <c r="EA252" s="40"/>
      <c r="EB252" s="40"/>
      <c r="EC252" s="40"/>
      <c r="ED252" s="40"/>
      <c r="EE252" s="40"/>
      <c r="EF252" s="40"/>
      <c r="EG252" s="40"/>
      <c r="EH252" s="40"/>
      <c r="EI252" s="40"/>
      <c r="EJ252" s="40"/>
      <c r="EK252" s="40"/>
      <c r="EL252" s="40"/>
      <c r="EM252" s="40"/>
      <c r="EN252" s="40"/>
      <c r="EO252" s="40"/>
      <c r="EP252" s="40"/>
      <c r="EQ252" s="40"/>
      <c r="ER252" s="40"/>
      <c r="ES252" s="40"/>
      <c r="ET252" s="40"/>
      <c r="EU252" s="40"/>
      <c r="EV252" s="40"/>
      <c r="EW252" s="40"/>
      <c r="EX252" s="40"/>
      <c r="EY252" s="40"/>
      <c r="EZ252" s="40"/>
      <c r="FA252" s="40"/>
      <c r="FB252" s="40"/>
      <c r="FC252" s="40"/>
      <c r="FD252" s="40"/>
      <c r="FE252" s="40"/>
      <c r="FF252" s="40"/>
      <c r="FG252" s="40"/>
      <c r="FH252" s="40"/>
      <c r="FI252" s="40"/>
      <c r="FJ252" s="40"/>
      <c r="FK252" s="40"/>
      <c r="FL252" s="40"/>
      <c r="FM252" s="40"/>
      <c r="FN252" s="40"/>
      <c r="FO252" s="40"/>
      <c r="FP252" s="40"/>
      <c r="FQ252" s="40"/>
      <c r="FR252" s="40"/>
      <c r="FS252" s="40"/>
      <c r="FT252" s="40"/>
      <c r="FU252" s="40"/>
      <c r="FV252" s="40"/>
      <c r="FW252" s="40"/>
      <c r="FX252" s="40"/>
      <c r="FY252" s="40"/>
      <c r="FZ252" s="40"/>
      <c r="GA252" s="40"/>
      <c r="GB252" s="40"/>
      <c r="GC252" s="40"/>
      <c r="GD252" s="40"/>
      <c r="GE252" s="40"/>
      <c r="GF252" s="40"/>
    </row>
    <row r="253" spans="1:188" x14ac:dyDescent="0.25">
      <c r="A253" s="158"/>
      <c r="B253" s="159"/>
      <c r="C253" s="160"/>
      <c r="D253" s="77"/>
      <c r="E253" s="78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4"/>
      <c r="W253" s="44"/>
      <c r="X253" s="44"/>
      <c r="Y253" s="44"/>
      <c r="Z253" s="44"/>
      <c r="AA253" s="44"/>
      <c r="AB253" s="44"/>
      <c r="AC253" s="44"/>
      <c r="AD253" s="44"/>
      <c r="AE253" s="44"/>
      <c r="AF253" s="44"/>
      <c r="AG253" s="44"/>
      <c r="AH253" s="44"/>
      <c r="AI253" s="44"/>
      <c r="AJ253" s="44"/>
      <c r="AK253" s="44"/>
      <c r="AL253" s="44"/>
      <c r="AM253" s="44"/>
      <c r="AN253" s="44"/>
      <c r="AO253" s="44"/>
      <c r="AP253" s="44"/>
      <c r="AQ253" s="44"/>
      <c r="AR253" s="44"/>
      <c r="AS253" s="44"/>
      <c r="AT253" s="44"/>
      <c r="AU253" s="44"/>
      <c r="AV253" s="44"/>
      <c r="AW253" s="44"/>
      <c r="AX253" s="44"/>
      <c r="AY253" s="44"/>
      <c r="AZ253" s="44"/>
      <c r="BA253" s="44"/>
      <c r="BB253" s="44"/>
      <c r="BC253" s="44"/>
      <c r="BD253" s="72"/>
      <c r="BE253" s="39"/>
      <c r="BF253" s="39"/>
      <c r="BG253" s="39"/>
      <c r="BH253" s="39"/>
      <c r="BI253" s="39"/>
      <c r="BJ253" s="39"/>
      <c r="BK253" s="39"/>
      <c r="BL253" s="39"/>
      <c r="BM253" s="39"/>
      <c r="CC253" s="151" t="str">
        <f t="shared" si="8"/>
        <v/>
      </c>
      <c r="DD253" s="40"/>
      <c r="DE253" s="40"/>
      <c r="DF253" s="40"/>
      <c r="DG253" s="40"/>
      <c r="DH253" s="40"/>
      <c r="DI253" s="40"/>
      <c r="DJ253" s="40"/>
      <c r="DK253" s="40"/>
      <c r="DL253" s="40"/>
      <c r="DM253" s="40"/>
      <c r="DN253" s="40"/>
      <c r="DO253" s="40"/>
      <c r="DP253" s="40"/>
      <c r="DQ253" s="40"/>
      <c r="DR253" s="40"/>
      <c r="DS253" s="40"/>
      <c r="DT253" s="40"/>
      <c r="DU253" s="40"/>
      <c r="DV253" s="40"/>
      <c r="DW253" s="40"/>
      <c r="DX253" s="40"/>
      <c r="DY253" s="40"/>
      <c r="DZ253" s="40"/>
      <c r="EA253" s="40"/>
      <c r="EB253" s="40"/>
      <c r="EC253" s="40"/>
      <c r="ED253" s="40"/>
      <c r="EE253" s="40"/>
      <c r="EF253" s="40"/>
      <c r="EG253" s="40"/>
      <c r="EH253" s="40"/>
      <c r="EI253" s="40"/>
      <c r="EJ253" s="40"/>
      <c r="EK253" s="40"/>
      <c r="EL253" s="40"/>
      <c r="EM253" s="40"/>
      <c r="EN253" s="40"/>
      <c r="EO253" s="40"/>
      <c r="EP253" s="40"/>
      <c r="EQ253" s="40"/>
      <c r="ER253" s="40"/>
      <c r="ES253" s="40"/>
      <c r="ET253" s="40"/>
      <c r="EU253" s="40"/>
      <c r="EV253" s="40"/>
      <c r="EW253" s="40"/>
      <c r="EX253" s="40"/>
      <c r="EY253" s="40"/>
      <c r="EZ253" s="40"/>
      <c r="FA253" s="40"/>
      <c r="FB253" s="40"/>
      <c r="FC253" s="40"/>
      <c r="FD253" s="40"/>
      <c r="FE253" s="40"/>
      <c r="FF253" s="40"/>
      <c r="FG253" s="40"/>
      <c r="FH253" s="40"/>
      <c r="FI253" s="40"/>
      <c r="FJ253" s="40"/>
      <c r="FK253" s="40"/>
      <c r="FL253" s="40"/>
      <c r="FM253" s="40"/>
      <c r="FN253" s="40"/>
      <c r="FO253" s="40"/>
      <c r="FP253" s="40"/>
      <c r="FQ253" s="40"/>
      <c r="FR253" s="40"/>
      <c r="FS253" s="40"/>
      <c r="FT253" s="40"/>
      <c r="FU253" s="40"/>
      <c r="FV253" s="40"/>
      <c r="FW253" s="40"/>
      <c r="FX253" s="40"/>
      <c r="FY253" s="40"/>
      <c r="FZ253" s="40"/>
      <c r="GA253" s="40"/>
      <c r="GB253" s="40"/>
      <c r="GC253" s="40"/>
      <c r="GD253" s="40"/>
      <c r="GE253" s="40"/>
      <c r="GF253" s="40"/>
    </row>
    <row r="254" spans="1:188" x14ac:dyDescent="0.25">
      <c r="A254" s="158"/>
      <c r="B254" s="159"/>
      <c r="C254" s="160"/>
      <c r="D254" s="77"/>
      <c r="E254" s="78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  <c r="AA254" s="44"/>
      <c r="AB254" s="44"/>
      <c r="AC254" s="44"/>
      <c r="AD254" s="44"/>
      <c r="AE254" s="44"/>
      <c r="AF254" s="44"/>
      <c r="AG254" s="44"/>
      <c r="AH254" s="44"/>
      <c r="AI254" s="44"/>
      <c r="AJ254" s="44"/>
      <c r="AK254" s="44"/>
      <c r="AL254" s="44"/>
      <c r="AM254" s="44"/>
      <c r="AN254" s="44"/>
      <c r="AO254" s="44"/>
      <c r="AP254" s="44"/>
      <c r="AQ254" s="44"/>
      <c r="AR254" s="44"/>
      <c r="AS254" s="44"/>
      <c r="AT254" s="44"/>
      <c r="AU254" s="44"/>
      <c r="AV254" s="44"/>
      <c r="AW254" s="44"/>
      <c r="AX254" s="44"/>
      <c r="AY254" s="44"/>
      <c r="AZ254" s="44"/>
      <c r="BA254" s="44"/>
      <c r="BB254" s="44"/>
      <c r="BC254" s="44"/>
      <c r="BD254" s="72"/>
      <c r="BE254" s="39"/>
      <c r="BF254" s="39"/>
      <c r="BG254" s="39"/>
      <c r="BH254" s="39"/>
      <c r="BI254" s="39"/>
      <c r="BJ254" s="39"/>
      <c r="BK254" s="39"/>
      <c r="BL254" s="39"/>
      <c r="BM254" s="39"/>
      <c r="CC254" s="151" t="str">
        <f t="shared" si="8"/>
        <v/>
      </c>
      <c r="DD254" s="40"/>
      <c r="DE254" s="40"/>
      <c r="DF254" s="40"/>
      <c r="DG254" s="40"/>
      <c r="DH254" s="40"/>
      <c r="DI254" s="40"/>
      <c r="DJ254" s="40"/>
      <c r="DK254" s="40"/>
      <c r="DL254" s="40"/>
      <c r="DM254" s="40"/>
      <c r="DN254" s="40"/>
      <c r="DO254" s="40"/>
      <c r="DP254" s="40"/>
      <c r="DQ254" s="40"/>
      <c r="DR254" s="40"/>
      <c r="DS254" s="40"/>
      <c r="DT254" s="40"/>
      <c r="DU254" s="40"/>
      <c r="DV254" s="40"/>
      <c r="DW254" s="40"/>
      <c r="DX254" s="40"/>
      <c r="DY254" s="40"/>
      <c r="DZ254" s="40"/>
      <c r="EA254" s="40"/>
      <c r="EB254" s="40"/>
      <c r="EC254" s="40"/>
      <c r="ED254" s="40"/>
      <c r="EE254" s="40"/>
      <c r="EF254" s="40"/>
      <c r="EG254" s="40"/>
      <c r="EH254" s="40"/>
      <c r="EI254" s="40"/>
      <c r="EJ254" s="40"/>
      <c r="EK254" s="40"/>
      <c r="EL254" s="40"/>
      <c r="EM254" s="40"/>
      <c r="EN254" s="40"/>
      <c r="EO254" s="40"/>
      <c r="EP254" s="40"/>
      <c r="EQ254" s="40"/>
      <c r="ER254" s="40"/>
      <c r="ES254" s="40"/>
      <c r="ET254" s="40"/>
      <c r="EU254" s="40"/>
      <c r="EV254" s="40"/>
      <c r="EW254" s="40"/>
      <c r="EX254" s="40"/>
      <c r="EY254" s="40"/>
      <c r="EZ254" s="40"/>
      <c r="FA254" s="40"/>
      <c r="FB254" s="40"/>
      <c r="FC254" s="40"/>
      <c r="FD254" s="40"/>
      <c r="FE254" s="40"/>
      <c r="FF254" s="40"/>
      <c r="FG254" s="40"/>
      <c r="FH254" s="40"/>
      <c r="FI254" s="40"/>
      <c r="FJ254" s="40"/>
      <c r="FK254" s="40"/>
      <c r="FL254" s="40"/>
      <c r="FM254" s="40"/>
      <c r="FN254" s="40"/>
      <c r="FO254" s="40"/>
      <c r="FP254" s="40"/>
      <c r="FQ254" s="40"/>
      <c r="FR254" s="40"/>
      <c r="FS254" s="40"/>
      <c r="FT254" s="40"/>
      <c r="FU254" s="40"/>
      <c r="FV254" s="40"/>
      <c r="FW254" s="40"/>
      <c r="FX254" s="40"/>
      <c r="FY254" s="40"/>
      <c r="FZ254" s="40"/>
      <c r="GA254" s="40"/>
      <c r="GB254" s="40"/>
      <c r="GC254" s="40"/>
      <c r="GD254" s="40"/>
      <c r="GE254" s="40"/>
      <c r="GF254" s="40"/>
    </row>
    <row r="255" spans="1:188" x14ac:dyDescent="0.25">
      <c r="A255" s="158"/>
      <c r="B255" s="159"/>
      <c r="C255" s="160"/>
      <c r="D255" s="77"/>
      <c r="E255" s="78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  <c r="AA255" s="44"/>
      <c r="AB255" s="44"/>
      <c r="AC255" s="44"/>
      <c r="AD255" s="44"/>
      <c r="AE255" s="44"/>
      <c r="AF255" s="44"/>
      <c r="AG255" s="44"/>
      <c r="AH255" s="44"/>
      <c r="AI255" s="44"/>
      <c r="AJ255" s="44"/>
      <c r="AK255" s="44"/>
      <c r="AL255" s="44"/>
      <c r="AM255" s="44"/>
      <c r="AN255" s="44"/>
      <c r="AO255" s="44"/>
      <c r="AP255" s="44"/>
      <c r="AQ255" s="44"/>
      <c r="AR255" s="44"/>
      <c r="AS255" s="44"/>
      <c r="AT255" s="44"/>
      <c r="AU255" s="44"/>
      <c r="AV255" s="44"/>
      <c r="AW255" s="44"/>
      <c r="AX255" s="44"/>
      <c r="AY255" s="44"/>
      <c r="AZ255" s="44"/>
      <c r="BA255" s="44"/>
      <c r="BB255" s="44"/>
      <c r="BC255" s="44"/>
      <c r="BD255" s="72"/>
      <c r="BE255" s="39"/>
      <c r="BF255" s="39"/>
      <c r="BG255" s="39"/>
      <c r="BH255" s="39"/>
      <c r="BI255" s="39"/>
      <c r="BJ255" s="39"/>
      <c r="BK255" s="39"/>
      <c r="BL255" s="39"/>
      <c r="BM255" s="39"/>
      <c r="CC255" s="151" t="str">
        <f t="shared" si="8"/>
        <v/>
      </c>
      <c r="DD255" s="40"/>
      <c r="DE255" s="40"/>
      <c r="DF255" s="40"/>
      <c r="DG255" s="40"/>
      <c r="DH255" s="40"/>
      <c r="DI255" s="40"/>
      <c r="DJ255" s="40"/>
      <c r="DK255" s="40"/>
      <c r="DL255" s="40"/>
      <c r="DM255" s="40"/>
      <c r="DN255" s="40"/>
      <c r="DO255" s="40"/>
      <c r="DP255" s="40"/>
      <c r="DQ255" s="40"/>
      <c r="DR255" s="40"/>
      <c r="DS255" s="40"/>
      <c r="DT255" s="40"/>
      <c r="DU255" s="40"/>
      <c r="DV255" s="40"/>
      <c r="DW255" s="40"/>
      <c r="DX255" s="40"/>
      <c r="DY255" s="40"/>
      <c r="DZ255" s="40"/>
      <c r="EA255" s="40"/>
      <c r="EB255" s="40"/>
      <c r="EC255" s="40"/>
      <c r="ED255" s="40"/>
      <c r="EE255" s="40"/>
      <c r="EF255" s="40"/>
      <c r="EG255" s="40"/>
      <c r="EH255" s="40"/>
      <c r="EI255" s="40"/>
      <c r="EJ255" s="40"/>
      <c r="EK255" s="40"/>
      <c r="EL255" s="40"/>
      <c r="EM255" s="40"/>
      <c r="EN255" s="40"/>
      <c r="EO255" s="40"/>
      <c r="EP255" s="40"/>
      <c r="EQ255" s="40"/>
      <c r="ER255" s="40"/>
      <c r="ES255" s="40"/>
      <c r="ET255" s="40"/>
      <c r="EU255" s="40"/>
      <c r="EV255" s="40"/>
      <c r="EW255" s="40"/>
      <c r="EX255" s="40"/>
      <c r="EY255" s="40"/>
      <c r="EZ255" s="40"/>
      <c r="FA255" s="40"/>
      <c r="FB255" s="40"/>
      <c r="FC255" s="40"/>
      <c r="FD255" s="40"/>
      <c r="FE255" s="40"/>
      <c r="FF255" s="40"/>
      <c r="FG255" s="40"/>
      <c r="FH255" s="40"/>
      <c r="FI255" s="40"/>
      <c r="FJ255" s="40"/>
      <c r="FK255" s="40"/>
      <c r="FL255" s="40"/>
      <c r="FM255" s="40"/>
      <c r="FN255" s="40"/>
      <c r="FO255" s="40"/>
      <c r="FP255" s="40"/>
      <c r="FQ255" s="40"/>
      <c r="FR255" s="40"/>
      <c r="FS255" s="40"/>
      <c r="FT255" s="40"/>
      <c r="FU255" s="40"/>
      <c r="FV255" s="40"/>
      <c r="FW255" s="40"/>
      <c r="FX255" s="40"/>
      <c r="FY255" s="40"/>
      <c r="FZ255" s="40"/>
      <c r="GA255" s="40"/>
      <c r="GB255" s="40"/>
      <c r="GC255" s="40"/>
      <c r="GD255" s="40"/>
      <c r="GE255" s="40"/>
      <c r="GF255" s="40"/>
    </row>
    <row r="256" spans="1:188" x14ac:dyDescent="0.25">
      <c r="A256" s="158"/>
      <c r="B256" s="159"/>
      <c r="C256" s="160"/>
      <c r="D256" s="77"/>
      <c r="E256" s="78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  <c r="AA256" s="44"/>
      <c r="AB256" s="44"/>
      <c r="AC256" s="44"/>
      <c r="AD256" s="44"/>
      <c r="AE256" s="44"/>
      <c r="AF256" s="44"/>
      <c r="AG256" s="44"/>
      <c r="AH256" s="44"/>
      <c r="AI256" s="44"/>
      <c r="AJ256" s="44"/>
      <c r="AK256" s="44"/>
      <c r="AL256" s="44"/>
      <c r="AM256" s="44"/>
      <c r="AN256" s="44"/>
      <c r="AO256" s="44"/>
      <c r="AP256" s="44"/>
      <c r="AQ256" s="44"/>
      <c r="AR256" s="44"/>
      <c r="AS256" s="44"/>
      <c r="AT256" s="44"/>
      <c r="AU256" s="44"/>
      <c r="AV256" s="44"/>
      <c r="AW256" s="44"/>
      <c r="AX256" s="44"/>
      <c r="AY256" s="44"/>
      <c r="AZ256" s="44"/>
      <c r="BA256" s="44"/>
      <c r="BB256" s="44"/>
      <c r="BC256" s="44"/>
      <c r="BD256" s="72"/>
      <c r="BE256" s="39"/>
      <c r="BF256" s="39"/>
      <c r="BG256" s="39"/>
      <c r="BH256" s="39"/>
      <c r="BI256" s="39"/>
      <c r="BJ256" s="39"/>
      <c r="BK256" s="39"/>
      <c r="BL256" s="39"/>
      <c r="BM256" s="39"/>
      <c r="CC256" s="151" t="str">
        <f t="shared" si="8"/>
        <v/>
      </c>
      <c r="DD256" s="40"/>
      <c r="DE256" s="40"/>
      <c r="DF256" s="40"/>
      <c r="DG256" s="40"/>
      <c r="DH256" s="40"/>
      <c r="DI256" s="40"/>
      <c r="DJ256" s="40"/>
      <c r="DK256" s="40"/>
      <c r="DL256" s="40"/>
      <c r="DM256" s="40"/>
      <c r="DN256" s="40"/>
      <c r="DO256" s="40"/>
      <c r="DP256" s="40"/>
      <c r="DQ256" s="40"/>
      <c r="DR256" s="40"/>
      <c r="DS256" s="40"/>
      <c r="DT256" s="40"/>
      <c r="DU256" s="40"/>
      <c r="DV256" s="40"/>
      <c r="DW256" s="40"/>
      <c r="DX256" s="40"/>
      <c r="DY256" s="40"/>
      <c r="DZ256" s="40"/>
      <c r="EA256" s="40"/>
      <c r="EB256" s="40"/>
      <c r="EC256" s="40"/>
      <c r="ED256" s="40"/>
      <c r="EE256" s="40"/>
      <c r="EF256" s="40"/>
      <c r="EG256" s="40"/>
      <c r="EH256" s="40"/>
      <c r="EI256" s="40"/>
      <c r="EJ256" s="40"/>
      <c r="EK256" s="40"/>
      <c r="EL256" s="40"/>
      <c r="EM256" s="40"/>
      <c r="EN256" s="40"/>
      <c r="EO256" s="40"/>
      <c r="EP256" s="40"/>
      <c r="EQ256" s="40"/>
      <c r="ER256" s="40"/>
      <c r="ES256" s="40"/>
      <c r="ET256" s="40"/>
      <c r="EU256" s="40"/>
      <c r="EV256" s="40"/>
      <c r="EW256" s="40"/>
      <c r="EX256" s="40"/>
      <c r="EY256" s="40"/>
      <c r="EZ256" s="40"/>
      <c r="FA256" s="40"/>
      <c r="FB256" s="40"/>
      <c r="FC256" s="40"/>
      <c r="FD256" s="40"/>
      <c r="FE256" s="40"/>
      <c r="FF256" s="40"/>
      <c r="FG256" s="40"/>
      <c r="FH256" s="40"/>
      <c r="FI256" s="40"/>
      <c r="FJ256" s="40"/>
      <c r="FK256" s="40"/>
      <c r="FL256" s="40"/>
      <c r="FM256" s="40"/>
      <c r="FN256" s="40"/>
      <c r="FO256" s="40"/>
      <c r="FP256" s="40"/>
      <c r="FQ256" s="40"/>
      <c r="FR256" s="40"/>
      <c r="FS256" s="40"/>
      <c r="FT256" s="40"/>
      <c r="FU256" s="40"/>
      <c r="FV256" s="40"/>
      <c r="FW256" s="40"/>
      <c r="FX256" s="40"/>
      <c r="FY256" s="40"/>
      <c r="FZ256" s="40"/>
      <c r="GA256" s="40"/>
      <c r="GB256" s="40"/>
      <c r="GC256" s="40"/>
      <c r="GD256" s="40"/>
      <c r="GE256" s="40"/>
      <c r="GF256" s="40"/>
    </row>
    <row r="257" spans="1:188" x14ac:dyDescent="0.25">
      <c r="A257" s="158"/>
      <c r="B257" s="159"/>
      <c r="C257" s="160"/>
      <c r="D257" s="77"/>
      <c r="E257" s="78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4"/>
      <c r="AA257" s="44"/>
      <c r="AB257" s="44"/>
      <c r="AC257" s="44"/>
      <c r="AD257" s="44"/>
      <c r="AE257" s="44"/>
      <c r="AF257" s="44"/>
      <c r="AG257" s="44"/>
      <c r="AH257" s="44"/>
      <c r="AI257" s="44"/>
      <c r="AJ257" s="44"/>
      <c r="AK257" s="44"/>
      <c r="AL257" s="44"/>
      <c r="AM257" s="44"/>
      <c r="AN257" s="44"/>
      <c r="AO257" s="44"/>
      <c r="AP257" s="44"/>
      <c r="AQ257" s="44"/>
      <c r="AR257" s="44"/>
      <c r="AS257" s="44"/>
      <c r="AT257" s="44"/>
      <c r="AU257" s="44"/>
      <c r="AV257" s="44"/>
      <c r="AW257" s="44"/>
      <c r="AX257" s="44"/>
      <c r="AY257" s="44"/>
      <c r="AZ257" s="44"/>
      <c r="BA257" s="44"/>
      <c r="BB257" s="44"/>
      <c r="BC257" s="44"/>
      <c r="BD257" s="72"/>
      <c r="BE257" s="39"/>
      <c r="BF257" s="39"/>
      <c r="BG257" s="39"/>
      <c r="BH257" s="39"/>
      <c r="BI257" s="39"/>
      <c r="BJ257" s="39"/>
      <c r="BK257" s="39"/>
      <c r="BL257" s="39"/>
      <c r="BM257" s="39"/>
      <c r="CC257" s="151" t="str">
        <f t="shared" si="8"/>
        <v/>
      </c>
      <c r="DD257" s="40"/>
      <c r="DE257" s="40"/>
      <c r="DF257" s="40"/>
      <c r="DG257" s="40"/>
      <c r="DH257" s="40"/>
      <c r="DI257" s="40"/>
      <c r="DJ257" s="40"/>
      <c r="DK257" s="40"/>
      <c r="DL257" s="40"/>
      <c r="DM257" s="40"/>
      <c r="DN257" s="40"/>
      <c r="DO257" s="40"/>
      <c r="DP257" s="40"/>
      <c r="DQ257" s="40"/>
      <c r="DR257" s="40"/>
      <c r="DS257" s="40"/>
      <c r="DT257" s="40"/>
      <c r="DU257" s="40"/>
      <c r="DV257" s="40"/>
      <c r="DW257" s="40"/>
      <c r="DX257" s="40"/>
      <c r="DY257" s="40"/>
      <c r="DZ257" s="40"/>
      <c r="EA257" s="40"/>
      <c r="EB257" s="40"/>
      <c r="EC257" s="40"/>
      <c r="ED257" s="40"/>
      <c r="EE257" s="40"/>
      <c r="EF257" s="40"/>
      <c r="EG257" s="40"/>
      <c r="EH257" s="40"/>
      <c r="EI257" s="40"/>
      <c r="EJ257" s="40"/>
      <c r="EK257" s="40"/>
      <c r="EL257" s="40"/>
      <c r="EM257" s="40"/>
      <c r="EN257" s="40"/>
      <c r="EO257" s="40"/>
      <c r="EP257" s="40"/>
      <c r="EQ257" s="40"/>
      <c r="ER257" s="40"/>
      <c r="ES257" s="40"/>
      <c r="ET257" s="40"/>
      <c r="EU257" s="40"/>
      <c r="EV257" s="40"/>
      <c r="EW257" s="40"/>
      <c r="EX257" s="40"/>
      <c r="EY257" s="40"/>
      <c r="EZ257" s="40"/>
      <c r="FA257" s="40"/>
      <c r="FB257" s="40"/>
      <c r="FC257" s="40"/>
      <c r="FD257" s="40"/>
      <c r="FE257" s="40"/>
      <c r="FF257" s="40"/>
      <c r="FG257" s="40"/>
      <c r="FH257" s="40"/>
      <c r="FI257" s="40"/>
      <c r="FJ257" s="40"/>
      <c r="FK257" s="40"/>
      <c r="FL257" s="40"/>
      <c r="FM257" s="40"/>
      <c r="FN257" s="40"/>
      <c r="FO257" s="40"/>
      <c r="FP257" s="40"/>
      <c r="FQ257" s="40"/>
      <c r="FR257" s="40"/>
      <c r="FS257" s="40"/>
      <c r="FT257" s="40"/>
      <c r="FU257" s="40"/>
      <c r="FV257" s="40"/>
      <c r="FW257" s="40"/>
      <c r="FX257" s="40"/>
      <c r="FY257" s="40"/>
      <c r="FZ257" s="40"/>
      <c r="GA257" s="40"/>
      <c r="GB257" s="40"/>
      <c r="GC257" s="40"/>
      <c r="GD257" s="40"/>
      <c r="GE257" s="40"/>
      <c r="GF257" s="40"/>
    </row>
    <row r="258" spans="1:188" x14ac:dyDescent="0.25">
      <c r="A258" s="158"/>
      <c r="B258" s="159"/>
      <c r="C258" s="160"/>
      <c r="D258" s="77"/>
      <c r="E258" s="78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44"/>
      <c r="W258" s="44"/>
      <c r="X258" s="44"/>
      <c r="Y258" s="44"/>
      <c r="Z258" s="44"/>
      <c r="AA258" s="44"/>
      <c r="AB258" s="44"/>
      <c r="AC258" s="44"/>
      <c r="AD258" s="44"/>
      <c r="AE258" s="44"/>
      <c r="AF258" s="44"/>
      <c r="AG258" s="44"/>
      <c r="AH258" s="44"/>
      <c r="AI258" s="44"/>
      <c r="AJ258" s="44"/>
      <c r="AK258" s="44"/>
      <c r="AL258" s="44"/>
      <c r="AM258" s="44"/>
      <c r="AN258" s="44"/>
      <c r="AO258" s="44"/>
      <c r="AP258" s="44"/>
      <c r="AQ258" s="44"/>
      <c r="AR258" s="44"/>
      <c r="AS258" s="44"/>
      <c r="AT258" s="44"/>
      <c r="AU258" s="44"/>
      <c r="AV258" s="44"/>
      <c r="AW258" s="44"/>
      <c r="AX258" s="44"/>
      <c r="AY258" s="44"/>
      <c r="AZ258" s="44"/>
      <c r="BA258" s="44"/>
      <c r="BB258" s="44"/>
      <c r="BC258" s="44"/>
      <c r="BD258" s="72"/>
      <c r="BE258" s="39"/>
      <c r="BF258" s="39"/>
      <c r="BG258" s="39"/>
      <c r="BH258" s="39"/>
      <c r="BI258" s="39"/>
      <c r="BJ258" s="39"/>
      <c r="BK258" s="39"/>
      <c r="BL258" s="39"/>
      <c r="BM258" s="39"/>
      <c r="CC258" s="151" t="str">
        <f t="shared" si="8"/>
        <v/>
      </c>
      <c r="DD258" s="40"/>
      <c r="DE258" s="40"/>
      <c r="DF258" s="40"/>
      <c r="DG258" s="40"/>
      <c r="DH258" s="40"/>
      <c r="DI258" s="40"/>
      <c r="DJ258" s="40"/>
      <c r="DK258" s="40"/>
      <c r="DL258" s="40"/>
      <c r="DM258" s="40"/>
      <c r="DN258" s="40"/>
      <c r="DO258" s="40"/>
      <c r="DP258" s="40"/>
      <c r="DQ258" s="40"/>
      <c r="DR258" s="40"/>
      <c r="DS258" s="40"/>
      <c r="DT258" s="40"/>
      <c r="DU258" s="40"/>
      <c r="DV258" s="40"/>
      <c r="DW258" s="40"/>
      <c r="DX258" s="40"/>
      <c r="DY258" s="40"/>
      <c r="DZ258" s="40"/>
      <c r="EA258" s="40"/>
      <c r="EB258" s="40"/>
      <c r="EC258" s="40"/>
      <c r="ED258" s="40"/>
      <c r="EE258" s="40"/>
      <c r="EF258" s="40"/>
      <c r="EG258" s="40"/>
      <c r="EH258" s="40"/>
      <c r="EI258" s="40"/>
      <c r="EJ258" s="40"/>
      <c r="EK258" s="40"/>
      <c r="EL258" s="40"/>
      <c r="EM258" s="40"/>
      <c r="EN258" s="40"/>
      <c r="EO258" s="40"/>
      <c r="EP258" s="40"/>
      <c r="EQ258" s="40"/>
      <c r="ER258" s="40"/>
      <c r="ES258" s="40"/>
      <c r="ET258" s="40"/>
      <c r="EU258" s="40"/>
      <c r="EV258" s="40"/>
      <c r="EW258" s="40"/>
      <c r="EX258" s="40"/>
      <c r="EY258" s="40"/>
      <c r="EZ258" s="40"/>
      <c r="FA258" s="40"/>
      <c r="FB258" s="40"/>
      <c r="FC258" s="40"/>
      <c r="FD258" s="40"/>
      <c r="FE258" s="40"/>
      <c r="FF258" s="40"/>
      <c r="FG258" s="40"/>
      <c r="FH258" s="40"/>
      <c r="FI258" s="40"/>
      <c r="FJ258" s="40"/>
      <c r="FK258" s="40"/>
      <c r="FL258" s="40"/>
      <c r="FM258" s="40"/>
      <c r="FN258" s="40"/>
      <c r="FO258" s="40"/>
      <c r="FP258" s="40"/>
      <c r="FQ258" s="40"/>
      <c r="FR258" s="40"/>
      <c r="FS258" s="40"/>
      <c r="FT258" s="40"/>
      <c r="FU258" s="40"/>
      <c r="FV258" s="40"/>
      <c r="FW258" s="40"/>
      <c r="FX258" s="40"/>
      <c r="FY258" s="40"/>
      <c r="FZ258" s="40"/>
      <c r="GA258" s="40"/>
      <c r="GB258" s="40"/>
      <c r="GC258" s="40"/>
      <c r="GD258" s="40"/>
      <c r="GE258" s="40"/>
      <c r="GF258" s="40"/>
    </row>
    <row r="259" spans="1:188" x14ac:dyDescent="0.25">
      <c r="A259" s="158"/>
      <c r="B259" s="159"/>
      <c r="C259" s="160"/>
      <c r="D259" s="77"/>
      <c r="E259" s="78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  <c r="AA259" s="44"/>
      <c r="AB259" s="44"/>
      <c r="AC259" s="44"/>
      <c r="AD259" s="44"/>
      <c r="AE259" s="44"/>
      <c r="AF259" s="44"/>
      <c r="AG259" s="44"/>
      <c r="AH259" s="44"/>
      <c r="AI259" s="44"/>
      <c r="AJ259" s="44"/>
      <c r="AK259" s="44"/>
      <c r="AL259" s="44"/>
      <c r="AM259" s="44"/>
      <c r="AN259" s="44"/>
      <c r="AO259" s="44"/>
      <c r="AP259" s="44"/>
      <c r="AQ259" s="44"/>
      <c r="AR259" s="44"/>
      <c r="AS259" s="44"/>
      <c r="AT259" s="44"/>
      <c r="AU259" s="44"/>
      <c r="AV259" s="44"/>
      <c r="AW259" s="44"/>
      <c r="AX259" s="44"/>
      <c r="AY259" s="44"/>
      <c r="AZ259" s="44"/>
      <c r="BA259" s="44"/>
      <c r="BB259" s="44"/>
      <c r="BC259" s="44"/>
      <c r="BD259" s="72"/>
      <c r="BE259" s="39"/>
      <c r="BF259" s="39"/>
      <c r="BG259" s="39"/>
      <c r="BH259" s="39"/>
      <c r="BI259" s="39"/>
      <c r="BJ259" s="39"/>
      <c r="BK259" s="39"/>
      <c r="BL259" s="39"/>
      <c r="BM259" s="39"/>
      <c r="CC259" s="151" t="str">
        <f t="shared" si="8"/>
        <v/>
      </c>
      <c r="DD259" s="40"/>
      <c r="DE259" s="40"/>
      <c r="DF259" s="40"/>
      <c r="DG259" s="40"/>
      <c r="DH259" s="40"/>
      <c r="DI259" s="40"/>
      <c r="DJ259" s="40"/>
      <c r="DK259" s="40"/>
      <c r="DL259" s="40"/>
      <c r="DM259" s="40"/>
      <c r="DN259" s="40"/>
      <c r="DO259" s="40"/>
      <c r="DP259" s="40"/>
      <c r="DQ259" s="40"/>
      <c r="DR259" s="40"/>
      <c r="DS259" s="40"/>
      <c r="DT259" s="40"/>
      <c r="DU259" s="40"/>
      <c r="DV259" s="40"/>
      <c r="DW259" s="40"/>
      <c r="DX259" s="40"/>
      <c r="DY259" s="40"/>
      <c r="DZ259" s="40"/>
      <c r="EA259" s="40"/>
      <c r="EB259" s="40"/>
      <c r="EC259" s="40"/>
      <c r="ED259" s="40"/>
      <c r="EE259" s="40"/>
      <c r="EF259" s="40"/>
      <c r="EG259" s="40"/>
      <c r="EH259" s="40"/>
      <c r="EI259" s="40"/>
      <c r="EJ259" s="40"/>
      <c r="EK259" s="40"/>
      <c r="EL259" s="40"/>
      <c r="EM259" s="40"/>
      <c r="EN259" s="40"/>
      <c r="EO259" s="40"/>
      <c r="EP259" s="40"/>
      <c r="EQ259" s="40"/>
      <c r="ER259" s="40"/>
      <c r="ES259" s="40"/>
      <c r="ET259" s="40"/>
      <c r="EU259" s="40"/>
      <c r="EV259" s="40"/>
      <c r="EW259" s="40"/>
      <c r="EX259" s="40"/>
      <c r="EY259" s="40"/>
      <c r="EZ259" s="40"/>
      <c r="FA259" s="40"/>
      <c r="FB259" s="40"/>
      <c r="FC259" s="40"/>
      <c r="FD259" s="40"/>
      <c r="FE259" s="40"/>
      <c r="FF259" s="40"/>
      <c r="FG259" s="40"/>
      <c r="FH259" s="40"/>
      <c r="FI259" s="40"/>
      <c r="FJ259" s="40"/>
      <c r="FK259" s="40"/>
      <c r="FL259" s="40"/>
      <c r="FM259" s="40"/>
      <c r="FN259" s="40"/>
      <c r="FO259" s="40"/>
      <c r="FP259" s="40"/>
      <c r="FQ259" s="40"/>
      <c r="FR259" s="40"/>
      <c r="FS259" s="40"/>
      <c r="FT259" s="40"/>
      <c r="FU259" s="40"/>
      <c r="FV259" s="40"/>
      <c r="FW259" s="40"/>
      <c r="FX259" s="40"/>
      <c r="FY259" s="40"/>
      <c r="FZ259" s="40"/>
      <c r="GA259" s="40"/>
      <c r="GB259" s="40"/>
      <c r="GC259" s="40"/>
      <c r="GD259" s="40"/>
      <c r="GE259" s="40"/>
      <c r="GF259" s="40"/>
    </row>
    <row r="260" spans="1:188" x14ac:dyDescent="0.25">
      <c r="A260" s="158"/>
      <c r="B260" s="159"/>
      <c r="C260" s="160"/>
      <c r="D260" s="77"/>
      <c r="E260" s="78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  <c r="AA260" s="44"/>
      <c r="AB260" s="44"/>
      <c r="AC260" s="44"/>
      <c r="AD260" s="44"/>
      <c r="AE260" s="44"/>
      <c r="AF260" s="44"/>
      <c r="AG260" s="44"/>
      <c r="AH260" s="44"/>
      <c r="AI260" s="44"/>
      <c r="AJ260" s="44"/>
      <c r="AK260" s="44"/>
      <c r="AL260" s="44"/>
      <c r="AM260" s="44"/>
      <c r="AN260" s="44"/>
      <c r="AO260" s="44"/>
      <c r="AP260" s="44"/>
      <c r="AQ260" s="44"/>
      <c r="AR260" s="44"/>
      <c r="AS260" s="44"/>
      <c r="AT260" s="44"/>
      <c r="AU260" s="44"/>
      <c r="AV260" s="44"/>
      <c r="AW260" s="44"/>
      <c r="AX260" s="44"/>
      <c r="AY260" s="44"/>
      <c r="AZ260" s="44"/>
      <c r="BA260" s="44"/>
      <c r="BB260" s="44"/>
      <c r="BC260" s="44"/>
      <c r="BD260" s="72"/>
      <c r="BE260" s="39"/>
      <c r="BF260" s="39"/>
      <c r="BG260" s="39"/>
      <c r="BH260" s="39"/>
      <c r="BI260" s="39"/>
      <c r="BJ260" s="39"/>
      <c r="BK260" s="39"/>
      <c r="BL260" s="39"/>
      <c r="BM260" s="39"/>
      <c r="CC260" s="151" t="str">
        <f t="shared" si="8"/>
        <v/>
      </c>
      <c r="DD260" s="40"/>
      <c r="DE260" s="40"/>
      <c r="DF260" s="40"/>
      <c r="DG260" s="40"/>
      <c r="DH260" s="40"/>
      <c r="DI260" s="40"/>
      <c r="DJ260" s="40"/>
      <c r="DK260" s="40"/>
      <c r="DL260" s="40"/>
      <c r="DM260" s="40"/>
      <c r="DN260" s="40"/>
      <c r="DO260" s="40"/>
      <c r="DP260" s="40"/>
      <c r="DQ260" s="40"/>
      <c r="DR260" s="40"/>
      <c r="DS260" s="40"/>
      <c r="DT260" s="40"/>
      <c r="DU260" s="40"/>
      <c r="DV260" s="40"/>
      <c r="DW260" s="40"/>
      <c r="DX260" s="40"/>
      <c r="DY260" s="40"/>
      <c r="DZ260" s="40"/>
      <c r="EA260" s="40"/>
      <c r="EB260" s="40"/>
      <c r="EC260" s="40"/>
      <c r="ED260" s="40"/>
      <c r="EE260" s="40"/>
      <c r="EF260" s="40"/>
      <c r="EG260" s="40"/>
      <c r="EH260" s="40"/>
      <c r="EI260" s="40"/>
      <c r="EJ260" s="40"/>
      <c r="EK260" s="40"/>
      <c r="EL260" s="40"/>
      <c r="EM260" s="40"/>
      <c r="EN260" s="40"/>
      <c r="EO260" s="40"/>
      <c r="EP260" s="40"/>
      <c r="EQ260" s="40"/>
      <c r="ER260" s="40"/>
      <c r="ES260" s="40"/>
      <c r="ET260" s="40"/>
      <c r="EU260" s="40"/>
      <c r="EV260" s="40"/>
      <c r="EW260" s="40"/>
      <c r="EX260" s="40"/>
      <c r="EY260" s="40"/>
      <c r="EZ260" s="40"/>
      <c r="FA260" s="40"/>
      <c r="FB260" s="40"/>
      <c r="FC260" s="40"/>
      <c r="FD260" s="40"/>
      <c r="FE260" s="40"/>
      <c r="FF260" s="40"/>
      <c r="FG260" s="40"/>
      <c r="FH260" s="40"/>
      <c r="FI260" s="40"/>
      <c r="FJ260" s="40"/>
      <c r="FK260" s="40"/>
      <c r="FL260" s="40"/>
      <c r="FM260" s="40"/>
      <c r="FN260" s="40"/>
      <c r="FO260" s="40"/>
      <c r="FP260" s="40"/>
      <c r="FQ260" s="40"/>
      <c r="FR260" s="40"/>
      <c r="FS260" s="40"/>
      <c r="FT260" s="40"/>
      <c r="FU260" s="40"/>
      <c r="FV260" s="40"/>
      <c r="FW260" s="40"/>
      <c r="FX260" s="40"/>
      <c r="FY260" s="40"/>
      <c r="FZ260" s="40"/>
      <c r="GA260" s="40"/>
      <c r="GB260" s="40"/>
      <c r="GC260" s="40"/>
      <c r="GD260" s="40"/>
      <c r="GE260" s="40"/>
      <c r="GF260" s="40"/>
    </row>
    <row r="261" spans="1:188" x14ac:dyDescent="0.25">
      <c r="A261" s="158"/>
      <c r="B261" s="159"/>
      <c r="C261" s="160"/>
      <c r="D261" s="77"/>
      <c r="E261" s="78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  <c r="AA261" s="44"/>
      <c r="AB261" s="44"/>
      <c r="AC261" s="44"/>
      <c r="AD261" s="44"/>
      <c r="AE261" s="44"/>
      <c r="AF261" s="44"/>
      <c r="AG261" s="44"/>
      <c r="AH261" s="44"/>
      <c r="AI261" s="44"/>
      <c r="AJ261" s="44"/>
      <c r="AK261" s="44"/>
      <c r="AL261" s="44"/>
      <c r="AM261" s="44"/>
      <c r="AN261" s="44"/>
      <c r="AO261" s="44"/>
      <c r="AP261" s="44"/>
      <c r="AQ261" s="44"/>
      <c r="AR261" s="44"/>
      <c r="AS261" s="44"/>
      <c r="AT261" s="44"/>
      <c r="AU261" s="44"/>
      <c r="AV261" s="44"/>
      <c r="AW261" s="44"/>
      <c r="AX261" s="44"/>
      <c r="AY261" s="44"/>
      <c r="AZ261" s="44"/>
      <c r="BA261" s="44"/>
      <c r="BB261" s="44"/>
      <c r="BC261" s="44"/>
      <c r="BD261" s="72"/>
      <c r="BE261" s="39"/>
      <c r="BF261" s="39"/>
      <c r="BG261" s="39"/>
      <c r="BH261" s="39"/>
      <c r="BI261" s="39"/>
      <c r="BJ261" s="39"/>
      <c r="BK261" s="39"/>
      <c r="BL261" s="39"/>
      <c r="BM261" s="39"/>
      <c r="CC261" s="151" t="str">
        <f t="shared" si="8"/>
        <v/>
      </c>
      <c r="DD261" s="40"/>
      <c r="DE261" s="40"/>
      <c r="DF261" s="40"/>
      <c r="DG261" s="40"/>
      <c r="DH261" s="40"/>
      <c r="DI261" s="40"/>
      <c r="DJ261" s="40"/>
      <c r="DK261" s="40"/>
      <c r="DL261" s="40"/>
      <c r="DM261" s="40"/>
      <c r="DN261" s="40"/>
      <c r="DO261" s="40"/>
      <c r="DP261" s="40"/>
      <c r="DQ261" s="40"/>
      <c r="DR261" s="40"/>
      <c r="DS261" s="40"/>
      <c r="DT261" s="40"/>
      <c r="DU261" s="40"/>
      <c r="DV261" s="40"/>
      <c r="DW261" s="40"/>
      <c r="DX261" s="40"/>
      <c r="DY261" s="40"/>
      <c r="DZ261" s="40"/>
      <c r="EA261" s="40"/>
      <c r="EB261" s="40"/>
      <c r="EC261" s="40"/>
      <c r="ED261" s="40"/>
      <c r="EE261" s="40"/>
      <c r="EF261" s="40"/>
      <c r="EG261" s="40"/>
      <c r="EH261" s="40"/>
      <c r="EI261" s="40"/>
      <c r="EJ261" s="40"/>
      <c r="EK261" s="40"/>
      <c r="EL261" s="40"/>
      <c r="EM261" s="40"/>
      <c r="EN261" s="40"/>
      <c r="EO261" s="40"/>
      <c r="EP261" s="40"/>
      <c r="EQ261" s="40"/>
      <c r="ER261" s="40"/>
      <c r="ES261" s="40"/>
      <c r="ET261" s="40"/>
      <c r="EU261" s="40"/>
      <c r="EV261" s="40"/>
      <c r="EW261" s="40"/>
      <c r="EX261" s="40"/>
      <c r="EY261" s="40"/>
      <c r="EZ261" s="40"/>
      <c r="FA261" s="40"/>
      <c r="FB261" s="40"/>
      <c r="FC261" s="40"/>
      <c r="FD261" s="40"/>
      <c r="FE261" s="40"/>
      <c r="FF261" s="40"/>
      <c r="FG261" s="40"/>
      <c r="FH261" s="40"/>
      <c r="FI261" s="40"/>
      <c r="FJ261" s="40"/>
      <c r="FK261" s="40"/>
      <c r="FL261" s="40"/>
      <c r="FM261" s="40"/>
      <c r="FN261" s="40"/>
      <c r="FO261" s="40"/>
      <c r="FP261" s="40"/>
      <c r="FQ261" s="40"/>
      <c r="FR261" s="40"/>
      <c r="FS261" s="40"/>
      <c r="FT261" s="40"/>
      <c r="FU261" s="40"/>
      <c r="FV261" s="40"/>
      <c r="FW261" s="40"/>
      <c r="FX261" s="40"/>
      <c r="FY261" s="40"/>
      <c r="FZ261" s="40"/>
      <c r="GA261" s="40"/>
      <c r="GB261" s="40"/>
      <c r="GC261" s="40"/>
      <c r="GD261" s="40"/>
      <c r="GE261" s="40"/>
      <c r="GF261" s="40"/>
    </row>
    <row r="262" spans="1:188" x14ac:dyDescent="0.25">
      <c r="A262" s="158"/>
      <c r="B262" s="159"/>
      <c r="C262" s="160"/>
      <c r="D262" s="77"/>
      <c r="E262" s="78"/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44"/>
      <c r="U262" s="44"/>
      <c r="V262" s="44"/>
      <c r="W262" s="44"/>
      <c r="X262" s="44"/>
      <c r="Y262" s="44"/>
      <c r="Z262" s="44"/>
      <c r="AA262" s="44"/>
      <c r="AB262" s="44"/>
      <c r="AC262" s="44"/>
      <c r="AD262" s="44"/>
      <c r="AE262" s="44"/>
      <c r="AF262" s="44"/>
      <c r="AG262" s="44"/>
      <c r="AH262" s="44"/>
      <c r="AI262" s="44"/>
      <c r="AJ262" s="44"/>
      <c r="AK262" s="44"/>
      <c r="AL262" s="44"/>
      <c r="AM262" s="44"/>
      <c r="AN262" s="44"/>
      <c r="AO262" s="44"/>
      <c r="AP262" s="44"/>
      <c r="AQ262" s="44"/>
      <c r="AR262" s="44"/>
      <c r="AS262" s="44"/>
      <c r="AT262" s="44"/>
      <c r="AU262" s="44"/>
      <c r="AV262" s="44"/>
      <c r="AW262" s="44"/>
      <c r="AX262" s="44"/>
      <c r="AY262" s="44"/>
      <c r="AZ262" s="44"/>
      <c r="BA262" s="44"/>
      <c r="BB262" s="44"/>
      <c r="BC262" s="44"/>
      <c r="BD262" s="72"/>
      <c r="BE262" s="39"/>
      <c r="BF262" s="39"/>
      <c r="BG262" s="39"/>
      <c r="BH262" s="39"/>
      <c r="BI262" s="39"/>
      <c r="BJ262" s="39"/>
      <c r="BK262" s="39"/>
      <c r="BL262" s="39"/>
      <c r="BM262" s="39"/>
      <c r="CC262" s="151" t="str">
        <f t="shared" si="8"/>
        <v/>
      </c>
      <c r="DD262" s="40"/>
      <c r="DE262" s="40"/>
      <c r="DF262" s="40"/>
      <c r="DG262" s="40"/>
      <c r="DH262" s="40"/>
      <c r="DI262" s="40"/>
      <c r="DJ262" s="40"/>
      <c r="DK262" s="40"/>
      <c r="DL262" s="40"/>
      <c r="DM262" s="40"/>
      <c r="DN262" s="40"/>
      <c r="DO262" s="40"/>
      <c r="DP262" s="40"/>
      <c r="DQ262" s="40"/>
      <c r="DR262" s="40"/>
      <c r="DS262" s="40"/>
      <c r="DT262" s="40"/>
      <c r="DU262" s="40"/>
      <c r="DV262" s="40"/>
      <c r="DW262" s="40"/>
      <c r="DX262" s="40"/>
      <c r="DY262" s="40"/>
      <c r="DZ262" s="40"/>
      <c r="EA262" s="40"/>
      <c r="EB262" s="40"/>
      <c r="EC262" s="40"/>
      <c r="ED262" s="40"/>
      <c r="EE262" s="40"/>
      <c r="EF262" s="40"/>
      <c r="EG262" s="40"/>
      <c r="EH262" s="40"/>
      <c r="EI262" s="40"/>
      <c r="EJ262" s="40"/>
      <c r="EK262" s="40"/>
      <c r="EL262" s="40"/>
      <c r="EM262" s="40"/>
      <c r="EN262" s="40"/>
      <c r="EO262" s="40"/>
      <c r="EP262" s="40"/>
      <c r="EQ262" s="40"/>
      <c r="ER262" s="40"/>
      <c r="ES262" s="40"/>
      <c r="ET262" s="40"/>
      <c r="EU262" s="40"/>
      <c r="EV262" s="40"/>
      <c r="EW262" s="40"/>
      <c r="EX262" s="40"/>
      <c r="EY262" s="40"/>
      <c r="EZ262" s="40"/>
      <c r="FA262" s="40"/>
      <c r="FB262" s="40"/>
      <c r="FC262" s="40"/>
      <c r="FD262" s="40"/>
      <c r="FE262" s="40"/>
      <c r="FF262" s="40"/>
      <c r="FG262" s="40"/>
      <c r="FH262" s="40"/>
      <c r="FI262" s="40"/>
      <c r="FJ262" s="40"/>
      <c r="FK262" s="40"/>
      <c r="FL262" s="40"/>
      <c r="FM262" s="40"/>
      <c r="FN262" s="40"/>
      <c r="FO262" s="40"/>
      <c r="FP262" s="40"/>
      <c r="FQ262" s="40"/>
      <c r="FR262" s="40"/>
      <c r="FS262" s="40"/>
      <c r="FT262" s="40"/>
      <c r="FU262" s="40"/>
      <c r="FV262" s="40"/>
      <c r="FW262" s="40"/>
      <c r="FX262" s="40"/>
      <c r="FY262" s="40"/>
      <c r="FZ262" s="40"/>
      <c r="GA262" s="40"/>
      <c r="GB262" s="40"/>
      <c r="GC262" s="40"/>
      <c r="GD262" s="40"/>
      <c r="GE262" s="40"/>
      <c r="GF262" s="40"/>
    </row>
    <row r="263" spans="1:188" x14ac:dyDescent="0.25">
      <c r="D263" s="77"/>
      <c r="E263" s="78"/>
      <c r="F263" s="44"/>
      <c r="G263" s="44"/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44"/>
      <c r="T263" s="44"/>
      <c r="U263" s="44"/>
      <c r="V263" s="44"/>
      <c r="W263" s="44"/>
      <c r="X263" s="44"/>
      <c r="Y263" s="44"/>
      <c r="Z263" s="44"/>
      <c r="AA263" s="44"/>
      <c r="AB263" s="44"/>
      <c r="AC263" s="44"/>
      <c r="AD263" s="44"/>
      <c r="AE263" s="44"/>
      <c r="AF263" s="44"/>
      <c r="AG263" s="44"/>
      <c r="AH263" s="44"/>
      <c r="AI263" s="44"/>
      <c r="AJ263" s="44"/>
      <c r="AK263" s="44"/>
      <c r="AL263" s="44"/>
      <c r="AM263" s="44"/>
      <c r="AN263" s="44"/>
      <c r="AO263" s="44"/>
      <c r="AP263" s="44"/>
      <c r="AQ263" s="44"/>
      <c r="AR263" s="44"/>
      <c r="AS263" s="44"/>
      <c r="AT263" s="44"/>
      <c r="AU263" s="44"/>
      <c r="AV263" s="44"/>
      <c r="AW263" s="44"/>
      <c r="AX263" s="44"/>
      <c r="AY263" s="44"/>
      <c r="AZ263" s="44"/>
      <c r="BA263" s="44"/>
      <c r="BB263" s="44"/>
      <c r="BC263" s="44"/>
      <c r="BD263" s="72"/>
      <c r="BE263" s="39"/>
      <c r="BF263" s="39"/>
      <c r="BG263" s="39"/>
      <c r="BH263" s="39"/>
      <c r="BI263" s="39"/>
      <c r="BJ263" s="39"/>
      <c r="BK263" s="39"/>
      <c r="BL263" s="39"/>
      <c r="BM263" s="39"/>
      <c r="DD263" s="40"/>
      <c r="DE263" s="40"/>
      <c r="DF263" s="40"/>
      <c r="DG263" s="40"/>
      <c r="DH263" s="40"/>
      <c r="DI263" s="40"/>
      <c r="DJ263" s="40"/>
      <c r="DK263" s="40"/>
      <c r="DL263" s="40"/>
      <c r="DM263" s="40"/>
      <c r="DN263" s="40"/>
      <c r="DO263" s="40"/>
      <c r="DP263" s="40"/>
      <c r="DQ263" s="40"/>
      <c r="DR263" s="40"/>
      <c r="DS263" s="40"/>
      <c r="DT263" s="40"/>
      <c r="DU263" s="40"/>
      <c r="DV263" s="40"/>
      <c r="DW263" s="40"/>
      <c r="DX263" s="40"/>
      <c r="DY263" s="40"/>
      <c r="DZ263" s="40"/>
      <c r="EA263" s="40"/>
      <c r="EB263" s="40"/>
      <c r="EC263" s="40"/>
      <c r="ED263" s="40"/>
      <c r="EE263" s="40"/>
      <c r="EF263" s="40"/>
      <c r="EG263" s="40"/>
      <c r="EH263" s="40"/>
      <c r="EI263" s="40"/>
      <c r="EJ263" s="40"/>
      <c r="EK263" s="40"/>
      <c r="EL263" s="40"/>
      <c r="EM263" s="40"/>
      <c r="EN263" s="40"/>
      <c r="EO263" s="40"/>
      <c r="EP263" s="40"/>
      <c r="EQ263" s="40"/>
      <c r="ER263" s="40"/>
      <c r="ES263" s="40"/>
      <c r="ET263" s="40"/>
      <c r="EU263" s="40"/>
      <c r="EV263" s="40"/>
      <c r="EW263" s="40"/>
      <c r="EX263" s="40"/>
      <c r="EY263" s="40"/>
      <c r="EZ263" s="40"/>
      <c r="FA263" s="40"/>
      <c r="FB263" s="40"/>
      <c r="FC263" s="40"/>
      <c r="FD263" s="40"/>
      <c r="FE263" s="40"/>
      <c r="FF263" s="40"/>
      <c r="FG263" s="40"/>
      <c r="FH263" s="40"/>
      <c r="FI263" s="40"/>
      <c r="FJ263" s="40"/>
      <c r="FK263" s="40"/>
      <c r="FL263" s="40"/>
      <c r="FM263" s="40"/>
      <c r="FN263" s="40"/>
      <c r="FO263" s="40"/>
      <c r="FP263" s="40"/>
      <c r="FQ263" s="40"/>
      <c r="FR263" s="40"/>
      <c r="FS263" s="40"/>
      <c r="FT263" s="40"/>
      <c r="FU263" s="40"/>
      <c r="FV263" s="40"/>
      <c r="FW263" s="40"/>
      <c r="FX263" s="40"/>
      <c r="FY263" s="40"/>
      <c r="FZ263" s="40"/>
      <c r="GA263" s="40"/>
      <c r="GB263" s="40"/>
      <c r="GC263" s="40"/>
      <c r="GD263" s="40"/>
      <c r="GE263" s="40"/>
      <c r="GF263" s="40"/>
    </row>
    <row r="264" spans="1:188" x14ac:dyDescent="0.25">
      <c r="D264" s="77"/>
      <c r="E264" s="78"/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4"/>
      <c r="S264" s="44"/>
      <c r="T264" s="44"/>
      <c r="U264" s="44"/>
      <c r="V264" s="44"/>
      <c r="W264" s="44"/>
      <c r="X264" s="44"/>
      <c r="Y264" s="44"/>
      <c r="Z264" s="44"/>
      <c r="AA264" s="44"/>
      <c r="AB264" s="44"/>
      <c r="AC264" s="44"/>
      <c r="AD264" s="44"/>
      <c r="AE264" s="44"/>
      <c r="AF264" s="44"/>
      <c r="AG264" s="44"/>
      <c r="AH264" s="44"/>
      <c r="AI264" s="44"/>
      <c r="AJ264" s="44"/>
      <c r="AK264" s="44"/>
      <c r="AL264" s="44"/>
      <c r="AM264" s="44"/>
      <c r="AN264" s="44"/>
      <c r="AO264" s="44"/>
      <c r="AP264" s="44"/>
      <c r="AQ264" s="44"/>
      <c r="AR264" s="44"/>
      <c r="AS264" s="44"/>
      <c r="AT264" s="44"/>
      <c r="AU264" s="44"/>
      <c r="AV264" s="44"/>
      <c r="AW264" s="44"/>
      <c r="AX264" s="44"/>
      <c r="AY264" s="44"/>
      <c r="AZ264" s="44"/>
      <c r="BA264" s="44"/>
      <c r="BB264" s="44"/>
      <c r="BC264" s="44"/>
      <c r="BD264" s="72"/>
      <c r="BE264" s="39"/>
      <c r="BF264" s="39"/>
      <c r="BG264" s="39"/>
      <c r="BH264" s="39"/>
      <c r="BI264" s="39"/>
      <c r="BJ264" s="39"/>
      <c r="BK264" s="39"/>
      <c r="BL264" s="39"/>
      <c r="BM264" s="39"/>
      <c r="DD264" s="40"/>
      <c r="DE264" s="40"/>
      <c r="DF264" s="40"/>
      <c r="DG264" s="40"/>
      <c r="DH264" s="40"/>
      <c r="DI264" s="40"/>
      <c r="DJ264" s="40"/>
      <c r="DK264" s="40"/>
      <c r="DL264" s="40"/>
      <c r="DM264" s="40"/>
      <c r="DN264" s="40"/>
      <c r="DO264" s="40"/>
      <c r="DP264" s="40"/>
      <c r="DQ264" s="40"/>
      <c r="DR264" s="40"/>
      <c r="DS264" s="40"/>
      <c r="DT264" s="40"/>
      <c r="DU264" s="40"/>
      <c r="DV264" s="40"/>
      <c r="DW264" s="40"/>
      <c r="DX264" s="40"/>
      <c r="DY264" s="40"/>
      <c r="DZ264" s="40"/>
      <c r="EA264" s="40"/>
      <c r="EB264" s="40"/>
      <c r="EC264" s="40"/>
      <c r="ED264" s="40"/>
      <c r="EE264" s="40"/>
      <c r="EF264" s="40"/>
      <c r="EG264" s="40"/>
      <c r="EH264" s="40"/>
      <c r="EI264" s="40"/>
      <c r="EJ264" s="40"/>
      <c r="EK264" s="40"/>
      <c r="EL264" s="40"/>
      <c r="EM264" s="40"/>
      <c r="EN264" s="40"/>
      <c r="EO264" s="40"/>
      <c r="EP264" s="40"/>
      <c r="EQ264" s="40"/>
      <c r="ER264" s="40"/>
      <c r="ES264" s="40"/>
      <c r="ET264" s="40"/>
      <c r="EU264" s="40"/>
      <c r="EV264" s="40"/>
      <c r="EW264" s="40"/>
      <c r="EX264" s="40"/>
      <c r="EY264" s="40"/>
      <c r="EZ264" s="40"/>
      <c r="FA264" s="40"/>
      <c r="FB264" s="40"/>
      <c r="FC264" s="40"/>
      <c r="FD264" s="40"/>
      <c r="FE264" s="40"/>
      <c r="FF264" s="40"/>
      <c r="FG264" s="40"/>
      <c r="FH264" s="40"/>
      <c r="FI264" s="40"/>
      <c r="FJ264" s="40"/>
      <c r="FK264" s="40"/>
      <c r="FL264" s="40"/>
      <c r="FM264" s="40"/>
      <c r="FN264" s="40"/>
      <c r="FO264" s="40"/>
      <c r="FP264" s="40"/>
      <c r="FQ264" s="40"/>
      <c r="FR264" s="40"/>
      <c r="FS264" s="40"/>
      <c r="FT264" s="40"/>
      <c r="FU264" s="40"/>
      <c r="FV264" s="40"/>
      <c r="FW264" s="40"/>
      <c r="FX264" s="40"/>
      <c r="FY264" s="40"/>
      <c r="FZ264" s="40"/>
      <c r="GA264" s="40"/>
      <c r="GB264" s="40"/>
      <c r="GC264" s="40"/>
      <c r="GD264" s="40"/>
      <c r="GE264" s="40"/>
      <c r="GF264" s="40"/>
    </row>
    <row r="265" spans="1:188" x14ac:dyDescent="0.25">
      <c r="D265" s="77"/>
      <c r="E265" s="78"/>
      <c r="F265" s="44"/>
      <c r="G265" s="44"/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  <c r="AA265" s="44"/>
      <c r="AB265" s="44"/>
      <c r="AC265" s="44"/>
      <c r="AD265" s="44"/>
      <c r="AE265" s="44"/>
      <c r="AF265" s="44"/>
      <c r="AG265" s="44"/>
      <c r="AH265" s="44"/>
      <c r="AI265" s="44"/>
      <c r="AJ265" s="44"/>
      <c r="AK265" s="44"/>
      <c r="AL265" s="44"/>
      <c r="AM265" s="44"/>
      <c r="AN265" s="44"/>
      <c r="AO265" s="44"/>
      <c r="AP265" s="44"/>
      <c r="AQ265" s="44"/>
      <c r="AR265" s="44"/>
      <c r="AS265" s="44"/>
      <c r="AT265" s="44"/>
      <c r="AU265" s="44"/>
      <c r="AV265" s="44"/>
      <c r="AW265" s="44"/>
      <c r="AX265" s="44"/>
      <c r="AY265" s="44"/>
      <c r="AZ265" s="44"/>
      <c r="BA265" s="44"/>
      <c r="BB265" s="44"/>
      <c r="BC265" s="44"/>
      <c r="BD265" s="72"/>
      <c r="BE265" s="39"/>
      <c r="BF265" s="39"/>
      <c r="BG265" s="39"/>
      <c r="BH265" s="39"/>
      <c r="BI265" s="39"/>
      <c r="BJ265" s="39"/>
      <c r="BK265" s="39"/>
      <c r="BL265" s="39"/>
      <c r="BM265" s="39"/>
      <c r="DD265" s="40"/>
      <c r="DE265" s="40"/>
      <c r="DF265" s="40"/>
      <c r="DG265" s="40"/>
      <c r="DH265" s="40"/>
      <c r="DI265" s="40"/>
      <c r="DJ265" s="40"/>
      <c r="DK265" s="40"/>
      <c r="DL265" s="40"/>
      <c r="DM265" s="40"/>
      <c r="DN265" s="40"/>
      <c r="DO265" s="40"/>
      <c r="DP265" s="40"/>
      <c r="DQ265" s="40"/>
      <c r="DR265" s="40"/>
      <c r="DS265" s="40"/>
      <c r="DT265" s="40"/>
      <c r="DU265" s="40"/>
      <c r="DV265" s="40"/>
      <c r="DW265" s="40"/>
      <c r="DX265" s="40"/>
      <c r="DY265" s="40"/>
      <c r="DZ265" s="40"/>
      <c r="EA265" s="40"/>
      <c r="EB265" s="40"/>
      <c r="EC265" s="40"/>
      <c r="ED265" s="40"/>
      <c r="EE265" s="40"/>
      <c r="EF265" s="40"/>
      <c r="EG265" s="40"/>
      <c r="EH265" s="40"/>
      <c r="EI265" s="40"/>
      <c r="EJ265" s="40"/>
      <c r="EK265" s="40"/>
      <c r="EL265" s="40"/>
      <c r="EM265" s="40"/>
      <c r="EN265" s="40"/>
      <c r="EO265" s="40"/>
      <c r="EP265" s="40"/>
      <c r="EQ265" s="40"/>
      <c r="ER265" s="40"/>
      <c r="ES265" s="40"/>
      <c r="ET265" s="40"/>
      <c r="EU265" s="40"/>
      <c r="EV265" s="40"/>
      <c r="EW265" s="40"/>
      <c r="EX265" s="40"/>
      <c r="EY265" s="40"/>
      <c r="EZ265" s="40"/>
      <c r="FA265" s="40"/>
      <c r="FB265" s="40"/>
      <c r="FC265" s="40"/>
      <c r="FD265" s="40"/>
      <c r="FE265" s="40"/>
      <c r="FF265" s="40"/>
      <c r="FG265" s="40"/>
      <c r="FH265" s="40"/>
      <c r="FI265" s="40"/>
      <c r="FJ265" s="40"/>
      <c r="FK265" s="40"/>
      <c r="FL265" s="40"/>
      <c r="FM265" s="40"/>
      <c r="FN265" s="40"/>
      <c r="FO265" s="40"/>
      <c r="FP265" s="40"/>
      <c r="FQ265" s="40"/>
      <c r="FR265" s="40"/>
      <c r="FS265" s="40"/>
      <c r="FT265" s="40"/>
      <c r="FU265" s="40"/>
      <c r="FV265" s="40"/>
      <c r="FW265" s="40"/>
      <c r="FX265" s="40"/>
      <c r="FY265" s="40"/>
      <c r="FZ265" s="40"/>
      <c r="GA265" s="40"/>
      <c r="GB265" s="40"/>
      <c r="GC265" s="40"/>
      <c r="GD265" s="40"/>
      <c r="GE265" s="40"/>
      <c r="GF265" s="40"/>
    </row>
    <row r="266" spans="1:188" x14ac:dyDescent="0.25">
      <c r="D266" s="77"/>
      <c r="E266" s="78"/>
      <c r="F266" s="44"/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/>
      <c r="R266" s="44"/>
      <c r="S266" s="44"/>
      <c r="T266" s="44"/>
      <c r="U266" s="44"/>
      <c r="V266" s="44"/>
      <c r="W266" s="44"/>
      <c r="X266" s="44"/>
      <c r="Y266" s="44"/>
      <c r="Z266" s="44"/>
      <c r="AA266" s="44"/>
      <c r="AB266" s="44"/>
      <c r="AC266" s="44"/>
      <c r="AD266" s="44"/>
      <c r="AE266" s="44"/>
      <c r="AF266" s="44"/>
      <c r="AG266" s="44"/>
      <c r="AH266" s="44"/>
      <c r="AI266" s="44"/>
      <c r="AJ266" s="44"/>
      <c r="AK266" s="44"/>
      <c r="AL266" s="44"/>
      <c r="AM266" s="44"/>
      <c r="AN266" s="44"/>
      <c r="AO266" s="44"/>
      <c r="AP266" s="44"/>
      <c r="AQ266" s="44"/>
      <c r="AR266" s="44"/>
      <c r="AS266" s="44"/>
      <c r="AT266" s="44"/>
      <c r="AU266" s="44"/>
      <c r="AV266" s="44"/>
      <c r="AW266" s="44"/>
      <c r="AX266" s="44"/>
      <c r="AY266" s="44"/>
      <c r="AZ266" s="44"/>
      <c r="BA266" s="44"/>
      <c r="BB266" s="44"/>
      <c r="BC266" s="44"/>
      <c r="BD266" s="72"/>
      <c r="BE266" s="39"/>
      <c r="BF266" s="39"/>
      <c r="BG266" s="39"/>
      <c r="BH266" s="39"/>
      <c r="BI266" s="39"/>
      <c r="BJ266" s="39"/>
      <c r="BK266" s="39"/>
      <c r="BL266" s="39"/>
      <c r="BM266" s="39"/>
      <c r="DD266" s="40"/>
      <c r="DE266" s="40"/>
      <c r="DF266" s="40"/>
      <c r="DG266" s="40"/>
      <c r="DH266" s="40"/>
      <c r="DI266" s="40"/>
      <c r="DJ266" s="40"/>
      <c r="DK266" s="40"/>
      <c r="DL266" s="40"/>
      <c r="DM266" s="40"/>
      <c r="DN266" s="40"/>
      <c r="DO266" s="40"/>
      <c r="DP266" s="40"/>
      <c r="DQ266" s="40"/>
      <c r="DR266" s="40"/>
      <c r="DS266" s="40"/>
      <c r="DT266" s="40"/>
      <c r="DU266" s="40"/>
      <c r="DV266" s="40"/>
      <c r="DW266" s="40"/>
      <c r="DX266" s="40"/>
      <c r="DY266" s="40"/>
      <c r="DZ266" s="40"/>
      <c r="EA266" s="40"/>
      <c r="EB266" s="40"/>
      <c r="EC266" s="40"/>
      <c r="ED266" s="40"/>
      <c r="EE266" s="40"/>
      <c r="EF266" s="40"/>
      <c r="EG266" s="40"/>
      <c r="EH266" s="40"/>
      <c r="EI266" s="40"/>
      <c r="EJ266" s="40"/>
      <c r="EK266" s="40"/>
      <c r="EL266" s="40"/>
      <c r="EM266" s="40"/>
      <c r="EN266" s="40"/>
      <c r="EO266" s="40"/>
      <c r="EP266" s="40"/>
      <c r="EQ266" s="40"/>
      <c r="ER266" s="40"/>
      <c r="ES266" s="40"/>
      <c r="ET266" s="40"/>
      <c r="EU266" s="40"/>
      <c r="EV266" s="40"/>
      <c r="EW266" s="40"/>
      <c r="EX266" s="40"/>
      <c r="EY266" s="40"/>
      <c r="EZ266" s="40"/>
      <c r="FA266" s="40"/>
      <c r="FB266" s="40"/>
      <c r="FC266" s="40"/>
      <c r="FD266" s="40"/>
      <c r="FE266" s="40"/>
      <c r="FF266" s="40"/>
      <c r="FG266" s="40"/>
      <c r="FH266" s="40"/>
      <c r="FI266" s="40"/>
      <c r="FJ266" s="40"/>
      <c r="FK266" s="40"/>
      <c r="FL266" s="40"/>
      <c r="FM266" s="40"/>
      <c r="FN266" s="40"/>
      <c r="FO266" s="40"/>
      <c r="FP266" s="40"/>
      <c r="FQ266" s="40"/>
      <c r="FR266" s="40"/>
      <c r="FS266" s="40"/>
      <c r="FT266" s="40"/>
      <c r="FU266" s="40"/>
      <c r="FV266" s="40"/>
      <c r="FW266" s="40"/>
      <c r="FX266" s="40"/>
      <c r="FY266" s="40"/>
      <c r="FZ266" s="40"/>
      <c r="GA266" s="40"/>
      <c r="GB266" s="40"/>
      <c r="GC266" s="40"/>
      <c r="GD266" s="40"/>
      <c r="GE266" s="40"/>
      <c r="GF266" s="40"/>
    </row>
    <row r="267" spans="1:188" x14ac:dyDescent="0.25">
      <c r="D267" s="77"/>
      <c r="E267" s="78"/>
      <c r="F267" s="44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  <c r="S267" s="44"/>
      <c r="T267" s="44"/>
      <c r="U267" s="44"/>
      <c r="V267" s="44"/>
      <c r="W267" s="44"/>
      <c r="X267" s="44"/>
      <c r="Y267" s="44"/>
      <c r="Z267" s="44"/>
      <c r="AA267" s="44"/>
      <c r="AB267" s="44"/>
      <c r="AC267" s="44"/>
      <c r="AD267" s="44"/>
      <c r="AE267" s="44"/>
      <c r="AF267" s="44"/>
      <c r="AG267" s="44"/>
      <c r="AH267" s="44"/>
      <c r="AI267" s="44"/>
      <c r="AJ267" s="44"/>
      <c r="AK267" s="44"/>
      <c r="AL267" s="44"/>
      <c r="AM267" s="44"/>
      <c r="AN267" s="44"/>
      <c r="AO267" s="44"/>
      <c r="AP267" s="44"/>
      <c r="AQ267" s="44"/>
      <c r="AR267" s="44"/>
      <c r="AS267" s="44"/>
      <c r="AT267" s="44"/>
      <c r="AU267" s="44"/>
      <c r="AV267" s="44"/>
      <c r="AW267" s="44"/>
      <c r="AX267" s="44"/>
      <c r="AY267" s="44"/>
      <c r="AZ267" s="44"/>
      <c r="BA267" s="44"/>
      <c r="BB267" s="44"/>
      <c r="BC267" s="44"/>
      <c r="BD267" s="72"/>
      <c r="BE267" s="39"/>
      <c r="BF267" s="39"/>
      <c r="BG267" s="39"/>
      <c r="BH267" s="39"/>
      <c r="BI267" s="39"/>
      <c r="BJ267" s="39"/>
      <c r="BK267" s="39"/>
      <c r="BL267" s="39"/>
      <c r="BM267" s="39"/>
      <c r="DD267" s="40"/>
      <c r="DE267" s="40"/>
      <c r="DF267" s="40"/>
      <c r="DG267" s="40"/>
      <c r="DH267" s="40"/>
      <c r="DI267" s="40"/>
      <c r="DJ267" s="40"/>
      <c r="DK267" s="40"/>
      <c r="DL267" s="40"/>
      <c r="DM267" s="40"/>
      <c r="DN267" s="40"/>
      <c r="DO267" s="40"/>
      <c r="DP267" s="40"/>
      <c r="DQ267" s="40"/>
      <c r="DR267" s="40"/>
      <c r="DS267" s="40"/>
      <c r="DT267" s="40"/>
      <c r="DU267" s="40"/>
      <c r="DV267" s="40"/>
      <c r="DW267" s="40"/>
      <c r="DX267" s="40"/>
      <c r="DY267" s="40"/>
      <c r="DZ267" s="40"/>
      <c r="EA267" s="40"/>
      <c r="EB267" s="40"/>
      <c r="EC267" s="40"/>
      <c r="ED267" s="40"/>
      <c r="EE267" s="40"/>
      <c r="EF267" s="40"/>
      <c r="EG267" s="40"/>
      <c r="EH267" s="40"/>
      <c r="EI267" s="40"/>
      <c r="EJ267" s="40"/>
      <c r="EK267" s="40"/>
      <c r="EL267" s="40"/>
      <c r="EM267" s="40"/>
      <c r="EN267" s="40"/>
      <c r="EO267" s="40"/>
      <c r="EP267" s="40"/>
      <c r="EQ267" s="40"/>
      <c r="ER267" s="40"/>
      <c r="ES267" s="40"/>
      <c r="ET267" s="40"/>
      <c r="EU267" s="40"/>
      <c r="EV267" s="40"/>
      <c r="EW267" s="40"/>
      <c r="EX267" s="40"/>
      <c r="EY267" s="40"/>
      <c r="EZ267" s="40"/>
      <c r="FA267" s="40"/>
      <c r="FB267" s="40"/>
      <c r="FC267" s="40"/>
      <c r="FD267" s="40"/>
      <c r="FE267" s="40"/>
      <c r="FF267" s="40"/>
      <c r="FG267" s="40"/>
      <c r="FH267" s="40"/>
      <c r="FI267" s="40"/>
      <c r="FJ267" s="40"/>
      <c r="FK267" s="40"/>
      <c r="FL267" s="40"/>
      <c r="FM267" s="40"/>
      <c r="FN267" s="40"/>
      <c r="FO267" s="40"/>
      <c r="FP267" s="40"/>
      <c r="FQ267" s="40"/>
      <c r="FR267" s="40"/>
      <c r="FS267" s="40"/>
      <c r="FT267" s="40"/>
      <c r="FU267" s="40"/>
      <c r="FV267" s="40"/>
      <c r="FW267" s="40"/>
      <c r="FX267" s="40"/>
      <c r="FY267" s="40"/>
      <c r="FZ267" s="40"/>
      <c r="GA267" s="40"/>
      <c r="GB267" s="40"/>
      <c r="GC267" s="40"/>
      <c r="GD267" s="40"/>
      <c r="GE267" s="40"/>
      <c r="GF267" s="40"/>
    </row>
    <row r="268" spans="1:188" x14ac:dyDescent="0.25">
      <c r="D268" s="77"/>
      <c r="E268" s="78"/>
      <c r="F268" s="44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4"/>
      <c r="S268" s="44"/>
      <c r="T268" s="44"/>
      <c r="U268" s="44"/>
      <c r="V268" s="44"/>
      <c r="W268" s="44"/>
      <c r="X268" s="44"/>
      <c r="Y268" s="44"/>
      <c r="Z268" s="44"/>
      <c r="AA268" s="44"/>
      <c r="AB268" s="44"/>
      <c r="AC268" s="44"/>
      <c r="AD268" s="44"/>
      <c r="AE268" s="44"/>
      <c r="AF268" s="44"/>
      <c r="AG268" s="44"/>
      <c r="AH268" s="44"/>
      <c r="AI268" s="44"/>
      <c r="AJ268" s="44"/>
      <c r="AK268" s="44"/>
      <c r="AL268" s="44"/>
      <c r="AM268" s="44"/>
      <c r="AN268" s="44"/>
      <c r="AO268" s="44"/>
      <c r="AP268" s="44"/>
      <c r="AQ268" s="44"/>
      <c r="AR268" s="44"/>
      <c r="AS268" s="44"/>
      <c r="AT268" s="44"/>
      <c r="AU268" s="44"/>
      <c r="AV268" s="44"/>
      <c r="AW268" s="44"/>
      <c r="AX268" s="44"/>
      <c r="AY268" s="44"/>
      <c r="AZ268" s="44"/>
      <c r="BA268" s="44"/>
      <c r="BB268" s="44"/>
      <c r="BC268" s="44"/>
      <c r="BD268" s="72"/>
      <c r="BE268" s="39"/>
      <c r="BF268" s="39"/>
      <c r="BG268" s="39"/>
      <c r="BH268" s="39"/>
      <c r="BI268" s="39"/>
      <c r="BJ268" s="39"/>
      <c r="BK268" s="39"/>
      <c r="BL268" s="39"/>
      <c r="BM268" s="39"/>
      <c r="DD268" s="40"/>
      <c r="DE268" s="40"/>
      <c r="DF268" s="40"/>
      <c r="DG268" s="40"/>
      <c r="DH268" s="40"/>
      <c r="DI268" s="40"/>
      <c r="DJ268" s="40"/>
      <c r="DK268" s="40"/>
      <c r="DL268" s="40"/>
      <c r="DM268" s="40"/>
      <c r="DN268" s="40"/>
      <c r="DO268" s="40"/>
      <c r="DP268" s="40"/>
      <c r="DQ268" s="40"/>
      <c r="DR268" s="40"/>
      <c r="DS268" s="40"/>
      <c r="DT268" s="40"/>
      <c r="DU268" s="40"/>
      <c r="DV268" s="40"/>
      <c r="DW268" s="40"/>
      <c r="DX268" s="40"/>
      <c r="DY268" s="40"/>
      <c r="DZ268" s="40"/>
      <c r="EA268" s="40"/>
      <c r="EB268" s="40"/>
      <c r="EC268" s="40"/>
      <c r="ED268" s="40"/>
      <c r="EE268" s="40"/>
      <c r="EF268" s="40"/>
      <c r="EG268" s="40"/>
      <c r="EH268" s="40"/>
      <c r="EI268" s="40"/>
      <c r="EJ268" s="40"/>
      <c r="EK268" s="40"/>
      <c r="EL268" s="40"/>
      <c r="EM268" s="40"/>
      <c r="EN268" s="40"/>
      <c r="EO268" s="40"/>
      <c r="EP268" s="40"/>
      <c r="EQ268" s="40"/>
      <c r="ER268" s="40"/>
      <c r="ES268" s="40"/>
      <c r="ET268" s="40"/>
      <c r="EU268" s="40"/>
      <c r="EV268" s="40"/>
      <c r="EW268" s="40"/>
      <c r="EX268" s="40"/>
      <c r="EY268" s="40"/>
      <c r="EZ268" s="40"/>
      <c r="FA268" s="40"/>
      <c r="FB268" s="40"/>
      <c r="FC268" s="40"/>
      <c r="FD268" s="40"/>
      <c r="FE268" s="40"/>
      <c r="FF268" s="40"/>
      <c r="FG268" s="40"/>
      <c r="FH268" s="40"/>
      <c r="FI268" s="40"/>
      <c r="FJ268" s="40"/>
      <c r="FK268" s="40"/>
      <c r="FL268" s="40"/>
      <c r="FM268" s="40"/>
      <c r="FN268" s="40"/>
      <c r="FO268" s="40"/>
      <c r="FP268" s="40"/>
      <c r="FQ268" s="40"/>
      <c r="FR268" s="40"/>
      <c r="FS268" s="40"/>
      <c r="FT268" s="40"/>
      <c r="FU268" s="40"/>
      <c r="FV268" s="40"/>
      <c r="FW268" s="40"/>
      <c r="FX268" s="40"/>
      <c r="FY268" s="40"/>
      <c r="FZ268" s="40"/>
      <c r="GA268" s="40"/>
      <c r="GB268" s="40"/>
      <c r="GC268" s="40"/>
      <c r="GD268" s="40"/>
      <c r="GE268" s="40"/>
      <c r="GF268" s="40"/>
    </row>
    <row r="269" spans="1:188" x14ac:dyDescent="0.25">
      <c r="D269" s="77"/>
      <c r="E269" s="78"/>
      <c r="F269" s="44"/>
      <c r="G269" s="44"/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4"/>
      <c r="S269" s="44"/>
      <c r="T269" s="44"/>
      <c r="U269" s="44"/>
      <c r="V269" s="44"/>
      <c r="W269" s="44"/>
      <c r="X269" s="44"/>
      <c r="Y269" s="44"/>
      <c r="Z269" s="44"/>
      <c r="AA269" s="44"/>
      <c r="AB269" s="44"/>
      <c r="AC269" s="44"/>
      <c r="AD269" s="44"/>
      <c r="AE269" s="44"/>
      <c r="AF269" s="44"/>
      <c r="AG269" s="44"/>
      <c r="AH269" s="44"/>
      <c r="AI269" s="44"/>
      <c r="AJ269" s="44"/>
      <c r="AK269" s="44"/>
      <c r="AL269" s="44"/>
      <c r="AM269" s="44"/>
      <c r="AN269" s="44"/>
      <c r="AO269" s="44"/>
      <c r="AP269" s="44"/>
      <c r="AQ269" s="44"/>
      <c r="AR269" s="44"/>
      <c r="AS269" s="44"/>
      <c r="AT269" s="44"/>
      <c r="AU269" s="44"/>
      <c r="AV269" s="44"/>
      <c r="AW269" s="44"/>
      <c r="AX269" s="44"/>
      <c r="AY269" s="44"/>
      <c r="AZ269" s="44"/>
      <c r="BA269" s="44"/>
      <c r="BB269" s="44"/>
      <c r="BC269" s="44"/>
      <c r="BD269" s="72"/>
      <c r="BE269" s="39"/>
      <c r="BF269" s="39"/>
      <c r="BG269" s="39"/>
      <c r="BH269" s="39"/>
      <c r="BI269" s="39"/>
      <c r="BJ269" s="39"/>
      <c r="BK269" s="39"/>
      <c r="BL269" s="39"/>
      <c r="BM269" s="39"/>
      <c r="DD269" s="40"/>
      <c r="DE269" s="40"/>
      <c r="DF269" s="40"/>
      <c r="DG269" s="40"/>
      <c r="DH269" s="40"/>
      <c r="DI269" s="40"/>
      <c r="DJ269" s="40"/>
      <c r="DK269" s="40"/>
      <c r="DL269" s="40"/>
      <c r="DM269" s="40"/>
      <c r="DN269" s="40"/>
      <c r="DO269" s="40"/>
      <c r="DP269" s="40"/>
      <c r="DQ269" s="40"/>
      <c r="DR269" s="40"/>
      <c r="DS269" s="40"/>
      <c r="DT269" s="40"/>
      <c r="DU269" s="40"/>
      <c r="DV269" s="40"/>
      <c r="DW269" s="40"/>
      <c r="DX269" s="40"/>
      <c r="DY269" s="40"/>
      <c r="DZ269" s="40"/>
      <c r="EA269" s="40"/>
      <c r="EB269" s="40"/>
      <c r="EC269" s="40"/>
      <c r="ED269" s="40"/>
      <c r="EE269" s="40"/>
      <c r="EF269" s="40"/>
      <c r="EG269" s="40"/>
      <c r="EH269" s="40"/>
      <c r="EI269" s="40"/>
      <c r="EJ269" s="40"/>
      <c r="EK269" s="40"/>
      <c r="EL269" s="40"/>
      <c r="EM269" s="40"/>
      <c r="EN269" s="40"/>
      <c r="EO269" s="40"/>
      <c r="EP269" s="40"/>
      <c r="EQ269" s="40"/>
      <c r="ER269" s="40"/>
      <c r="ES269" s="40"/>
      <c r="ET269" s="40"/>
      <c r="EU269" s="40"/>
      <c r="EV269" s="40"/>
      <c r="EW269" s="40"/>
      <c r="EX269" s="40"/>
      <c r="EY269" s="40"/>
      <c r="EZ269" s="40"/>
      <c r="FA269" s="40"/>
      <c r="FB269" s="40"/>
      <c r="FC269" s="40"/>
      <c r="FD269" s="40"/>
      <c r="FE269" s="40"/>
      <c r="FF269" s="40"/>
      <c r="FG269" s="40"/>
      <c r="FH269" s="40"/>
      <c r="FI269" s="40"/>
      <c r="FJ269" s="40"/>
      <c r="FK269" s="40"/>
      <c r="FL269" s="40"/>
      <c r="FM269" s="40"/>
      <c r="FN269" s="40"/>
      <c r="FO269" s="40"/>
      <c r="FP269" s="40"/>
      <c r="FQ269" s="40"/>
      <c r="FR269" s="40"/>
      <c r="FS269" s="40"/>
      <c r="FT269" s="40"/>
      <c r="FU269" s="40"/>
      <c r="FV269" s="40"/>
      <c r="FW269" s="40"/>
      <c r="FX269" s="40"/>
      <c r="FY269" s="40"/>
      <c r="FZ269" s="40"/>
      <c r="GA269" s="40"/>
      <c r="GB269" s="40"/>
      <c r="GC269" s="40"/>
      <c r="GD269" s="40"/>
      <c r="GE269" s="40"/>
      <c r="GF269" s="40"/>
    </row>
    <row r="270" spans="1:188" x14ac:dyDescent="0.25">
      <c r="D270" s="77"/>
      <c r="E270" s="78"/>
      <c r="F270" s="44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  <c r="S270" s="44"/>
      <c r="T270" s="44"/>
      <c r="U270" s="44"/>
      <c r="V270" s="44"/>
      <c r="W270" s="44"/>
      <c r="X270" s="44"/>
      <c r="Y270" s="44"/>
      <c r="Z270" s="44"/>
      <c r="AA270" s="44"/>
      <c r="AB270" s="44"/>
      <c r="AC270" s="44"/>
      <c r="AD270" s="44"/>
      <c r="AE270" s="44"/>
      <c r="AF270" s="44"/>
      <c r="AG270" s="44"/>
      <c r="AH270" s="44"/>
      <c r="AI270" s="44"/>
      <c r="AJ270" s="44"/>
      <c r="AK270" s="44"/>
      <c r="AL270" s="44"/>
      <c r="AM270" s="44"/>
      <c r="AN270" s="44"/>
      <c r="AO270" s="44"/>
      <c r="AP270" s="44"/>
      <c r="AQ270" s="44"/>
      <c r="AR270" s="44"/>
      <c r="AS270" s="44"/>
      <c r="AT270" s="44"/>
      <c r="AU270" s="44"/>
      <c r="AV270" s="44"/>
      <c r="AW270" s="44"/>
      <c r="AX270" s="44"/>
      <c r="AY270" s="44"/>
      <c r="AZ270" s="44"/>
      <c r="BA270" s="44"/>
      <c r="BB270" s="44"/>
      <c r="BC270" s="44"/>
      <c r="BD270" s="72"/>
      <c r="BE270" s="39"/>
      <c r="BF270" s="39"/>
      <c r="BG270" s="39"/>
      <c r="BH270" s="39"/>
      <c r="BI270" s="39"/>
      <c r="BJ270" s="39"/>
      <c r="BK270" s="39"/>
      <c r="BL270" s="39"/>
      <c r="BM270" s="39"/>
      <c r="DD270" s="40"/>
      <c r="DE270" s="40"/>
      <c r="DF270" s="40"/>
      <c r="DG270" s="40"/>
      <c r="DH270" s="40"/>
      <c r="DI270" s="40"/>
      <c r="DJ270" s="40"/>
      <c r="DK270" s="40"/>
      <c r="DL270" s="40"/>
      <c r="DM270" s="40"/>
      <c r="DN270" s="40"/>
      <c r="DO270" s="40"/>
      <c r="DP270" s="40"/>
      <c r="DQ270" s="40"/>
      <c r="DR270" s="40"/>
      <c r="DS270" s="40"/>
      <c r="DT270" s="40"/>
      <c r="DU270" s="40"/>
      <c r="DV270" s="40"/>
      <c r="DW270" s="40"/>
      <c r="DX270" s="40"/>
      <c r="DY270" s="40"/>
      <c r="DZ270" s="40"/>
      <c r="EA270" s="40"/>
      <c r="EB270" s="40"/>
      <c r="EC270" s="40"/>
      <c r="ED270" s="40"/>
      <c r="EE270" s="40"/>
      <c r="EF270" s="40"/>
      <c r="EG270" s="40"/>
      <c r="EH270" s="40"/>
      <c r="EI270" s="40"/>
      <c r="EJ270" s="40"/>
      <c r="EK270" s="40"/>
      <c r="EL270" s="40"/>
      <c r="EM270" s="40"/>
      <c r="EN270" s="40"/>
      <c r="EO270" s="40"/>
      <c r="EP270" s="40"/>
      <c r="EQ270" s="40"/>
      <c r="ER270" s="40"/>
      <c r="ES270" s="40"/>
      <c r="ET270" s="40"/>
      <c r="EU270" s="40"/>
      <c r="EV270" s="40"/>
      <c r="EW270" s="40"/>
      <c r="EX270" s="40"/>
      <c r="EY270" s="40"/>
      <c r="EZ270" s="40"/>
      <c r="FA270" s="40"/>
      <c r="FB270" s="40"/>
      <c r="FC270" s="40"/>
      <c r="FD270" s="40"/>
      <c r="FE270" s="40"/>
      <c r="FF270" s="40"/>
      <c r="FG270" s="40"/>
      <c r="FH270" s="40"/>
      <c r="FI270" s="40"/>
      <c r="FJ270" s="40"/>
      <c r="FK270" s="40"/>
      <c r="FL270" s="40"/>
      <c r="FM270" s="40"/>
      <c r="FN270" s="40"/>
      <c r="FO270" s="40"/>
      <c r="FP270" s="40"/>
      <c r="FQ270" s="40"/>
      <c r="FR270" s="40"/>
      <c r="FS270" s="40"/>
      <c r="FT270" s="40"/>
      <c r="FU270" s="40"/>
      <c r="FV270" s="40"/>
      <c r="FW270" s="40"/>
      <c r="FX270" s="40"/>
      <c r="FY270" s="40"/>
      <c r="FZ270" s="40"/>
      <c r="GA270" s="40"/>
      <c r="GB270" s="40"/>
      <c r="GC270" s="40"/>
      <c r="GD270" s="40"/>
      <c r="GE270" s="40"/>
      <c r="GF270" s="40"/>
    </row>
    <row r="271" spans="1:188" x14ac:dyDescent="0.25">
      <c r="D271" s="77"/>
      <c r="E271" s="78"/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44"/>
      <c r="U271" s="44"/>
      <c r="V271" s="44"/>
      <c r="W271" s="44"/>
      <c r="X271" s="44"/>
      <c r="Y271" s="44"/>
      <c r="Z271" s="44"/>
      <c r="AA271" s="44"/>
      <c r="AB271" s="44"/>
      <c r="AC271" s="44"/>
      <c r="AD271" s="44"/>
      <c r="AE271" s="44"/>
      <c r="AF271" s="44"/>
      <c r="AG271" s="44"/>
      <c r="AH271" s="44"/>
      <c r="AI271" s="44"/>
      <c r="AJ271" s="44"/>
      <c r="AK271" s="44"/>
      <c r="AL271" s="44"/>
      <c r="AM271" s="44"/>
      <c r="AN271" s="44"/>
      <c r="AO271" s="44"/>
      <c r="AP271" s="44"/>
      <c r="AQ271" s="44"/>
      <c r="AR271" s="44"/>
      <c r="AS271" s="44"/>
      <c r="AT271" s="44"/>
      <c r="AU271" s="44"/>
      <c r="AV271" s="44"/>
      <c r="AW271" s="44"/>
      <c r="AX271" s="44"/>
      <c r="AY271" s="44"/>
      <c r="AZ271" s="44"/>
      <c r="BA271" s="44"/>
      <c r="BB271" s="44"/>
      <c r="BC271" s="44"/>
      <c r="BD271" s="72"/>
      <c r="BE271" s="39"/>
      <c r="BF271" s="39"/>
      <c r="BG271" s="39"/>
      <c r="BH271" s="39"/>
      <c r="BI271" s="39"/>
      <c r="BJ271" s="39"/>
      <c r="BK271" s="39"/>
      <c r="BL271" s="39"/>
      <c r="BM271" s="39"/>
      <c r="DD271" s="40"/>
      <c r="DE271" s="40"/>
      <c r="DF271" s="40"/>
      <c r="DG271" s="40"/>
      <c r="DH271" s="40"/>
      <c r="DI271" s="40"/>
      <c r="DJ271" s="40"/>
      <c r="DK271" s="40"/>
      <c r="DL271" s="40"/>
      <c r="DM271" s="40"/>
      <c r="DN271" s="40"/>
      <c r="DO271" s="40"/>
      <c r="DP271" s="40"/>
      <c r="DQ271" s="40"/>
      <c r="DR271" s="40"/>
      <c r="DS271" s="40"/>
      <c r="DT271" s="40"/>
      <c r="DU271" s="40"/>
      <c r="DV271" s="40"/>
      <c r="DW271" s="40"/>
      <c r="DX271" s="40"/>
      <c r="DY271" s="40"/>
      <c r="DZ271" s="40"/>
      <c r="EA271" s="40"/>
      <c r="EB271" s="40"/>
      <c r="EC271" s="40"/>
      <c r="ED271" s="40"/>
      <c r="EE271" s="40"/>
      <c r="EF271" s="40"/>
      <c r="EG271" s="40"/>
      <c r="EH271" s="40"/>
      <c r="EI271" s="40"/>
      <c r="EJ271" s="40"/>
      <c r="EK271" s="40"/>
      <c r="EL271" s="40"/>
      <c r="EM271" s="40"/>
      <c r="EN271" s="40"/>
      <c r="EO271" s="40"/>
      <c r="EP271" s="40"/>
      <c r="EQ271" s="40"/>
      <c r="ER271" s="40"/>
      <c r="ES271" s="40"/>
      <c r="ET271" s="40"/>
      <c r="EU271" s="40"/>
      <c r="EV271" s="40"/>
      <c r="EW271" s="40"/>
      <c r="EX271" s="40"/>
      <c r="EY271" s="40"/>
      <c r="EZ271" s="40"/>
      <c r="FA271" s="40"/>
      <c r="FB271" s="40"/>
      <c r="FC271" s="40"/>
      <c r="FD271" s="40"/>
      <c r="FE271" s="40"/>
      <c r="FF271" s="40"/>
      <c r="FG271" s="40"/>
      <c r="FH271" s="40"/>
      <c r="FI271" s="40"/>
      <c r="FJ271" s="40"/>
      <c r="FK271" s="40"/>
      <c r="FL271" s="40"/>
      <c r="FM271" s="40"/>
      <c r="FN271" s="40"/>
      <c r="FO271" s="40"/>
      <c r="FP271" s="40"/>
      <c r="FQ271" s="40"/>
      <c r="FR271" s="40"/>
      <c r="FS271" s="40"/>
      <c r="FT271" s="40"/>
      <c r="FU271" s="40"/>
      <c r="FV271" s="40"/>
      <c r="FW271" s="40"/>
      <c r="FX271" s="40"/>
      <c r="FY271" s="40"/>
      <c r="FZ271" s="40"/>
      <c r="GA271" s="40"/>
      <c r="GB271" s="40"/>
      <c r="GC271" s="40"/>
      <c r="GD271" s="40"/>
      <c r="GE271" s="40"/>
      <c r="GF271" s="40"/>
    </row>
    <row r="272" spans="1:188" x14ac:dyDescent="0.25">
      <c r="D272" s="77"/>
      <c r="E272" s="78"/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44"/>
      <c r="T272" s="44"/>
      <c r="U272" s="44"/>
      <c r="V272" s="44"/>
      <c r="W272" s="44"/>
      <c r="X272" s="44"/>
      <c r="Y272" s="44"/>
      <c r="Z272" s="44"/>
      <c r="AA272" s="44"/>
      <c r="AB272" s="44"/>
      <c r="AC272" s="44"/>
      <c r="AD272" s="44"/>
      <c r="AE272" s="44"/>
      <c r="AF272" s="44"/>
      <c r="AG272" s="44"/>
      <c r="AH272" s="44"/>
      <c r="AI272" s="44"/>
      <c r="AJ272" s="44"/>
      <c r="AK272" s="44"/>
      <c r="AL272" s="44"/>
      <c r="AM272" s="44"/>
      <c r="AN272" s="44"/>
      <c r="AO272" s="44"/>
      <c r="AP272" s="44"/>
      <c r="AQ272" s="44"/>
      <c r="AR272" s="44"/>
      <c r="AS272" s="44"/>
      <c r="AT272" s="44"/>
      <c r="AU272" s="44"/>
      <c r="AV272" s="44"/>
      <c r="AW272" s="44"/>
      <c r="AX272" s="44"/>
      <c r="AY272" s="44"/>
      <c r="AZ272" s="44"/>
      <c r="BA272" s="44"/>
      <c r="BB272" s="44"/>
      <c r="BC272" s="44"/>
      <c r="BD272" s="72"/>
      <c r="BE272" s="39"/>
      <c r="BF272" s="39"/>
      <c r="BG272" s="39"/>
      <c r="BH272" s="39"/>
      <c r="BI272" s="39"/>
      <c r="BJ272" s="39"/>
      <c r="BK272" s="39"/>
      <c r="BL272" s="39"/>
      <c r="BM272" s="39"/>
      <c r="DD272" s="40"/>
      <c r="DE272" s="40"/>
      <c r="DF272" s="40"/>
      <c r="DG272" s="40"/>
      <c r="DH272" s="40"/>
      <c r="DI272" s="40"/>
      <c r="DJ272" s="40"/>
      <c r="DK272" s="40"/>
      <c r="DL272" s="40"/>
      <c r="DM272" s="40"/>
      <c r="DN272" s="40"/>
      <c r="DO272" s="40"/>
      <c r="DP272" s="40"/>
      <c r="DQ272" s="40"/>
      <c r="DR272" s="40"/>
      <c r="DS272" s="40"/>
      <c r="DT272" s="40"/>
      <c r="DU272" s="40"/>
      <c r="DV272" s="40"/>
      <c r="DW272" s="40"/>
      <c r="DX272" s="40"/>
      <c r="DY272" s="40"/>
      <c r="DZ272" s="40"/>
      <c r="EA272" s="40"/>
      <c r="EB272" s="40"/>
      <c r="EC272" s="40"/>
      <c r="ED272" s="40"/>
      <c r="EE272" s="40"/>
      <c r="EF272" s="40"/>
      <c r="EG272" s="40"/>
      <c r="EH272" s="40"/>
      <c r="EI272" s="40"/>
      <c r="EJ272" s="40"/>
      <c r="EK272" s="40"/>
      <c r="EL272" s="40"/>
      <c r="EM272" s="40"/>
      <c r="EN272" s="40"/>
      <c r="EO272" s="40"/>
      <c r="EP272" s="40"/>
      <c r="EQ272" s="40"/>
      <c r="ER272" s="40"/>
      <c r="ES272" s="40"/>
      <c r="ET272" s="40"/>
      <c r="EU272" s="40"/>
      <c r="EV272" s="40"/>
      <c r="EW272" s="40"/>
      <c r="EX272" s="40"/>
      <c r="EY272" s="40"/>
      <c r="EZ272" s="40"/>
      <c r="FA272" s="40"/>
      <c r="FB272" s="40"/>
      <c r="FC272" s="40"/>
      <c r="FD272" s="40"/>
      <c r="FE272" s="40"/>
      <c r="FF272" s="40"/>
      <c r="FG272" s="40"/>
      <c r="FH272" s="40"/>
      <c r="FI272" s="40"/>
      <c r="FJ272" s="40"/>
      <c r="FK272" s="40"/>
      <c r="FL272" s="40"/>
      <c r="FM272" s="40"/>
      <c r="FN272" s="40"/>
      <c r="FO272" s="40"/>
      <c r="FP272" s="40"/>
      <c r="FQ272" s="40"/>
      <c r="FR272" s="40"/>
      <c r="FS272" s="40"/>
      <c r="FT272" s="40"/>
      <c r="FU272" s="40"/>
      <c r="FV272" s="40"/>
      <c r="FW272" s="40"/>
      <c r="FX272" s="40"/>
      <c r="FY272" s="40"/>
      <c r="FZ272" s="40"/>
      <c r="GA272" s="40"/>
      <c r="GB272" s="40"/>
      <c r="GC272" s="40"/>
      <c r="GD272" s="40"/>
      <c r="GE272" s="40"/>
      <c r="GF272" s="40"/>
    </row>
    <row r="273" spans="4:188" x14ac:dyDescent="0.25">
      <c r="D273" s="77"/>
      <c r="E273" s="78"/>
      <c r="F273" s="44"/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4"/>
      <c r="W273" s="44"/>
      <c r="X273" s="44"/>
      <c r="Y273" s="44"/>
      <c r="Z273" s="44"/>
      <c r="AA273" s="44"/>
      <c r="AB273" s="44"/>
      <c r="AC273" s="44"/>
      <c r="AD273" s="44"/>
      <c r="AE273" s="44"/>
      <c r="AF273" s="44"/>
      <c r="AG273" s="44"/>
      <c r="AH273" s="44"/>
      <c r="AI273" s="44"/>
      <c r="AJ273" s="44"/>
      <c r="AK273" s="44"/>
      <c r="AL273" s="44"/>
      <c r="AM273" s="44"/>
      <c r="AN273" s="44"/>
      <c r="AO273" s="44"/>
      <c r="AP273" s="44"/>
      <c r="AQ273" s="44"/>
      <c r="AR273" s="44"/>
      <c r="AS273" s="44"/>
      <c r="AT273" s="44"/>
      <c r="AU273" s="44"/>
      <c r="AV273" s="44"/>
      <c r="AW273" s="44"/>
      <c r="AX273" s="44"/>
      <c r="AY273" s="44"/>
      <c r="AZ273" s="44"/>
      <c r="BA273" s="44"/>
      <c r="BB273" s="44"/>
      <c r="BC273" s="44"/>
      <c r="BD273" s="72"/>
      <c r="BE273" s="39"/>
      <c r="BF273" s="39"/>
      <c r="BG273" s="39"/>
      <c r="BH273" s="39"/>
      <c r="BI273" s="39"/>
      <c r="BJ273" s="39"/>
      <c r="BK273" s="39"/>
      <c r="BL273" s="39"/>
      <c r="BM273" s="39"/>
      <c r="DD273" s="40"/>
      <c r="DE273" s="40"/>
      <c r="DF273" s="40"/>
      <c r="DG273" s="40"/>
      <c r="DH273" s="40"/>
      <c r="DI273" s="40"/>
      <c r="DJ273" s="40"/>
      <c r="DK273" s="40"/>
      <c r="DL273" s="40"/>
      <c r="DM273" s="40"/>
      <c r="DN273" s="40"/>
      <c r="DO273" s="40"/>
      <c r="DP273" s="40"/>
      <c r="DQ273" s="40"/>
      <c r="DR273" s="40"/>
      <c r="DS273" s="40"/>
      <c r="DT273" s="40"/>
      <c r="DU273" s="40"/>
      <c r="DV273" s="40"/>
      <c r="DW273" s="40"/>
      <c r="DX273" s="40"/>
      <c r="DY273" s="40"/>
      <c r="DZ273" s="40"/>
      <c r="EA273" s="40"/>
      <c r="EB273" s="40"/>
      <c r="EC273" s="40"/>
      <c r="ED273" s="40"/>
      <c r="EE273" s="40"/>
      <c r="EF273" s="40"/>
      <c r="EG273" s="40"/>
      <c r="EH273" s="40"/>
      <c r="EI273" s="40"/>
      <c r="EJ273" s="40"/>
      <c r="EK273" s="40"/>
      <c r="EL273" s="40"/>
      <c r="EM273" s="40"/>
      <c r="EN273" s="40"/>
      <c r="EO273" s="40"/>
      <c r="EP273" s="40"/>
      <c r="EQ273" s="40"/>
      <c r="ER273" s="40"/>
      <c r="ES273" s="40"/>
      <c r="ET273" s="40"/>
      <c r="EU273" s="40"/>
      <c r="EV273" s="40"/>
      <c r="EW273" s="40"/>
      <c r="EX273" s="40"/>
      <c r="EY273" s="40"/>
      <c r="EZ273" s="40"/>
      <c r="FA273" s="40"/>
      <c r="FB273" s="40"/>
      <c r="FC273" s="40"/>
      <c r="FD273" s="40"/>
      <c r="FE273" s="40"/>
      <c r="FF273" s="40"/>
      <c r="FG273" s="40"/>
      <c r="FH273" s="40"/>
      <c r="FI273" s="40"/>
      <c r="FJ273" s="40"/>
      <c r="FK273" s="40"/>
      <c r="FL273" s="40"/>
      <c r="FM273" s="40"/>
      <c r="FN273" s="40"/>
      <c r="FO273" s="40"/>
      <c r="FP273" s="40"/>
      <c r="FQ273" s="40"/>
      <c r="FR273" s="40"/>
      <c r="FS273" s="40"/>
      <c r="FT273" s="40"/>
      <c r="FU273" s="40"/>
      <c r="FV273" s="40"/>
      <c r="FW273" s="40"/>
      <c r="FX273" s="40"/>
      <c r="FY273" s="40"/>
      <c r="FZ273" s="40"/>
      <c r="GA273" s="40"/>
      <c r="GB273" s="40"/>
      <c r="GC273" s="40"/>
      <c r="GD273" s="40"/>
      <c r="GE273" s="40"/>
      <c r="GF273" s="40"/>
    </row>
    <row r="274" spans="4:188" x14ac:dyDescent="0.25">
      <c r="D274" s="77"/>
      <c r="E274" s="78"/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44"/>
      <c r="T274" s="44"/>
      <c r="U274" s="44"/>
      <c r="V274" s="44"/>
      <c r="W274" s="44"/>
      <c r="X274" s="44"/>
      <c r="Y274" s="44"/>
      <c r="Z274" s="44"/>
      <c r="AA274" s="44"/>
      <c r="AB274" s="44"/>
      <c r="AC274" s="44"/>
      <c r="AD274" s="44"/>
      <c r="AE274" s="44"/>
      <c r="AF274" s="44"/>
      <c r="AG274" s="44"/>
      <c r="AH274" s="44"/>
      <c r="AI274" s="44"/>
      <c r="AJ274" s="44"/>
      <c r="AK274" s="44"/>
      <c r="AL274" s="44"/>
      <c r="AM274" s="44"/>
      <c r="AN274" s="44"/>
      <c r="AO274" s="44"/>
      <c r="AP274" s="44"/>
      <c r="AQ274" s="44"/>
      <c r="AR274" s="44"/>
      <c r="AS274" s="44"/>
      <c r="AT274" s="44"/>
      <c r="AU274" s="44"/>
      <c r="AV274" s="44"/>
      <c r="AW274" s="44"/>
      <c r="AX274" s="44"/>
      <c r="AY274" s="44"/>
      <c r="AZ274" s="44"/>
      <c r="BA274" s="44"/>
      <c r="BB274" s="44"/>
      <c r="BC274" s="44"/>
      <c r="BD274" s="72"/>
      <c r="BE274" s="39"/>
      <c r="BF274" s="39"/>
      <c r="BG274" s="39"/>
      <c r="BH274" s="39"/>
      <c r="BI274" s="39"/>
      <c r="BJ274" s="39"/>
      <c r="BK274" s="39"/>
      <c r="BL274" s="39"/>
      <c r="BM274" s="39"/>
      <c r="DD274" s="40"/>
      <c r="DE274" s="40"/>
      <c r="DF274" s="40"/>
      <c r="DG274" s="40"/>
      <c r="DH274" s="40"/>
      <c r="DI274" s="40"/>
      <c r="DJ274" s="40"/>
      <c r="DK274" s="40"/>
      <c r="DL274" s="40"/>
      <c r="DM274" s="40"/>
      <c r="DN274" s="40"/>
      <c r="DO274" s="40"/>
      <c r="DP274" s="40"/>
      <c r="DQ274" s="40"/>
      <c r="DR274" s="40"/>
      <c r="DS274" s="40"/>
      <c r="DT274" s="40"/>
      <c r="DU274" s="40"/>
      <c r="DV274" s="40"/>
      <c r="DW274" s="40"/>
      <c r="DX274" s="40"/>
      <c r="DY274" s="40"/>
      <c r="DZ274" s="40"/>
      <c r="EA274" s="40"/>
      <c r="EB274" s="40"/>
      <c r="EC274" s="40"/>
      <c r="ED274" s="40"/>
      <c r="EE274" s="40"/>
      <c r="EF274" s="40"/>
      <c r="EG274" s="40"/>
      <c r="EH274" s="40"/>
      <c r="EI274" s="40"/>
      <c r="EJ274" s="40"/>
      <c r="EK274" s="40"/>
      <c r="EL274" s="40"/>
      <c r="EM274" s="40"/>
      <c r="EN274" s="40"/>
      <c r="EO274" s="40"/>
      <c r="EP274" s="40"/>
      <c r="EQ274" s="40"/>
      <c r="ER274" s="40"/>
      <c r="ES274" s="40"/>
      <c r="ET274" s="40"/>
      <c r="EU274" s="40"/>
      <c r="EV274" s="40"/>
      <c r="EW274" s="40"/>
      <c r="EX274" s="40"/>
      <c r="EY274" s="40"/>
      <c r="EZ274" s="40"/>
      <c r="FA274" s="40"/>
      <c r="FB274" s="40"/>
      <c r="FC274" s="40"/>
      <c r="FD274" s="40"/>
      <c r="FE274" s="40"/>
      <c r="FF274" s="40"/>
      <c r="FG274" s="40"/>
      <c r="FH274" s="40"/>
      <c r="FI274" s="40"/>
      <c r="FJ274" s="40"/>
      <c r="FK274" s="40"/>
      <c r="FL274" s="40"/>
      <c r="FM274" s="40"/>
      <c r="FN274" s="40"/>
      <c r="FO274" s="40"/>
      <c r="FP274" s="40"/>
      <c r="FQ274" s="40"/>
      <c r="FR274" s="40"/>
      <c r="FS274" s="40"/>
      <c r="FT274" s="40"/>
      <c r="FU274" s="40"/>
      <c r="FV274" s="40"/>
      <c r="FW274" s="40"/>
      <c r="FX274" s="40"/>
      <c r="FY274" s="40"/>
      <c r="FZ274" s="40"/>
      <c r="GA274" s="40"/>
      <c r="GB274" s="40"/>
      <c r="GC274" s="40"/>
      <c r="GD274" s="40"/>
      <c r="GE274" s="40"/>
      <c r="GF274" s="40"/>
    </row>
    <row r="275" spans="4:188" x14ac:dyDescent="0.25">
      <c r="D275" s="77"/>
      <c r="E275" s="78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44"/>
      <c r="W275" s="44"/>
      <c r="X275" s="44"/>
      <c r="Y275" s="44"/>
      <c r="Z275" s="44"/>
      <c r="AA275" s="44"/>
      <c r="AB275" s="44"/>
      <c r="AC275" s="44"/>
      <c r="AD275" s="44"/>
      <c r="AE275" s="44"/>
      <c r="AF275" s="44"/>
      <c r="AG275" s="44"/>
      <c r="AH275" s="44"/>
      <c r="AI275" s="44"/>
      <c r="AJ275" s="44"/>
      <c r="AK275" s="44"/>
      <c r="AL275" s="44"/>
      <c r="AM275" s="44"/>
      <c r="AN275" s="44"/>
      <c r="AO275" s="44"/>
      <c r="AP275" s="44"/>
      <c r="AQ275" s="44"/>
      <c r="AR275" s="44"/>
      <c r="AS275" s="44"/>
      <c r="AT275" s="44"/>
      <c r="AU275" s="44"/>
      <c r="AV275" s="44"/>
      <c r="AW275" s="44"/>
      <c r="AX275" s="44"/>
      <c r="AY275" s="44"/>
      <c r="AZ275" s="44"/>
      <c r="BA275" s="44"/>
      <c r="BB275" s="44"/>
      <c r="BC275" s="44"/>
      <c r="BD275" s="72"/>
      <c r="BE275" s="39"/>
      <c r="BF275" s="39"/>
      <c r="BG275" s="39"/>
      <c r="BH275" s="39"/>
      <c r="BI275" s="39"/>
      <c r="BJ275" s="39"/>
      <c r="BK275" s="39"/>
      <c r="BL275" s="39"/>
      <c r="BM275" s="39"/>
      <c r="DD275" s="40"/>
      <c r="DE275" s="40"/>
      <c r="DF275" s="40"/>
      <c r="DG275" s="40"/>
      <c r="DH275" s="40"/>
      <c r="DI275" s="40"/>
      <c r="DJ275" s="40"/>
      <c r="DK275" s="40"/>
      <c r="DL275" s="40"/>
      <c r="DM275" s="40"/>
      <c r="DN275" s="40"/>
      <c r="DO275" s="40"/>
      <c r="DP275" s="40"/>
      <c r="DQ275" s="40"/>
      <c r="DR275" s="40"/>
      <c r="DS275" s="40"/>
      <c r="DT275" s="40"/>
      <c r="DU275" s="40"/>
      <c r="DV275" s="40"/>
      <c r="DW275" s="40"/>
      <c r="DX275" s="40"/>
      <c r="DY275" s="40"/>
      <c r="DZ275" s="40"/>
      <c r="EA275" s="40"/>
      <c r="EB275" s="40"/>
      <c r="EC275" s="40"/>
      <c r="ED275" s="40"/>
      <c r="EE275" s="40"/>
      <c r="EF275" s="40"/>
      <c r="EG275" s="40"/>
      <c r="EH275" s="40"/>
      <c r="EI275" s="40"/>
      <c r="EJ275" s="40"/>
      <c r="EK275" s="40"/>
      <c r="EL275" s="40"/>
      <c r="EM275" s="40"/>
      <c r="EN275" s="40"/>
      <c r="EO275" s="40"/>
      <c r="EP275" s="40"/>
      <c r="EQ275" s="40"/>
      <c r="ER275" s="40"/>
      <c r="ES275" s="40"/>
      <c r="ET275" s="40"/>
      <c r="EU275" s="40"/>
      <c r="EV275" s="40"/>
      <c r="EW275" s="40"/>
      <c r="EX275" s="40"/>
      <c r="EY275" s="40"/>
      <c r="EZ275" s="40"/>
      <c r="FA275" s="40"/>
      <c r="FB275" s="40"/>
      <c r="FC275" s="40"/>
      <c r="FD275" s="40"/>
      <c r="FE275" s="40"/>
      <c r="FF275" s="40"/>
      <c r="FG275" s="40"/>
      <c r="FH275" s="40"/>
      <c r="FI275" s="40"/>
      <c r="FJ275" s="40"/>
      <c r="FK275" s="40"/>
      <c r="FL275" s="40"/>
      <c r="FM275" s="40"/>
      <c r="FN275" s="40"/>
      <c r="FO275" s="40"/>
      <c r="FP275" s="40"/>
      <c r="FQ275" s="40"/>
      <c r="FR275" s="40"/>
      <c r="FS275" s="40"/>
      <c r="FT275" s="40"/>
      <c r="FU275" s="40"/>
      <c r="FV275" s="40"/>
      <c r="FW275" s="40"/>
      <c r="FX275" s="40"/>
      <c r="FY275" s="40"/>
      <c r="FZ275" s="40"/>
      <c r="GA275" s="40"/>
      <c r="GB275" s="40"/>
      <c r="GC275" s="40"/>
      <c r="GD275" s="40"/>
      <c r="GE275" s="40"/>
      <c r="GF275" s="40"/>
    </row>
    <row r="276" spans="4:188" x14ac:dyDescent="0.25">
      <c r="D276" s="77"/>
      <c r="E276" s="78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44"/>
      <c r="W276" s="44"/>
      <c r="X276" s="44"/>
      <c r="Y276" s="44"/>
      <c r="Z276" s="44"/>
      <c r="AA276" s="44"/>
      <c r="AB276" s="44"/>
      <c r="AC276" s="44"/>
      <c r="AD276" s="44"/>
      <c r="AE276" s="44"/>
      <c r="AF276" s="44"/>
      <c r="AG276" s="44"/>
      <c r="AH276" s="44"/>
      <c r="AI276" s="44"/>
      <c r="AJ276" s="44"/>
      <c r="AK276" s="44"/>
      <c r="AL276" s="44"/>
      <c r="AM276" s="44"/>
      <c r="AN276" s="44"/>
      <c r="AO276" s="44"/>
      <c r="AP276" s="44"/>
      <c r="AQ276" s="44"/>
      <c r="AR276" s="44"/>
      <c r="AS276" s="44"/>
      <c r="AT276" s="44"/>
      <c r="AU276" s="44"/>
      <c r="AV276" s="44"/>
      <c r="AW276" s="44"/>
      <c r="AX276" s="44"/>
      <c r="AY276" s="44"/>
      <c r="AZ276" s="44"/>
      <c r="BA276" s="44"/>
      <c r="BB276" s="44"/>
      <c r="BC276" s="44"/>
      <c r="BD276" s="72"/>
      <c r="BE276" s="39"/>
      <c r="BF276" s="39"/>
      <c r="BG276" s="39"/>
      <c r="BH276" s="39"/>
      <c r="BI276" s="39"/>
      <c r="BJ276" s="39"/>
      <c r="BK276" s="39"/>
      <c r="BL276" s="39"/>
      <c r="BM276" s="39"/>
      <c r="DD276" s="40"/>
      <c r="DE276" s="40"/>
      <c r="DF276" s="40"/>
      <c r="DG276" s="40"/>
      <c r="DH276" s="40"/>
      <c r="DI276" s="40"/>
      <c r="DJ276" s="40"/>
      <c r="DK276" s="40"/>
      <c r="DL276" s="40"/>
      <c r="DM276" s="40"/>
      <c r="DN276" s="40"/>
      <c r="DO276" s="40"/>
      <c r="DP276" s="40"/>
      <c r="DQ276" s="40"/>
      <c r="DR276" s="40"/>
      <c r="DS276" s="40"/>
      <c r="DT276" s="40"/>
      <c r="DU276" s="40"/>
      <c r="DV276" s="40"/>
      <c r="DW276" s="40"/>
      <c r="DX276" s="40"/>
      <c r="DY276" s="40"/>
      <c r="DZ276" s="40"/>
      <c r="EA276" s="40"/>
      <c r="EB276" s="40"/>
      <c r="EC276" s="40"/>
      <c r="ED276" s="40"/>
      <c r="EE276" s="40"/>
      <c r="EF276" s="40"/>
      <c r="EG276" s="40"/>
      <c r="EH276" s="40"/>
      <c r="EI276" s="40"/>
      <c r="EJ276" s="40"/>
      <c r="EK276" s="40"/>
      <c r="EL276" s="40"/>
      <c r="EM276" s="40"/>
      <c r="EN276" s="40"/>
      <c r="EO276" s="40"/>
      <c r="EP276" s="40"/>
      <c r="EQ276" s="40"/>
      <c r="ER276" s="40"/>
      <c r="ES276" s="40"/>
      <c r="ET276" s="40"/>
      <c r="EU276" s="40"/>
      <c r="EV276" s="40"/>
      <c r="EW276" s="40"/>
      <c r="EX276" s="40"/>
      <c r="EY276" s="40"/>
      <c r="EZ276" s="40"/>
      <c r="FA276" s="40"/>
      <c r="FB276" s="40"/>
      <c r="FC276" s="40"/>
      <c r="FD276" s="40"/>
      <c r="FE276" s="40"/>
      <c r="FF276" s="40"/>
      <c r="FG276" s="40"/>
      <c r="FH276" s="40"/>
      <c r="FI276" s="40"/>
      <c r="FJ276" s="40"/>
      <c r="FK276" s="40"/>
      <c r="FL276" s="40"/>
      <c r="FM276" s="40"/>
      <c r="FN276" s="40"/>
      <c r="FO276" s="40"/>
      <c r="FP276" s="40"/>
      <c r="FQ276" s="40"/>
      <c r="FR276" s="40"/>
      <c r="FS276" s="40"/>
      <c r="FT276" s="40"/>
      <c r="FU276" s="40"/>
      <c r="FV276" s="40"/>
      <c r="FW276" s="40"/>
      <c r="FX276" s="40"/>
      <c r="FY276" s="40"/>
      <c r="FZ276" s="40"/>
      <c r="GA276" s="40"/>
      <c r="GB276" s="40"/>
      <c r="GC276" s="40"/>
      <c r="GD276" s="40"/>
      <c r="GE276" s="40"/>
      <c r="GF276" s="40"/>
    </row>
    <row r="277" spans="4:188" x14ac:dyDescent="0.25">
      <c r="D277" s="77"/>
      <c r="E277" s="78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44"/>
      <c r="U277" s="44"/>
      <c r="V277" s="44"/>
      <c r="W277" s="44"/>
      <c r="X277" s="44"/>
      <c r="Y277" s="44"/>
      <c r="Z277" s="44"/>
      <c r="AA277" s="44"/>
      <c r="AB277" s="44"/>
      <c r="AC277" s="44"/>
      <c r="AD277" s="44"/>
      <c r="AE277" s="44"/>
      <c r="AF277" s="44"/>
      <c r="AG277" s="44"/>
      <c r="AH277" s="44"/>
      <c r="AI277" s="44"/>
      <c r="AJ277" s="44"/>
      <c r="AK277" s="44"/>
      <c r="AL277" s="44"/>
      <c r="AM277" s="44"/>
      <c r="AN277" s="44"/>
      <c r="AO277" s="44"/>
      <c r="AP277" s="44"/>
      <c r="AQ277" s="44"/>
      <c r="AR277" s="44"/>
      <c r="AS277" s="44"/>
      <c r="AT277" s="44"/>
      <c r="AU277" s="44"/>
      <c r="AV277" s="44"/>
      <c r="AW277" s="44"/>
      <c r="AX277" s="44"/>
      <c r="AY277" s="44"/>
      <c r="AZ277" s="44"/>
      <c r="BA277" s="44"/>
      <c r="BB277" s="44"/>
      <c r="BC277" s="44"/>
      <c r="BD277" s="72"/>
      <c r="BE277" s="39"/>
      <c r="BF277" s="39"/>
      <c r="BG277" s="39"/>
      <c r="BH277" s="39"/>
      <c r="BI277" s="39"/>
      <c r="BJ277" s="39"/>
      <c r="BK277" s="39"/>
      <c r="BL277" s="39"/>
      <c r="BM277" s="39"/>
      <c r="DD277" s="40"/>
      <c r="DE277" s="40"/>
      <c r="DF277" s="40"/>
      <c r="DG277" s="40"/>
      <c r="DH277" s="40"/>
      <c r="DI277" s="40"/>
      <c r="DJ277" s="40"/>
      <c r="DK277" s="40"/>
      <c r="DL277" s="40"/>
      <c r="DM277" s="40"/>
      <c r="DN277" s="40"/>
      <c r="DO277" s="40"/>
      <c r="DP277" s="40"/>
      <c r="DQ277" s="40"/>
      <c r="DR277" s="40"/>
      <c r="DS277" s="40"/>
      <c r="DT277" s="40"/>
      <c r="DU277" s="40"/>
      <c r="DV277" s="40"/>
      <c r="DW277" s="40"/>
      <c r="DX277" s="40"/>
      <c r="DY277" s="40"/>
      <c r="DZ277" s="40"/>
      <c r="EA277" s="40"/>
      <c r="EB277" s="40"/>
      <c r="EC277" s="40"/>
      <c r="ED277" s="40"/>
      <c r="EE277" s="40"/>
      <c r="EF277" s="40"/>
      <c r="EG277" s="40"/>
      <c r="EH277" s="40"/>
      <c r="EI277" s="40"/>
      <c r="EJ277" s="40"/>
      <c r="EK277" s="40"/>
      <c r="EL277" s="40"/>
      <c r="EM277" s="40"/>
      <c r="EN277" s="40"/>
      <c r="EO277" s="40"/>
      <c r="EP277" s="40"/>
      <c r="EQ277" s="40"/>
      <c r="ER277" s="40"/>
      <c r="ES277" s="40"/>
      <c r="ET277" s="40"/>
      <c r="EU277" s="40"/>
      <c r="EV277" s="40"/>
      <c r="EW277" s="40"/>
      <c r="EX277" s="40"/>
      <c r="EY277" s="40"/>
      <c r="EZ277" s="40"/>
      <c r="FA277" s="40"/>
      <c r="FB277" s="40"/>
      <c r="FC277" s="40"/>
      <c r="FD277" s="40"/>
      <c r="FE277" s="40"/>
      <c r="FF277" s="40"/>
      <c r="FG277" s="40"/>
      <c r="FH277" s="40"/>
      <c r="FI277" s="40"/>
      <c r="FJ277" s="40"/>
      <c r="FK277" s="40"/>
      <c r="FL277" s="40"/>
      <c r="FM277" s="40"/>
      <c r="FN277" s="40"/>
      <c r="FO277" s="40"/>
      <c r="FP277" s="40"/>
      <c r="FQ277" s="40"/>
      <c r="FR277" s="40"/>
      <c r="FS277" s="40"/>
      <c r="FT277" s="40"/>
      <c r="FU277" s="40"/>
      <c r="FV277" s="40"/>
      <c r="FW277" s="40"/>
      <c r="FX277" s="40"/>
      <c r="FY277" s="40"/>
      <c r="FZ277" s="40"/>
      <c r="GA277" s="40"/>
      <c r="GB277" s="40"/>
      <c r="GC277" s="40"/>
      <c r="GD277" s="40"/>
      <c r="GE277" s="40"/>
      <c r="GF277" s="40"/>
    </row>
    <row r="278" spans="4:188" x14ac:dyDescent="0.25">
      <c r="D278" s="77"/>
      <c r="E278" s="78"/>
      <c r="F278" s="44"/>
      <c r="G278" s="44"/>
      <c r="H278" s="44"/>
      <c r="I278" s="44"/>
      <c r="J278" s="44"/>
      <c r="K278" s="44"/>
      <c r="L278" s="44"/>
      <c r="M278" s="44"/>
      <c r="N278" s="44"/>
      <c r="O278" s="44"/>
      <c r="P278" s="44"/>
      <c r="Q278" s="44"/>
      <c r="R278" s="44"/>
      <c r="S278" s="44"/>
      <c r="T278" s="44"/>
      <c r="U278" s="44"/>
      <c r="V278" s="44"/>
      <c r="W278" s="44"/>
      <c r="X278" s="44"/>
      <c r="Y278" s="44"/>
      <c r="Z278" s="44"/>
      <c r="AA278" s="44"/>
      <c r="AB278" s="44"/>
      <c r="AC278" s="44"/>
      <c r="AD278" s="44"/>
      <c r="AE278" s="44"/>
      <c r="AF278" s="44"/>
      <c r="AG278" s="44"/>
      <c r="AH278" s="44"/>
      <c r="AI278" s="44"/>
      <c r="AJ278" s="44"/>
      <c r="AK278" s="44"/>
      <c r="AL278" s="44"/>
      <c r="AM278" s="44"/>
      <c r="AN278" s="44"/>
      <c r="AO278" s="44"/>
      <c r="AP278" s="44"/>
      <c r="AQ278" s="44"/>
      <c r="AR278" s="44"/>
      <c r="AS278" s="44"/>
      <c r="AT278" s="44"/>
      <c r="AU278" s="44"/>
      <c r="AV278" s="44"/>
      <c r="AW278" s="44"/>
      <c r="AX278" s="44"/>
      <c r="AY278" s="44"/>
      <c r="AZ278" s="44"/>
      <c r="BA278" s="44"/>
      <c r="BB278" s="44"/>
      <c r="BC278" s="44"/>
      <c r="BD278" s="72"/>
      <c r="BE278" s="39"/>
      <c r="BF278" s="39"/>
      <c r="BG278" s="39"/>
      <c r="BH278" s="39"/>
      <c r="BI278" s="39"/>
      <c r="BJ278" s="39"/>
      <c r="BK278" s="39"/>
      <c r="BL278" s="39"/>
      <c r="BM278" s="39"/>
      <c r="DD278" s="40"/>
      <c r="DE278" s="40"/>
      <c r="DF278" s="40"/>
      <c r="DG278" s="40"/>
      <c r="DH278" s="40"/>
      <c r="DI278" s="40"/>
      <c r="DJ278" s="40"/>
      <c r="DK278" s="40"/>
      <c r="DL278" s="40"/>
      <c r="DM278" s="40"/>
      <c r="DN278" s="40"/>
      <c r="DO278" s="40"/>
      <c r="DP278" s="40"/>
      <c r="DQ278" s="40"/>
      <c r="DR278" s="40"/>
      <c r="DS278" s="40"/>
      <c r="DT278" s="40"/>
      <c r="DU278" s="40"/>
      <c r="DV278" s="40"/>
      <c r="DW278" s="40"/>
      <c r="DX278" s="40"/>
      <c r="DY278" s="40"/>
      <c r="DZ278" s="40"/>
      <c r="EA278" s="40"/>
      <c r="EB278" s="40"/>
      <c r="EC278" s="40"/>
      <c r="ED278" s="40"/>
      <c r="EE278" s="40"/>
      <c r="EF278" s="40"/>
      <c r="EG278" s="40"/>
      <c r="EH278" s="40"/>
      <c r="EI278" s="40"/>
      <c r="EJ278" s="40"/>
      <c r="EK278" s="40"/>
      <c r="EL278" s="40"/>
      <c r="EM278" s="40"/>
      <c r="EN278" s="40"/>
      <c r="EO278" s="40"/>
      <c r="EP278" s="40"/>
      <c r="EQ278" s="40"/>
      <c r="ER278" s="40"/>
      <c r="ES278" s="40"/>
      <c r="ET278" s="40"/>
      <c r="EU278" s="40"/>
      <c r="EV278" s="40"/>
      <c r="EW278" s="40"/>
      <c r="EX278" s="40"/>
      <c r="EY278" s="40"/>
      <c r="EZ278" s="40"/>
      <c r="FA278" s="40"/>
      <c r="FB278" s="40"/>
      <c r="FC278" s="40"/>
      <c r="FD278" s="40"/>
      <c r="FE278" s="40"/>
      <c r="FF278" s="40"/>
      <c r="FG278" s="40"/>
      <c r="FH278" s="40"/>
      <c r="FI278" s="40"/>
      <c r="FJ278" s="40"/>
      <c r="FK278" s="40"/>
      <c r="FL278" s="40"/>
      <c r="FM278" s="40"/>
      <c r="FN278" s="40"/>
      <c r="FO278" s="40"/>
      <c r="FP278" s="40"/>
      <c r="FQ278" s="40"/>
      <c r="FR278" s="40"/>
      <c r="FS278" s="40"/>
      <c r="FT278" s="40"/>
      <c r="FU278" s="40"/>
      <c r="FV278" s="40"/>
      <c r="FW278" s="40"/>
      <c r="FX278" s="40"/>
      <c r="FY278" s="40"/>
      <c r="FZ278" s="40"/>
      <c r="GA278" s="40"/>
      <c r="GB278" s="40"/>
      <c r="GC278" s="40"/>
      <c r="GD278" s="40"/>
      <c r="GE278" s="40"/>
      <c r="GF278" s="40"/>
    </row>
    <row r="279" spans="4:188" x14ac:dyDescent="0.25">
      <c r="D279" s="77"/>
      <c r="E279" s="78"/>
      <c r="F279" s="44"/>
      <c r="G279" s="44"/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44"/>
      <c r="T279" s="44"/>
      <c r="U279" s="44"/>
      <c r="V279" s="44"/>
      <c r="W279" s="44"/>
      <c r="X279" s="44"/>
      <c r="Y279" s="44"/>
      <c r="Z279" s="44"/>
      <c r="AA279" s="44"/>
      <c r="AB279" s="44"/>
      <c r="AC279" s="44"/>
      <c r="AD279" s="44"/>
      <c r="AE279" s="44"/>
      <c r="AF279" s="44"/>
      <c r="AG279" s="44"/>
      <c r="AH279" s="44"/>
      <c r="AI279" s="44"/>
      <c r="AJ279" s="44"/>
      <c r="AK279" s="44"/>
      <c r="AL279" s="44"/>
      <c r="AM279" s="44"/>
      <c r="AN279" s="44"/>
      <c r="AO279" s="44"/>
      <c r="AP279" s="44"/>
      <c r="AQ279" s="44"/>
      <c r="AR279" s="44"/>
      <c r="AS279" s="44"/>
      <c r="AT279" s="44"/>
      <c r="AU279" s="44"/>
      <c r="AV279" s="44"/>
      <c r="AW279" s="44"/>
      <c r="AX279" s="44"/>
      <c r="AY279" s="44"/>
      <c r="AZ279" s="44"/>
      <c r="BA279" s="44"/>
      <c r="BB279" s="44"/>
      <c r="BC279" s="44"/>
      <c r="BD279" s="72"/>
      <c r="BE279" s="39"/>
      <c r="BF279" s="39"/>
      <c r="BG279" s="39"/>
      <c r="BH279" s="39"/>
      <c r="BI279" s="39"/>
      <c r="BJ279" s="39"/>
      <c r="BK279" s="39"/>
      <c r="BL279" s="39"/>
      <c r="BM279" s="39"/>
      <c r="DD279" s="40"/>
      <c r="DE279" s="40"/>
      <c r="DF279" s="40"/>
      <c r="DG279" s="40"/>
      <c r="DH279" s="40"/>
      <c r="DI279" s="40"/>
      <c r="DJ279" s="40"/>
      <c r="DK279" s="40"/>
      <c r="DL279" s="40"/>
      <c r="DM279" s="40"/>
      <c r="DN279" s="40"/>
      <c r="DO279" s="40"/>
      <c r="DP279" s="40"/>
      <c r="DQ279" s="40"/>
      <c r="DR279" s="40"/>
      <c r="DS279" s="40"/>
      <c r="DT279" s="40"/>
      <c r="DU279" s="40"/>
      <c r="DV279" s="40"/>
      <c r="DW279" s="40"/>
      <c r="DX279" s="40"/>
      <c r="DY279" s="40"/>
      <c r="DZ279" s="40"/>
      <c r="EA279" s="40"/>
      <c r="EB279" s="40"/>
      <c r="EC279" s="40"/>
      <c r="ED279" s="40"/>
      <c r="EE279" s="40"/>
      <c r="EF279" s="40"/>
      <c r="EG279" s="40"/>
      <c r="EH279" s="40"/>
      <c r="EI279" s="40"/>
      <c r="EJ279" s="40"/>
      <c r="EK279" s="40"/>
      <c r="EL279" s="40"/>
      <c r="EM279" s="40"/>
      <c r="EN279" s="40"/>
      <c r="EO279" s="40"/>
      <c r="EP279" s="40"/>
      <c r="EQ279" s="40"/>
      <c r="ER279" s="40"/>
      <c r="ES279" s="40"/>
      <c r="ET279" s="40"/>
      <c r="EU279" s="40"/>
      <c r="EV279" s="40"/>
      <c r="EW279" s="40"/>
      <c r="EX279" s="40"/>
      <c r="EY279" s="40"/>
      <c r="EZ279" s="40"/>
      <c r="FA279" s="40"/>
      <c r="FB279" s="40"/>
      <c r="FC279" s="40"/>
      <c r="FD279" s="40"/>
      <c r="FE279" s="40"/>
      <c r="FF279" s="40"/>
      <c r="FG279" s="40"/>
      <c r="FH279" s="40"/>
      <c r="FI279" s="40"/>
      <c r="FJ279" s="40"/>
      <c r="FK279" s="40"/>
      <c r="FL279" s="40"/>
      <c r="FM279" s="40"/>
      <c r="FN279" s="40"/>
      <c r="FO279" s="40"/>
      <c r="FP279" s="40"/>
      <c r="FQ279" s="40"/>
      <c r="FR279" s="40"/>
      <c r="FS279" s="40"/>
      <c r="FT279" s="40"/>
      <c r="FU279" s="40"/>
      <c r="FV279" s="40"/>
      <c r="FW279" s="40"/>
      <c r="FX279" s="40"/>
      <c r="FY279" s="40"/>
      <c r="FZ279" s="40"/>
      <c r="GA279" s="40"/>
      <c r="GB279" s="40"/>
      <c r="GC279" s="40"/>
      <c r="GD279" s="40"/>
      <c r="GE279" s="40"/>
      <c r="GF279" s="40"/>
    </row>
    <row r="280" spans="4:188" x14ac:dyDescent="0.25">
      <c r="D280" s="77"/>
      <c r="E280" s="78"/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44"/>
      <c r="T280" s="44"/>
      <c r="U280" s="44"/>
      <c r="V280" s="44"/>
      <c r="W280" s="44"/>
      <c r="X280" s="44"/>
      <c r="Y280" s="44"/>
      <c r="Z280" s="44"/>
      <c r="AA280" s="44"/>
      <c r="AB280" s="44"/>
      <c r="AC280" s="44"/>
      <c r="AD280" s="44"/>
      <c r="AE280" s="44"/>
      <c r="AF280" s="44"/>
      <c r="AG280" s="44"/>
      <c r="AH280" s="44"/>
      <c r="AI280" s="44"/>
      <c r="AJ280" s="44"/>
      <c r="AK280" s="44"/>
      <c r="AL280" s="44"/>
      <c r="AM280" s="44"/>
      <c r="AN280" s="44"/>
      <c r="AO280" s="44"/>
      <c r="AP280" s="44"/>
      <c r="AQ280" s="44"/>
      <c r="AR280" s="44"/>
      <c r="AS280" s="44"/>
      <c r="AT280" s="44"/>
      <c r="AU280" s="44"/>
      <c r="AV280" s="44"/>
      <c r="AW280" s="44"/>
      <c r="AX280" s="44"/>
      <c r="AY280" s="44"/>
      <c r="AZ280" s="44"/>
      <c r="BA280" s="44"/>
      <c r="BB280" s="44"/>
      <c r="BC280" s="44"/>
      <c r="BD280" s="72"/>
      <c r="BE280" s="39"/>
      <c r="BF280" s="39"/>
      <c r="BG280" s="39"/>
      <c r="BH280" s="39"/>
      <c r="BI280" s="39"/>
      <c r="BJ280" s="39"/>
      <c r="BK280" s="39"/>
      <c r="BL280" s="39"/>
      <c r="BM280" s="39"/>
      <c r="DD280" s="40"/>
      <c r="DE280" s="40"/>
      <c r="DF280" s="40"/>
      <c r="DG280" s="40"/>
      <c r="DH280" s="40"/>
      <c r="DI280" s="40"/>
      <c r="DJ280" s="40"/>
      <c r="DK280" s="40"/>
      <c r="DL280" s="40"/>
      <c r="DM280" s="40"/>
      <c r="DN280" s="40"/>
      <c r="DO280" s="40"/>
      <c r="DP280" s="40"/>
      <c r="DQ280" s="40"/>
      <c r="DR280" s="40"/>
      <c r="DS280" s="40"/>
      <c r="DT280" s="40"/>
      <c r="DU280" s="40"/>
      <c r="DV280" s="40"/>
      <c r="DW280" s="40"/>
      <c r="DX280" s="40"/>
      <c r="DY280" s="40"/>
      <c r="DZ280" s="40"/>
      <c r="EA280" s="40"/>
      <c r="EB280" s="40"/>
      <c r="EC280" s="40"/>
      <c r="ED280" s="40"/>
      <c r="EE280" s="40"/>
      <c r="EF280" s="40"/>
      <c r="EG280" s="40"/>
      <c r="EH280" s="40"/>
      <c r="EI280" s="40"/>
      <c r="EJ280" s="40"/>
      <c r="EK280" s="40"/>
      <c r="EL280" s="40"/>
      <c r="EM280" s="40"/>
      <c r="EN280" s="40"/>
      <c r="EO280" s="40"/>
      <c r="EP280" s="40"/>
      <c r="EQ280" s="40"/>
      <c r="ER280" s="40"/>
      <c r="ES280" s="40"/>
      <c r="ET280" s="40"/>
      <c r="EU280" s="40"/>
      <c r="EV280" s="40"/>
      <c r="EW280" s="40"/>
      <c r="EX280" s="40"/>
      <c r="EY280" s="40"/>
      <c r="EZ280" s="40"/>
      <c r="FA280" s="40"/>
      <c r="FB280" s="40"/>
      <c r="FC280" s="40"/>
      <c r="FD280" s="40"/>
      <c r="FE280" s="40"/>
      <c r="FF280" s="40"/>
      <c r="FG280" s="40"/>
      <c r="FH280" s="40"/>
      <c r="FI280" s="40"/>
      <c r="FJ280" s="40"/>
      <c r="FK280" s="40"/>
      <c r="FL280" s="40"/>
      <c r="FM280" s="40"/>
      <c r="FN280" s="40"/>
      <c r="FO280" s="40"/>
      <c r="FP280" s="40"/>
      <c r="FQ280" s="40"/>
      <c r="FR280" s="40"/>
      <c r="FS280" s="40"/>
      <c r="FT280" s="40"/>
      <c r="FU280" s="40"/>
      <c r="FV280" s="40"/>
      <c r="FW280" s="40"/>
      <c r="FX280" s="40"/>
      <c r="FY280" s="40"/>
      <c r="FZ280" s="40"/>
      <c r="GA280" s="40"/>
      <c r="GB280" s="40"/>
      <c r="GC280" s="40"/>
      <c r="GD280" s="40"/>
      <c r="GE280" s="40"/>
      <c r="GF280" s="40"/>
    </row>
    <row r="281" spans="4:188" x14ac:dyDescent="0.25">
      <c r="D281" s="77"/>
      <c r="E281" s="78"/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44"/>
      <c r="U281" s="44"/>
      <c r="V281" s="44"/>
      <c r="W281" s="44"/>
      <c r="X281" s="44"/>
      <c r="Y281" s="44"/>
      <c r="Z281" s="44"/>
      <c r="AA281" s="44"/>
      <c r="AB281" s="44"/>
      <c r="AC281" s="44"/>
      <c r="AD281" s="44"/>
      <c r="AE281" s="44"/>
      <c r="AF281" s="44"/>
      <c r="AG281" s="44"/>
      <c r="AH281" s="44"/>
      <c r="AI281" s="44"/>
      <c r="AJ281" s="44"/>
      <c r="AK281" s="44"/>
      <c r="AL281" s="44"/>
      <c r="AM281" s="44"/>
      <c r="AN281" s="44"/>
      <c r="AO281" s="44"/>
      <c r="AP281" s="44"/>
      <c r="AQ281" s="44"/>
      <c r="AR281" s="44"/>
      <c r="AS281" s="44"/>
      <c r="AT281" s="44"/>
      <c r="AU281" s="44"/>
      <c r="AV281" s="44"/>
      <c r="AW281" s="44"/>
      <c r="AX281" s="44"/>
      <c r="AY281" s="44"/>
      <c r="AZ281" s="44"/>
      <c r="BA281" s="44"/>
      <c r="BB281" s="44"/>
      <c r="BC281" s="44"/>
      <c r="BD281" s="72"/>
      <c r="BE281" s="39"/>
      <c r="BF281" s="39"/>
      <c r="BG281" s="39"/>
      <c r="BH281" s="39"/>
      <c r="BI281" s="39"/>
      <c r="BJ281" s="39"/>
      <c r="BK281" s="39"/>
      <c r="BL281" s="39"/>
      <c r="BM281" s="39"/>
      <c r="DD281" s="40"/>
      <c r="DE281" s="40"/>
      <c r="DF281" s="40"/>
      <c r="DG281" s="40"/>
      <c r="DH281" s="40"/>
      <c r="DI281" s="40"/>
      <c r="DJ281" s="40"/>
      <c r="DK281" s="40"/>
      <c r="DL281" s="40"/>
      <c r="DM281" s="40"/>
      <c r="DN281" s="40"/>
      <c r="DO281" s="40"/>
      <c r="DP281" s="40"/>
      <c r="DQ281" s="40"/>
      <c r="DR281" s="40"/>
      <c r="DS281" s="40"/>
      <c r="DT281" s="40"/>
      <c r="DU281" s="40"/>
      <c r="DV281" s="40"/>
      <c r="DW281" s="40"/>
      <c r="DX281" s="40"/>
      <c r="DY281" s="40"/>
      <c r="DZ281" s="40"/>
      <c r="EA281" s="40"/>
      <c r="EB281" s="40"/>
      <c r="EC281" s="40"/>
      <c r="ED281" s="40"/>
      <c r="EE281" s="40"/>
      <c r="EF281" s="40"/>
      <c r="EG281" s="40"/>
      <c r="EH281" s="40"/>
      <c r="EI281" s="40"/>
      <c r="EJ281" s="40"/>
      <c r="EK281" s="40"/>
      <c r="EL281" s="40"/>
      <c r="EM281" s="40"/>
      <c r="EN281" s="40"/>
      <c r="EO281" s="40"/>
      <c r="EP281" s="40"/>
      <c r="EQ281" s="40"/>
      <c r="ER281" s="40"/>
      <c r="ES281" s="40"/>
      <c r="ET281" s="40"/>
      <c r="EU281" s="40"/>
      <c r="EV281" s="40"/>
      <c r="EW281" s="40"/>
      <c r="EX281" s="40"/>
      <c r="EY281" s="40"/>
      <c r="EZ281" s="40"/>
      <c r="FA281" s="40"/>
      <c r="FB281" s="40"/>
      <c r="FC281" s="40"/>
      <c r="FD281" s="40"/>
      <c r="FE281" s="40"/>
      <c r="FF281" s="40"/>
      <c r="FG281" s="40"/>
      <c r="FH281" s="40"/>
      <c r="FI281" s="40"/>
      <c r="FJ281" s="40"/>
      <c r="FK281" s="40"/>
      <c r="FL281" s="40"/>
      <c r="FM281" s="40"/>
      <c r="FN281" s="40"/>
      <c r="FO281" s="40"/>
      <c r="FP281" s="40"/>
      <c r="FQ281" s="40"/>
      <c r="FR281" s="40"/>
      <c r="FS281" s="40"/>
      <c r="FT281" s="40"/>
      <c r="FU281" s="40"/>
      <c r="FV281" s="40"/>
      <c r="FW281" s="40"/>
      <c r="FX281" s="40"/>
      <c r="FY281" s="40"/>
      <c r="FZ281" s="40"/>
      <c r="GA281" s="40"/>
      <c r="GB281" s="40"/>
      <c r="GC281" s="40"/>
      <c r="GD281" s="40"/>
      <c r="GE281" s="40"/>
      <c r="GF281" s="40"/>
    </row>
    <row r="282" spans="4:188" x14ac:dyDescent="0.25">
      <c r="D282" s="77"/>
      <c r="E282" s="78"/>
      <c r="F282" s="44"/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4"/>
      <c r="S282" s="44"/>
      <c r="T282" s="44"/>
      <c r="U282" s="44"/>
      <c r="V282" s="44"/>
      <c r="W282" s="44"/>
      <c r="X282" s="44"/>
      <c r="Y282" s="44"/>
      <c r="Z282" s="44"/>
      <c r="AA282" s="44"/>
      <c r="AB282" s="44"/>
      <c r="AC282" s="44"/>
      <c r="AD282" s="44"/>
      <c r="AE282" s="44"/>
      <c r="AF282" s="44"/>
      <c r="AG282" s="44"/>
      <c r="AH282" s="44"/>
      <c r="AI282" s="44"/>
      <c r="AJ282" s="44"/>
      <c r="AK282" s="44"/>
      <c r="AL282" s="44"/>
      <c r="AM282" s="44"/>
      <c r="AN282" s="44"/>
      <c r="AO282" s="44"/>
      <c r="AP282" s="44"/>
      <c r="AQ282" s="44"/>
      <c r="AR282" s="44"/>
      <c r="AS282" s="44"/>
      <c r="AT282" s="44"/>
      <c r="AU282" s="44"/>
      <c r="AV282" s="44"/>
      <c r="AW282" s="44"/>
      <c r="AX282" s="44"/>
      <c r="AY282" s="44"/>
      <c r="AZ282" s="44"/>
      <c r="BA282" s="44"/>
      <c r="BB282" s="44"/>
      <c r="BC282" s="44"/>
      <c r="BD282" s="72"/>
      <c r="BE282" s="39"/>
      <c r="BF282" s="39"/>
      <c r="BG282" s="39"/>
      <c r="BH282" s="39"/>
      <c r="BI282" s="39"/>
      <c r="BJ282" s="39"/>
      <c r="BK282" s="39"/>
      <c r="BL282" s="39"/>
      <c r="BM282" s="39"/>
      <c r="DD282" s="40"/>
      <c r="DE282" s="40"/>
      <c r="DF282" s="40"/>
      <c r="DG282" s="40"/>
      <c r="DH282" s="40"/>
      <c r="DI282" s="40"/>
      <c r="DJ282" s="40"/>
      <c r="DK282" s="40"/>
      <c r="DL282" s="40"/>
      <c r="DM282" s="40"/>
      <c r="DN282" s="40"/>
      <c r="DO282" s="40"/>
      <c r="DP282" s="40"/>
      <c r="DQ282" s="40"/>
      <c r="DR282" s="40"/>
      <c r="DS282" s="40"/>
      <c r="DT282" s="40"/>
      <c r="DU282" s="40"/>
      <c r="DV282" s="40"/>
      <c r="DW282" s="40"/>
      <c r="DX282" s="40"/>
      <c r="DY282" s="40"/>
      <c r="DZ282" s="40"/>
      <c r="EA282" s="40"/>
      <c r="EB282" s="40"/>
      <c r="EC282" s="40"/>
      <c r="ED282" s="40"/>
      <c r="EE282" s="40"/>
      <c r="EF282" s="40"/>
      <c r="EG282" s="40"/>
      <c r="EH282" s="40"/>
      <c r="EI282" s="40"/>
      <c r="EJ282" s="40"/>
      <c r="EK282" s="40"/>
      <c r="EL282" s="40"/>
      <c r="EM282" s="40"/>
      <c r="EN282" s="40"/>
      <c r="EO282" s="40"/>
      <c r="EP282" s="40"/>
      <c r="EQ282" s="40"/>
      <c r="ER282" s="40"/>
      <c r="ES282" s="40"/>
      <c r="ET282" s="40"/>
      <c r="EU282" s="40"/>
      <c r="EV282" s="40"/>
      <c r="EW282" s="40"/>
      <c r="EX282" s="40"/>
      <c r="EY282" s="40"/>
      <c r="EZ282" s="40"/>
      <c r="FA282" s="40"/>
      <c r="FB282" s="40"/>
      <c r="FC282" s="40"/>
      <c r="FD282" s="40"/>
      <c r="FE282" s="40"/>
      <c r="FF282" s="40"/>
      <c r="FG282" s="40"/>
      <c r="FH282" s="40"/>
      <c r="FI282" s="40"/>
      <c r="FJ282" s="40"/>
      <c r="FK282" s="40"/>
      <c r="FL282" s="40"/>
      <c r="FM282" s="40"/>
      <c r="FN282" s="40"/>
      <c r="FO282" s="40"/>
      <c r="FP282" s="40"/>
      <c r="FQ282" s="40"/>
      <c r="FR282" s="40"/>
      <c r="FS282" s="40"/>
      <c r="FT282" s="40"/>
      <c r="FU282" s="40"/>
      <c r="FV282" s="40"/>
      <c r="FW282" s="40"/>
      <c r="FX282" s="40"/>
      <c r="FY282" s="40"/>
      <c r="FZ282" s="40"/>
      <c r="GA282" s="40"/>
      <c r="GB282" s="40"/>
      <c r="GC282" s="40"/>
      <c r="GD282" s="40"/>
      <c r="GE282" s="40"/>
      <c r="GF282" s="40"/>
    </row>
    <row r="283" spans="4:188" x14ac:dyDescent="0.25">
      <c r="D283" s="77"/>
      <c r="E283" s="78"/>
      <c r="F283" s="44"/>
      <c r="G283" s="44"/>
      <c r="H283" s="44"/>
      <c r="I283" s="44"/>
      <c r="J283" s="44"/>
      <c r="K283" s="44"/>
      <c r="L283" s="44"/>
      <c r="M283" s="44"/>
      <c r="N283" s="44"/>
      <c r="O283" s="44"/>
      <c r="P283" s="44"/>
      <c r="Q283" s="44"/>
      <c r="R283" s="44"/>
      <c r="S283" s="44"/>
      <c r="T283" s="44"/>
      <c r="U283" s="44"/>
      <c r="V283" s="44"/>
      <c r="W283" s="44"/>
      <c r="X283" s="44"/>
      <c r="Y283" s="44"/>
      <c r="Z283" s="44"/>
      <c r="AA283" s="44"/>
      <c r="AB283" s="44"/>
      <c r="AC283" s="44"/>
      <c r="AD283" s="44"/>
      <c r="AE283" s="44"/>
      <c r="AF283" s="44"/>
      <c r="AG283" s="44"/>
      <c r="AH283" s="44"/>
      <c r="AI283" s="44"/>
      <c r="AJ283" s="44"/>
      <c r="AK283" s="44"/>
      <c r="AL283" s="44"/>
      <c r="AM283" s="44"/>
      <c r="AN283" s="44"/>
      <c r="AO283" s="44"/>
      <c r="AP283" s="44"/>
      <c r="AQ283" s="44"/>
      <c r="AR283" s="44"/>
      <c r="AS283" s="44"/>
      <c r="AT283" s="44"/>
      <c r="AU283" s="44"/>
      <c r="AV283" s="44"/>
      <c r="AW283" s="44"/>
      <c r="AX283" s="44"/>
      <c r="AY283" s="44"/>
      <c r="AZ283" s="44"/>
      <c r="BA283" s="44"/>
      <c r="BB283" s="44"/>
      <c r="BC283" s="44"/>
      <c r="BD283" s="72"/>
      <c r="BE283" s="39"/>
      <c r="BF283" s="39"/>
      <c r="BG283" s="39"/>
      <c r="BH283" s="39"/>
      <c r="BI283" s="39"/>
      <c r="BJ283" s="39"/>
      <c r="BK283" s="39"/>
      <c r="BL283" s="39"/>
      <c r="BM283" s="39"/>
      <c r="DD283" s="40"/>
      <c r="DE283" s="40"/>
      <c r="DF283" s="40"/>
      <c r="DG283" s="40"/>
      <c r="DH283" s="40"/>
      <c r="DI283" s="40"/>
      <c r="DJ283" s="40"/>
      <c r="DK283" s="40"/>
      <c r="DL283" s="40"/>
      <c r="DM283" s="40"/>
      <c r="DN283" s="40"/>
      <c r="DO283" s="40"/>
      <c r="DP283" s="40"/>
      <c r="DQ283" s="40"/>
      <c r="DR283" s="40"/>
      <c r="DS283" s="40"/>
      <c r="DT283" s="40"/>
      <c r="DU283" s="40"/>
      <c r="DV283" s="40"/>
      <c r="DW283" s="40"/>
      <c r="DX283" s="40"/>
      <c r="DY283" s="40"/>
      <c r="DZ283" s="40"/>
      <c r="EA283" s="40"/>
      <c r="EB283" s="40"/>
      <c r="EC283" s="40"/>
      <c r="ED283" s="40"/>
      <c r="EE283" s="40"/>
      <c r="EF283" s="40"/>
      <c r="EG283" s="40"/>
      <c r="EH283" s="40"/>
      <c r="EI283" s="40"/>
      <c r="EJ283" s="40"/>
      <c r="EK283" s="40"/>
      <c r="EL283" s="40"/>
      <c r="EM283" s="40"/>
      <c r="EN283" s="40"/>
      <c r="EO283" s="40"/>
      <c r="EP283" s="40"/>
      <c r="EQ283" s="40"/>
      <c r="ER283" s="40"/>
      <c r="ES283" s="40"/>
      <c r="ET283" s="40"/>
      <c r="EU283" s="40"/>
      <c r="EV283" s="40"/>
      <c r="EW283" s="40"/>
      <c r="EX283" s="40"/>
      <c r="EY283" s="40"/>
      <c r="EZ283" s="40"/>
      <c r="FA283" s="40"/>
      <c r="FB283" s="40"/>
      <c r="FC283" s="40"/>
      <c r="FD283" s="40"/>
      <c r="FE283" s="40"/>
      <c r="FF283" s="40"/>
      <c r="FG283" s="40"/>
      <c r="FH283" s="40"/>
      <c r="FI283" s="40"/>
      <c r="FJ283" s="40"/>
      <c r="FK283" s="40"/>
      <c r="FL283" s="40"/>
      <c r="FM283" s="40"/>
      <c r="FN283" s="40"/>
      <c r="FO283" s="40"/>
      <c r="FP283" s="40"/>
      <c r="FQ283" s="40"/>
      <c r="FR283" s="40"/>
      <c r="FS283" s="40"/>
      <c r="FT283" s="40"/>
      <c r="FU283" s="40"/>
      <c r="FV283" s="40"/>
      <c r="FW283" s="40"/>
      <c r="FX283" s="40"/>
      <c r="FY283" s="40"/>
      <c r="FZ283" s="40"/>
      <c r="GA283" s="40"/>
      <c r="GB283" s="40"/>
      <c r="GC283" s="40"/>
      <c r="GD283" s="40"/>
      <c r="GE283" s="40"/>
      <c r="GF283" s="40"/>
    </row>
    <row r="284" spans="4:188" x14ac:dyDescent="0.25">
      <c r="D284" s="77"/>
      <c r="E284" s="78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4"/>
      <c r="W284" s="44"/>
      <c r="X284" s="44"/>
      <c r="Y284" s="44"/>
      <c r="Z284" s="44"/>
      <c r="AA284" s="44"/>
      <c r="AB284" s="44"/>
      <c r="AC284" s="44"/>
      <c r="AD284" s="44"/>
      <c r="AE284" s="44"/>
      <c r="AF284" s="44"/>
      <c r="AG284" s="44"/>
      <c r="AH284" s="44"/>
      <c r="AI284" s="44"/>
      <c r="AJ284" s="44"/>
      <c r="AK284" s="44"/>
      <c r="AL284" s="44"/>
      <c r="AM284" s="44"/>
      <c r="AN284" s="44"/>
      <c r="AO284" s="44"/>
      <c r="AP284" s="44"/>
      <c r="AQ284" s="44"/>
      <c r="AR284" s="44"/>
      <c r="AS284" s="44"/>
      <c r="AT284" s="44"/>
      <c r="AU284" s="44"/>
      <c r="AV284" s="44"/>
      <c r="AW284" s="44"/>
      <c r="AX284" s="44"/>
      <c r="AY284" s="44"/>
      <c r="AZ284" s="44"/>
      <c r="BA284" s="44"/>
      <c r="BB284" s="44"/>
      <c r="BC284" s="44"/>
      <c r="BD284" s="72"/>
      <c r="BE284" s="39"/>
      <c r="BF284" s="39"/>
      <c r="BG284" s="39"/>
      <c r="BH284" s="39"/>
      <c r="BI284" s="39"/>
      <c r="BJ284" s="39"/>
      <c r="BK284" s="39"/>
      <c r="BL284" s="39"/>
      <c r="BM284" s="39"/>
      <c r="DD284" s="40"/>
      <c r="DE284" s="40"/>
      <c r="DF284" s="40"/>
      <c r="DG284" s="40"/>
      <c r="DH284" s="40"/>
      <c r="DI284" s="40"/>
      <c r="DJ284" s="40"/>
      <c r="DK284" s="40"/>
      <c r="DL284" s="40"/>
      <c r="DM284" s="40"/>
      <c r="DN284" s="40"/>
      <c r="DO284" s="40"/>
      <c r="DP284" s="40"/>
      <c r="DQ284" s="40"/>
      <c r="DR284" s="40"/>
      <c r="DS284" s="40"/>
      <c r="DT284" s="40"/>
      <c r="DU284" s="40"/>
      <c r="DV284" s="40"/>
      <c r="DW284" s="40"/>
      <c r="DX284" s="40"/>
      <c r="DY284" s="40"/>
      <c r="DZ284" s="40"/>
      <c r="EA284" s="40"/>
      <c r="EB284" s="40"/>
      <c r="EC284" s="40"/>
      <c r="ED284" s="40"/>
      <c r="EE284" s="40"/>
      <c r="EF284" s="40"/>
      <c r="EG284" s="40"/>
      <c r="EH284" s="40"/>
      <c r="EI284" s="40"/>
      <c r="EJ284" s="40"/>
      <c r="EK284" s="40"/>
      <c r="EL284" s="40"/>
      <c r="EM284" s="40"/>
      <c r="EN284" s="40"/>
      <c r="EO284" s="40"/>
      <c r="EP284" s="40"/>
      <c r="EQ284" s="40"/>
      <c r="ER284" s="40"/>
      <c r="ES284" s="40"/>
      <c r="ET284" s="40"/>
      <c r="EU284" s="40"/>
      <c r="EV284" s="40"/>
      <c r="EW284" s="40"/>
      <c r="EX284" s="40"/>
      <c r="EY284" s="40"/>
      <c r="EZ284" s="40"/>
      <c r="FA284" s="40"/>
      <c r="FB284" s="40"/>
      <c r="FC284" s="40"/>
      <c r="FD284" s="40"/>
      <c r="FE284" s="40"/>
      <c r="FF284" s="40"/>
      <c r="FG284" s="40"/>
      <c r="FH284" s="40"/>
      <c r="FI284" s="40"/>
      <c r="FJ284" s="40"/>
      <c r="FK284" s="40"/>
      <c r="FL284" s="40"/>
      <c r="FM284" s="40"/>
      <c r="FN284" s="40"/>
      <c r="FO284" s="40"/>
      <c r="FP284" s="40"/>
      <c r="FQ284" s="40"/>
      <c r="FR284" s="40"/>
      <c r="FS284" s="40"/>
      <c r="FT284" s="40"/>
      <c r="FU284" s="40"/>
      <c r="FV284" s="40"/>
      <c r="FW284" s="40"/>
      <c r="FX284" s="40"/>
      <c r="FY284" s="40"/>
      <c r="FZ284" s="40"/>
      <c r="GA284" s="40"/>
      <c r="GB284" s="40"/>
      <c r="GC284" s="40"/>
      <c r="GD284" s="40"/>
      <c r="GE284" s="40"/>
      <c r="GF284" s="40"/>
    </row>
    <row r="285" spans="4:188" x14ac:dyDescent="0.25">
      <c r="D285" s="77"/>
      <c r="E285" s="78"/>
      <c r="F285" s="44"/>
      <c r="G285" s="44"/>
      <c r="H285" s="44"/>
      <c r="I285" s="44"/>
      <c r="J285" s="44"/>
      <c r="K285" s="44"/>
      <c r="L285" s="44"/>
      <c r="M285" s="44"/>
      <c r="N285" s="44"/>
      <c r="O285" s="44"/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4"/>
      <c r="AA285" s="44"/>
      <c r="AB285" s="44"/>
      <c r="AC285" s="44"/>
      <c r="AD285" s="44"/>
      <c r="AE285" s="44"/>
      <c r="AF285" s="44"/>
      <c r="AG285" s="44"/>
      <c r="AH285" s="44"/>
      <c r="AI285" s="44"/>
      <c r="AJ285" s="44"/>
      <c r="AK285" s="44"/>
      <c r="AL285" s="44"/>
      <c r="AM285" s="44"/>
      <c r="AN285" s="44"/>
      <c r="AO285" s="44"/>
      <c r="AP285" s="44"/>
      <c r="AQ285" s="44"/>
      <c r="AR285" s="44"/>
      <c r="AS285" s="44"/>
      <c r="AT285" s="44"/>
      <c r="AU285" s="44"/>
      <c r="AV285" s="44"/>
      <c r="AW285" s="44"/>
      <c r="AX285" s="44"/>
      <c r="AY285" s="44"/>
      <c r="AZ285" s="44"/>
      <c r="BA285" s="44"/>
      <c r="BB285" s="44"/>
      <c r="BC285" s="44"/>
      <c r="BD285" s="72"/>
      <c r="BE285" s="39"/>
      <c r="BF285" s="39"/>
      <c r="BG285" s="39"/>
      <c r="BH285" s="39"/>
      <c r="BI285" s="39"/>
      <c r="BJ285" s="39"/>
      <c r="BK285" s="39"/>
      <c r="BL285" s="39"/>
      <c r="BM285" s="39"/>
      <c r="DD285" s="40"/>
      <c r="DE285" s="40"/>
      <c r="DF285" s="40"/>
      <c r="DG285" s="40"/>
      <c r="DH285" s="40"/>
      <c r="DI285" s="40"/>
      <c r="DJ285" s="40"/>
      <c r="DK285" s="40"/>
      <c r="DL285" s="40"/>
      <c r="DM285" s="40"/>
      <c r="DN285" s="40"/>
      <c r="DO285" s="40"/>
      <c r="DP285" s="40"/>
      <c r="DQ285" s="40"/>
      <c r="DR285" s="40"/>
      <c r="DS285" s="40"/>
      <c r="DT285" s="40"/>
      <c r="DU285" s="40"/>
      <c r="DV285" s="40"/>
      <c r="DW285" s="40"/>
      <c r="DX285" s="40"/>
      <c r="DY285" s="40"/>
      <c r="DZ285" s="40"/>
      <c r="EA285" s="40"/>
      <c r="EB285" s="40"/>
      <c r="EC285" s="40"/>
      <c r="ED285" s="40"/>
      <c r="EE285" s="40"/>
      <c r="EF285" s="40"/>
      <c r="EG285" s="40"/>
      <c r="EH285" s="40"/>
      <c r="EI285" s="40"/>
      <c r="EJ285" s="40"/>
      <c r="EK285" s="40"/>
      <c r="EL285" s="40"/>
      <c r="EM285" s="40"/>
      <c r="EN285" s="40"/>
      <c r="EO285" s="40"/>
      <c r="EP285" s="40"/>
      <c r="EQ285" s="40"/>
      <c r="ER285" s="40"/>
      <c r="ES285" s="40"/>
      <c r="ET285" s="40"/>
      <c r="EU285" s="40"/>
      <c r="EV285" s="40"/>
      <c r="EW285" s="40"/>
      <c r="EX285" s="40"/>
      <c r="EY285" s="40"/>
      <c r="EZ285" s="40"/>
      <c r="FA285" s="40"/>
      <c r="FB285" s="40"/>
      <c r="FC285" s="40"/>
      <c r="FD285" s="40"/>
      <c r="FE285" s="40"/>
      <c r="FF285" s="40"/>
      <c r="FG285" s="40"/>
      <c r="FH285" s="40"/>
      <c r="FI285" s="40"/>
      <c r="FJ285" s="40"/>
      <c r="FK285" s="40"/>
      <c r="FL285" s="40"/>
      <c r="FM285" s="40"/>
      <c r="FN285" s="40"/>
      <c r="FO285" s="40"/>
      <c r="FP285" s="40"/>
      <c r="FQ285" s="40"/>
      <c r="FR285" s="40"/>
      <c r="FS285" s="40"/>
      <c r="FT285" s="40"/>
      <c r="FU285" s="40"/>
      <c r="FV285" s="40"/>
      <c r="FW285" s="40"/>
      <c r="FX285" s="40"/>
      <c r="FY285" s="40"/>
      <c r="FZ285" s="40"/>
      <c r="GA285" s="40"/>
      <c r="GB285" s="40"/>
      <c r="GC285" s="40"/>
      <c r="GD285" s="40"/>
      <c r="GE285" s="40"/>
      <c r="GF285" s="40"/>
    </row>
    <row r="286" spans="4:188" x14ac:dyDescent="0.25">
      <c r="D286" s="77"/>
      <c r="E286" s="78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4"/>
      <c r="AA286" s="44"/>
      <c r="AB286" s="44"/>
      <c r="AC286" s="44"/>
      <c r="AD286" s="44"/>
      <c r="AE286" s="44"/>
      <c r="AF286" s="44"/>
      <c r="AG286" s="44"/>
      <c r="AH286" s="44"/>
      <c r="AI286" s="44"/>
      <c r="AJ286" s="44"/>
      <c r="AK286" s="44"/>
      <c r="AL286" s="44"/>
      <c r="AM286" s="44"/>
      <c r="AN286" s="44"/>
      <c r="AO286" s="44"/>
      <c r="AP286" s="44"/>
      <c r="AQ286" s="44"/>
      <c r="AR286" s="44"/>
      <c r="AS286" s="44"/>
      <c r="AT286" s="44"/>
      <c r="AU286" s="44"/>
      <c r="AV286" s="44"/>
      <c r="AW286" s="44"/>
      <c r="AX286" s="44"/>
      <c r="AY286" s="44"/>
      <c r="AZ286" s="44"/>
      <c r="BA286" s="44"/>
      <c r="BB286" s="44"/>
      <c r="BC286" s="44"/>
      <c r="BD286" s="72"/>
      <c r="BE286" s="39"/>
      <c r="BF286" s="39"/>
      <c r="BG286" s="39"/>
      <c r="BH286" s="39"/>
      <c r="BI286" s="39"/>
      <c r="BJ286" s="39"/>
      <c r="BK286" s="39"/>
      <c r="BL286" s="39"/>
      <c r="BM286" s="39"/>
      <c r="DD286" s="40"/>
      <c r="DE286" s="40"/>
      <c r="DF286" s="40"/>
      <c r="DG286" s="40"/>
      <c r="DH286" s="40"/>
      <c r="DI286" s="40"/>
      <c r="DJ286" s="40"/>
      <c r="DK286" s="40"/>
      <c r="DL286" s="40"/>
      <c r="DM286" s="40"/>
      <c r="DN286" s="40"/>
      <c r="DO286" s="40"/>
      <c r="DP286" s="40"/>
      <c r="DQ286" s="40"/>
      <c r="DR286" s="40"/>
      <c r="DS286" s="40"/>
      <c r="DT286" s="40"/>
      <c r="DU286" s="40"/>
      <c r="DV286" s="40"/>
      <c r="DW286" s="40"/>
      <c r="DX286" s="40"/>
      <c r="DY286" s="40"/>
      <c r="DZ286" s="40"/>
      <c r="EA286" s="40"/>
      <c r="EB286" s="40"/>
      <c r="EC286" s="40"/>
      <c r="ED286" s="40"/>
      <c r="EE286" s="40"/>
      <c r="EF286" s="40"/>
      <c r="EG286" s="40"/>
      <c r="EH286" s="40"/>
      <c r="EI286" s="40"/>
      <c r="EJ286" s="40"/>
      <c r="EK286" s="40"/>
      <c r="EL286" s="40"/>
      <c r="EM286" s="40"/>
      <c r="EN286" s="40"/>
      <c r="EO286" s="40"/>
      <c r="EP286" s="40"/>
      <c r="EQ286" s="40"/>
      <c r="ER286" s="40"/>
      <c r="ES286" s="40"/>
      <c r="ET286" s="40"/>
      <c r="EU286" s="40"/>
      <c r="EV286" s="40"/>
      <c r="EW286" s="40"/>
      <c r="EX286" s="40"/>
      <c r="EY286" s="40"/>
      <c r="EZ286" s="40"/>
      <c r="FA286" s="40"/>
      <c r="FB286" s="40"/>
      <c r="FC286" s="40"/>
      <c r="FD286" s="40"/>
      <c r="FE286" s="40"/>
      <c r="FF286" s="40"/>
      <c r="FG286" s="40"/>
      <c r="FH286" s="40"/>
      <c r="FI286" s="40"/>
      <c r="FJ286" s="40"/>
      <c r="FK286" s="40"/>
      <c r="FL286" s="40"/>
      <c r="FM286" s="40"/>
      <c r="FN286" s="40"/>
      <c r="FO286" s="40"/>
      <c r="FP286" s="40"/>
      <c r="FQ286" s="40"/>
      <c r="FR286" s="40"/>
      <c r="FS286" s="40"/>
      <c r="FT286" s="40"/>
      <c r="FU286" s="40"/>
      <c r="FV286" s="40"/>
      <c r="FW286" s="40"/>
      <c r="FX286" s="40"/>
      <c r="FY286" s="40"/>
      <c r="FZ286" s="40"/>
      <c r="GA286" s="40"/>
      <c r="GB286" s="40"/>
      <c r="GC286" s="40"/>
      <c r="GD286" s="40"/>
      <c r="GE286" s="40"/>
      <c r="GF286" s="40"/>
    </row>
    <row r="287" spans="4:188" x14ac:dyDescent="0.25">
      <c r="D287" s="77"/>
      <c r="E287" s="78"/>
      <c r="F287" s="44"/>
      <c r="G287" s="44"/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4"/>
      <c r="AA287" s="44"/>
      <c r="AB287" s="44"/>
      <c r="AC287" s="44"/>
      <c r="AD287" s="44"/>
      <c r="AE287" s="44"/>
      <c r="AF287" s="44"/>
      <c r="AG287" s="44"/>
      <c r="AH287" s="44"/>
      <c r="AI287" s="44"/>
      <c r="AJ287" s="44"/>
      <c r="AK287" s="44"/>
      <c r="AL287" s="44"/>
      <c r="AM287" s="44"/>
      <c r="AN287" s="44"/>
      <c r="AO287" s="44"/>
      <c r="AP287" s="44"/>
      <c r="AQ287" s="44"/>
      <c r="AR287" s="44"/>
      <c r="AS287" s="44"/>
      <c r="AT287" s="44"/>
      <c r="AU287" s="44"/>
      <c r="AV287" s="44"/>
      <c r="AW287" s="44"/>
      <c r="AX287" s="44"/>
      <c r="AY287" s="44"/>
      <c r="AZ287" s="44"/>
      <c r="BA287" s="44"/>
      <c r="BB287" s="44"/>
      <c r="BC287" s="44"/>
      <c r="BD287" s="72"/>
      <c r="BE287" s="39"/>
      <c r="BF287" s="39"/>
      <c r="BG287" s="39"/>
      <c r="BH287" s="39"/>
      <c r="BI287" s="39"/>
      <c r="BJ287" s="39"/>
      <c r="BK287" s="39"/>
      <c r="BL287" s="39"/>
      <c r="BM287" s="39"/>
      <c r="DD287" s="40"/>
      <c r="DE287" s="40"/>
      <c r="DF287" s="40"/>
      <c r="DG287" s="40"/>
      <c r="DH287" s="40"/>
      <c r="DI287" s="40"/>
      <c r="DJ287" s="40"/>
      <c r="DK287" s="40"/>
      <c r="DL287" s="40"/>
      <c r="DM287" s="40"/>
      <c r="DN287" s="40"/>
      <c r="DO287" s="40"/>
      <c r="DP287" s="40"/>
      <c r="DQ287" s="40"/>
      <c r="DR287" s="40"/>
      <c r="DS287" s="40"/>
      <c r="DT287" s="40"/>
      <c r="DU287" s="40"/>
      <c r="DV287" s="40"/>
      <c r="DW287" s="40"/>
      <c r="DX287" s="40"/>
      <c r="DY287" s="40"/>
      <c r="DZ287" s="40"/>
      <c r="EA287" s="40"/>
      <c r="EB287" s="40"/>
      <c r="EC287" s="40"/>
      <c r="ED287" s="40"/>
      <c r="EE287" s="40"/>
      <c r="EF287" s="40"/>
      <c r="EG287" s="40"/>
      <c r="EH287" s="40"/>
      <c r="EI287" s="40"/>
      <c r="EJ287" s="40"/>
      <c r="EK287" s="40"/>
      <c r="EL287" s="40"/>
      <c r="EM287" s="40"/>
      <c r="EN287" s="40"/>
      <c r="EO287" s="40"/>
      <c r="EP287" s="40"/>
      <c r="EQ287" s="40"/>
      <c r="ER287" s="40"/>
      <c r="ES287" s="40"/>
      <c r="ET287" s="40"/>
      <c r="EU287" s="40"/>
      <c r="EV287" s="40"/>
      <c r="EW287" s="40"/>
      <c r="EX287" s="40"/>
      <c r="EY287" s="40"/>
      <c r="EZ287" s="40"/>
      <c r="FA287" s="40"/>
      <c r="FB287" s="40"/>
      <c r="FC287" s="40"/>
      <c r="FD287" s="40"/>
      <c r="FE287" s="40"/>
      <c r="FF287" s="40"/>
      <c r="FG287" s="40"/>
      <c r="FH287" s="40"/>
      <c r="FI287" s="40"/>
      <c r="FJ287" s="40"/>
      <c r="FK287" s="40"/>
      <c r="FL287" s="40"/>
      <c r="FM287" s="40"/>
      <c r="FN287" s="40"/>
      <c r="FO287" s="40"/>
      <c r="FP287" s="40"/>
      <c r="FQ287" s="40"/>
      <c r="FR287" s="40"/>
      <c r="FS287" s="40"/>
      <c r="FT287" s="40"/>
      <c r="FU287" s="40"/>
      <c r="FV287" s="40"/>
      <c r="FW287" s="40"/>
      <c r="FX287" s="40"/>
      <c r="FY287" s="40"/>
      <c r="FZ287" s="40"/>
      <c r="GA287" s="40"/>
      <c r="GB287" s="40"/>
      <c r="GC287" s="40"/>
      <c r="GD287" s="40"/>
      <c r="GE287" s="40"/>
      <c r="GF287" s="40"/>
    </row>
    <row r="288" spans="4:188" x14ac:dyDescent="0.25">
      <c r="D288" s="77"/>
      <c r="E288" s="78"/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4"/>
      <c r="AA288" s="44"/>
      <c r="AB288" s="44"/>
      <c r="AC288" s="44"/>
      <c r="AD288" s="44"/>
      <c r="AE288" s="44"/>
      <c r="AF288" s="44"/>
      <c r="AG288" s="44"/>
      <c r="AH288" s="44"/>
      <c r="AI288" s="44"/>
      <c r="AJ288" s="44"/>
      <c r="AK288" s="44"/>
      <c r="AL288" s="44"/>
      <c r="AM288" s="44"/>
      <c r="AN288" s="44"/>
      <c r="AO288" s="44"/>
      <c r="AP288" s="44"/>
      <c r="AQ288" s="44"/>
      <c r="AR288" s="44"/>
      <c r="AS288" s="44"/>
      <c r="AT288" s="44"/>
      <c r="AU288" s="44"/>
      <c r="AV288" s="44"/>
      <c r="AW288" s="44"/>
      <c r="AX288" s="44"/>
      <c r="AY288" s="44"/>
      <c r="AZ288" s="44"/>
      <c r="BA288" s="44"/>
      <c r="BB288" s="44"/>
      <c r="BC288" s="44"/>
      <c r="BD288" s="72"/>
      <c r="BE288" s="39"/>
      <c r="BF288" s="39"/>
      <c r="BG288" s="39"/>
      <c r="BH288" s="39"/>
      <c r="BI288" s="39"/>
      <c r="BJ288" s="39"/>
      <c r="BK288" s="39"/>
      <c r="BL288" s="39"/>
      <c r="BM288" s="39"/>
      <c r="DD288" s="40"/>
      <c r="DE288" s="40"/>
      <c r="DF288" s="40"/>
      <c r="DG288" s="40"/>
      <c r="DH288" s="40"/>
      <c r="DI288" s="40"/>
      <c r="DJ288" s="40"/>
      <c r="DK288" s="40"/>
      <c r="DL288" s="40"/>
      <c r="DM288" s="40"/>
      <c r="DN288" s="40"/>
      <c r="DO288" s="40"/>
      <c r="DP288" s="40"/>
      <c r="DQ288" s="40"/>
      <c r="DR288" s="40"/>
      <c r="DS288" s="40"/>
      <c r="DT288" s="40"/>
      <c r="DU288" s="40"/>
      <c r="DV288" s="40"/>
      <c r="DW288" s="40"/>
      <c r="DX288" s="40"/>
      <c r="DY288" s="40"/>
      <c r="DZ288" s="40"/>
      <c r="EA288" s="40"/>
      <c r="EB288" s="40"/>
      <c r="EC288" s="40"/>
      <c r="ED288" s="40"/>
      <c r="EE288" s="40"/>
      <c r="EF288" s="40"/>
      <c r="EG288" s="40"/>
      <c r="EH288" s="40"/>
      <c r="EI288" s="40"/>
      <c r="EJ288" s="40"/>
      <c r="EK288" s="40"/>
      <c r="EL288" s="40"/>
      <c r="EM288" s="40"/>
      <c r="EN288" s="40"/>
      <c r="EO288" s="40"/>
      <c r="EP288" s="40"/>
      <c r="EQ288" s="40"/>
      <c r="ER288" s="40"/>
      <c r="ES288" s="40"/>
      <c r="ET288" s="40"/>
      <c r="EU288" s="40"/>
      <c r="EV288" s="40"/>
      <c r="EW288" s="40"/>
      <c r="EX288" s="40"/>
      <c r="EY288" s="40"/>
      <c r="EZ288" s="40"/>
      <c r="FA288" s="40"/>
      <c r="FB288" s="40"/>
      <c r="FC288" s="40"/>
      <c r="FD288" s="40"/>
      <c r="FE288" s="40"/>
      <c r="FF288" s="40"/>
      <c r="FG288" s="40"/>
      <c r="FH288" s="40"/>
      <c r="FI288" s="40"/>
      <c r="FJ288" s="40"/>
      <c r="FK288" s="40"/>
      <c r="FL288" s="40"/>
      <c r="FM288" s="40"/>
      <c r="FN288" s="40"/>
      <c r="FO288" s="40"/>
      <c r="FP288" s="40"/>
      <c r="FQ288" s="40"/>
      <c r="FR288" s="40"/>
      <c r="FS288" s="40"/>
      <c r="FT288" s="40"/>
      <c r="FU288" s="40"/>
      <c r="FV288" s="40"/>
      <c r="FW288" s="40"/>
      <c r="FX288" s="40"/>
      <c r="FY288" s="40"/>
      <c r="FZ288" s="40"/>
      <c r="GA288" s="40"/>
      <c r="GB288" s="40"/>
      <c r="GC288" s="40"/>
      <c r="GD288" s="40"/>
      <c r="GE288" s="40"/>
      <c r="GF288" s="40"/>
    </row>
    <row r="289" spans="4:188" x14ac:dyDescent="0.25">
      <c r="D289" s="77"/>
      <c r="E289" s="78"/>
      <c r="F289" s="44"/>
      <c r="G289" s="44"/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44"/>
      <c r="S289" s="44"/>
      <c r="T289" s="44"/>
      <c r="U289" s="44"/>
      <c r="V289" s="44"/>
      <c r="W289" s="44"/>
      <c r="X289" s="44"/>
      <c r="Y289" s="44"/>
      <c r="Z289" s="44"/>
      <c r="AA289" s="44"/>
      <c r="AB289" s="44"/>
      <c r="AC289" s="44"/>
      <c r="AD289" s="44"/>
      <c r="AE289" s="44"/>
      <c r="AF289" s="44"/>
      <c r="AG289" s="44"/>
      <c r="AH289" s="44"/>
      <c r="AI289" s="44"/>
      <c r="AJ289" s="44"/>
      <c r="AK289" s="44"/>
      <c r="AL289" s="44"/>
      <c r="AM289" s="44"/>
      <c r="AN289" s="44"/>
      <c r="AO289" s="44"/>
      <c r="AP289" s="44"/>
      <c r="AQ289" s="44"/>
      <c r="AR289" s="44"/>
      <c r="AS289" s="44"/>
      <c r="AT289" s="44"/>
      <c r="AU289" s="44"/>
      <c r="AV289" s="44"/>
      <c r="AW289" s="44"/>
      <c r="AX289" s="44"/>
      <c r="AY289" s="44"/>
      <c r="AZ289" s="44"/>
      <c r="BA289" s="44"/>
      <c r="BB289" s="44"/>
      <c r="BC289" s="44"/>
      <c r="BD289" s="72"/>
      <c r="BE289" s="39"/>
      <c r="BF289" s="39"/>
      <c r="BG289" s="39"/>
      <c r="BH289" s="39"/>
      <c r="BI289" s="39"/>
      <c r="BJ289" s="39"/>
      <c r="BK289" s="39"/>
      <c r="BL289" s="39"/>
      <c r="BM289" s="39"/>
      <c r="DD289" s="40"/>
      <c r="DE289" s="40"/>
      <c r="DF289" s="40"/>
      <c r="DG289" s="40"/>
      <c r="DH289" s="40"/>
      <c r="DI289" s="40"/>
      <c r="DJ289" s="40"/>
      <c r="DK289" s="40"/>
      <c r="DL289" s="40"/>
      <c r="DM289" s="40"/>
      <c r="DN289" s="40"/>
      <c r="DO289" s="40"/>
      <c r="DP289" s="40"/>
      <c r="DQ289" s="40"/>
      <c r="DR289" s="40"/>
      <c r="DS289" s="40"/>
      <c r="DT289" s="40"/>
      <c r="DU289" s="40"/>
      <c r="DV289" s="40"/>
      <c r="DW289" s="40"/>
      <c r="DX289" s="40"/>
      <c r="DY289" s="40"/>
      <c r="DZ289" s="40"/>
      <c r="EA289" s="40"/>
      <c r="EB289" s="40"/>
      <c r="EC289" s="40"/>
      <c r="ED289" s="40"/>
      <c r="EE289" s="40"/>
      <c r="EF289" s="40"/>
      <c r="EG289" s="40"/>
      <c r="EH289" s="40"/>
      <c r="EI289" s="40"/>
      <c r="EJ289" s="40"/>
      <c r="EK289" s="40"/>
      <c r="EL289" s="40"/>
      <c r="EM289" s="40"/>
      <c r="EN289" s="40"/>
      <c r="EO289" s="40"/>
      <c r="EP289" s="40"/>
      <c r="EQ289" s="40"/>
      <c r="ER289" s="40"/>
      <c r="ES289" s="40"/>
      <c r="ET289" s="40"/>
      <c r="EU289" s="40"/>
      <c r="EV289" s="40"/>
      <c r="EW289" s="40"/>
      <c r="EX289" s="40"/>
      <c r="EY289" s="40"/>
      <c r="EZ289" s="40"/>
      <c r="FA289" s="40"/>
      <c r="FB289" s="40"/>
      <c r="FC289" s="40"/>
      <c r="FD289" s="40"/>
      <c r="FE289" s="40"/>
      <c r="FF289" s="40"/>
      <c r="FG289" s="40"/>
      <c r="FH289" s="40"/>
      <c r="FI289" s="40"/>
      <c r="FJ289" s="40"/>
      <c r="FK289" s="40"/>
      <c r="FL289" s="40"/>
      <c r="FM289" s="40"/>
      <c r="FN289" s="40"/>
      <c r="FO289" s="40"/>
      <c r="FP289" s="40"/>
      <c r="FQ289" s="40"/>
      <c r="FR289" s="40"/>
      <c r="FS289" s="40"/>
      <c r="FT289" s="40"/>
      <c r="FU289" s="40"/>
      <c r="FV289" s="40"/>
      <c r="FW289" s="40"/>
      <c r="FX289" s="40"/>
      <c r="FY289" s="40"/>
      <c r="FZ289" s="40"/>
      <c r="GA289" s="40"/>
      <c r="GB289" s="40"/>
      <c r="GC289" s="40"/>
      <c r="GD289" s="40"/>
      <c r="GE289" s="40"/>
      <c r="GF289" s="40"/>
    </row>
    <row r="290" spans="4:188" x14ac:dyDescent="0.25">
      <c r="D290" s="77"/>
      <c r="E290" s="78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44"/>
      <c r="U290" s="44"/>
      <c r="V290" s="44"/>
      <c r="W290" s="44"/>
      <c r="X290" s="44"/>
      <c r="Y290" s="44"/>
      <c r="Z290" s="44"/>
      <c r="AA290" s="44"/>
      <c r="AB290" s="44"/>
      <c r="AC290" s="44"/>
      <c r="AD290" s="44"/>
      <c r="AE290" s="44"/>
      <c r="AF290" s="44"/>
      <c r="AG290" s="44"/>
      <c r="AH290" s="44"/>
      <c r="AI290" s="44"/>
      <c r="AJ290" s="44"/>
      <c r="AK290" s="44"/>
      <c r="AL290" s="44"/>
      <c r="AM290" s="44"/>
      <c r="AN290" s="44"/>
      <c r="AO290" s="44"/>
      <c r="AP290" s="44"/>
      <c r="AQ290" s="44"/>
      <c r="AR290" s="44"/>
      <c r="AS290" s="44"/>
      <c r="AT290" s="44"/>
      <c r="AU290" s="44"/>
      <c r="AV290" s="44"/>
      <c r="AW290" s="44"/>
      <c r="AX290" s="44"/>
      <c r="AY290" s="44"/>
      <c r="AZ290" s="44"/>
      <c r="BA290" s="44"/>
      <c r="BB290" s="44"/>
      <c r="BC290" s="44"/>
      <c r="BD290" s="72"/>
      <c r="BE290" s="39"/>
      <c r="BF290" s="39"/>
      <c r="BG290" s="39"/>
      <c r="BH290" s="39"/>
      <c r="BI290" s="39"/>
      <c r="BJ290" s="39"/>
      <c r="BK290" s="39"/>
      <c r="BL290" s="39"/>
      <c r="BM290" s="39"/>
      <c r="DD290" s="40"/>
      <c r="DE290" s="40"/>
      <c r="DF290" s="40"/>
      <c r="DG290" s="40"/>
      <c r="DH290" s="40"/>
      <c r="DI290" s="40"/>
      <c r="DJ290" s="40"/>
      <c r="DK290" s="40"/>
      <c r="DL290" s="40"/>
      <c r="DM290" s="40"/>
      <c r="DN290" s="40"/>
      <c r="DO290" s="40"/>
      <c r="DP290" s="40"/>
      <c r="DQ290" s="40"/>
      <c r="DR290" s="40"/>
      <c r="DS290" s="40"/>
      <c r="DT290" s="40"/>
      <c r="DU290" s="40"/>
      <c r="DV290" s="40"/>
      <c r="DW290" s="40"/>
      <c r="DX290" s="40"/>
      <c r="DY290" s="40"/>
      <c r="DZ290" s="40"/>
      <c r="EA290" s="40"/>
      <c r="EB290" s="40"/>
      <c r="EC290" s="40"/>
      <c r="ED290" s="40"/>
      <c r="EE290" s="40"/>
      <c r="EF290" s="40"/>
      <c r="EG290" s="40"/>
      <c r="EH290" s="40"/>
      <c r="EI290" s="40"/>
      <c r="EJ290" s="40"/>
      <c r="EK290" s="40"/>
      <c r="EL290" s="40"/>
      <c r="EM290" s="40"/>
      <c r="EN290" s="40"/>
      <c r="EO290" s="40"/>
      <c r="EP290" s="40"/>
      <c r="EQ290" s="40"/>
      <c r="ER290" s="40"/>
      <c r="ES290" s="40"/>
      <c r="ET290" s="40"/>
      <c r="EU290" s="40"/>
      <c r="EV290" s="40"/>
      <c r="EW290" s="40"/>
      <c r="EX290" s="40"/>
      <c r="EY290" s="40"/>
      <c r="EZ290" s="40"/>
      <c r="FA290" s="40"/>
      <c r="FB290" s="40"/>
      <c r="FC290" s="40"/>
      <c r="FD290" s="40"/>
      <c r="FE290" s="40"/>
      <c r="FF290" s="40"/>
      <c r="FG290" s="40"/>
      <c r="FH290" s="40"/>
      <c r="FI290" s="40"/>
      <c r="FJ290" s="40"/>
      <c r="FK290" s="40"/>
      <c r="FL290" s="40"/>
      <c r="FM290" s="40"/>
      <c r="FN290" s="40"/>
      <c r="FO290" s="40"/>
      <c r="FP290" s="40"/>
      <c r="FQ290" s="40"/>
      <c r="FR290" s="40"/>
      <c r="FS290" s="40"/>
      <c r="FT290" s="40"/>
      <c r="FU290" s="40"/>
      <c r="FV290" s="40"/>
      <c r="FW290" s="40"/>
      <c r="FX290" s="40"/>
      <c r="FY290" s="40"/>
      <c r="FZ290" s="40"/>
      <c r="GA290" s="40"/>
      <c r="GB290" s="40"/>
      <c r="GC290" s="40"/>
      <c r="GD290" s="40"/>
      <c r="GE290" s="40"/>
      <c r="GF290" s="40"/>
    </row>
    <row r="291" spans="4:188" x14ac:dyDescent="0.25">
      <c r="D291" s="77"/>
      <c r="E291" s="78"/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44"/>
      <c r="U291" s="44"/>
      <c r="V291" s="44"/>
      <c r="W291" s="44"/>
      <c r="X291" s="44"/>
      <c r="Y291" s="44"/>
      <c r="Z291" s="44"/>
      <c r="AA291" s="44"/>
      <c r="AB291" s="44"/>
      <c r="AC291" s="44"/>
      <c r="AD291" s="44"/>
      <c r="AE291" s="44"/>
      <c r="AF291" s="44"/>
      <c r="AG291" s="44"/>
      <c r="AH291" s="44"/>
      <c r="AI291" s="44"/>
      <c r="AJ291" s="44"/>
      <c r="AK291" s="44"/>
      <c r="AL291" s="44"/>
      <c r="AM291" s="44"/>
      <c r="AN291" s="44"/>
      <c r="AO291" s="44"/>
      <c r="AP291" s="44"/>
      <c r="AQ291" s="44"/>
      <c r="AR291" s="44"/>
      <c r="AS291" s="44"/>
      <c r="AT291" s="44"/>
      <c r="AU291" s="44"/>
      <c r="AV291" s="44"/>
      <c r="AW291" s="44"/>
      <c r="AX291" s="44"/>
      <c r="AY291" s="44"/>
      <c r="AZ291" s="44"/>
      <c r="BA291" s="44"/>
      <c r="BB291" s="44"/>
      <c r="BC291" s="44"/>
      <c r="BD291" s="72"/>
      <c r="BE291" s="39"/>
      <c r="BF291" s="39"/>
      <c r="BG291" s="39"/>
      <c r="BH291" s="39"/>
      <c r="BI291" s="39"/>
      <c r="BJ291" s="39"/>
      <c r="BK291" s="39"/>
      <c r="BL291" s="39"/>
      <c r="BM291" s="39"/>
      <c r="DD291" s="40"/>
      <c r="DE291" s="40"/>
      <c r="DF291" s="40"/>
      <c r="DG291" s="40"/>
      <c r="DH291" s="40"/>
      <c r="DI291" s="40"/>
      <c r="DJ291" s="40"/>
      <c r="DK291" s="40"/>
      <c r="DL291" s="40"/>
      <c r="DM291" s="40"/>
      <c r="DN291" s="40"/>
      <c r="DO291" s="40"/>
      <c r="DP291" s="40"/>
      <c r="DQ291" s="40"/>
      <c r="DR291" s="40"/>
      <c r="DS291" s="40"/>
      <c r="DT291" s="40"/>
      <c r="DU291" s="40"/>
      <c r="DV291" s="40"/>
      <c r="DW291" s="40"/>
      <c r="DX291" s="40"/>
      <c r="DY291" s="40"/>
      <c r="DZ291" s="40"/>
      <c r="EA291" s="40"/>
      <c r="EB291" s="40"/>
      <c r="EC291" s="40"/>
      <c r="ED291" s="40"/>
      <c r="EE291" s="40"/>
      <c r="EF291" s="40"/>
      <c r="EG291" s="40"/>
      <c r="EH291" s="40"/>
      <c r="EI291" s="40"/>
      <c r="EJ291" s="40"/>
      <c r="EK291" s="40"/>
      <c r="EL291" s="40"/>
      <c r="EM291" s="40"/>
      <c r="EN291" s="40"/>
      <c r="EO291" s="40"/>
      <c r="EP291" s="40"/>
      <c r="EQ291" s="40"/>
      <c r="ER291" s="40"/>
      <c r="ES291" s="40"/>
      <c r="ET291" s="40"/>
      <c r="EU291" s="40"/>
      <c r="EV291" s="40"/>
      <c r="EW291" s="40"/>
      <c r="EX291" s="40"/>
      <c r="EY291" s="40"/>
      <c r="EZ291" s="40"/>
      <c r="FA291" s="40"/>
      <c r="FB291" s="40"/>
      <c r="FC291" s="40"/>
      <c r="FD291" s="40"/>
      <c r="FE291" s="40"/>
      <c r="FF291" s="40"/>
      <c r="FG291" s="40"/>
      <c r="FH291" s="40"/>
      <c r="FI291" s="40"/>
      <c r="FJ291" s="40"/>
      <c r="FK291" s="40"/>
      <c r="FL291" s="40"/>
      <c r="FM291" s="40"/>
      <c r="FN291" s="40"/>
      <c r="FO291" s="40"/>
      <c r="FP291" s="40"/>
      <c r="FQ291" s="40"/>
      <c r="FR291" s="40"/>
      <c r="FS291" s="40"/>
      <c r="FT291" s="40"/>
      <c r="FU291" s="40"/>
      <c r="FV291" s="40"/>
      <c r="FW291" s="40"/>
      <c r="FX291" s="40"/>
      <c r="FY291" s="40"/>
      <c r="FZ291" s="40"/>
      <c r="GA291" s="40"/>
      <c r="GB291" s="40"/>
      <c r="GC291" s="40"/>
      <c r="GD291" s="40"/>
      <c r="GE291" s="40"/>
      <c r="GF291" s="40"/>
    </row>
    <row r="292" spans="4:188" x14ac:dyDescent="0.25">
      <c r="D292" s="77"/>
      <c r="E292" s="78"/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44"/>
      <c r="S292" s="44"/>
      <c r="T292" s="44"/>
      <c r="U292" s="44"/>
      <c r="V292" s="44"/>
      <c r="W292" s="44"/>
      <c r="X292" s="44"/>
      <c r="Y292" s="44"/>
      <c r="Z292" s="44"/>
      <c r="AA292" s="44"/>
      <c r="AB292" s="44"/>
      <c r="AC292" s="44"/>
      <c r="AD292" s="44"/>
      <c r="AE292" s="44"/>
      <c r="AF292" s="44"/>
      <c r="AG292" s="44"/>
      <c r="AH292" s="44"/>
      <c r="AI292" s="44"/>
      <c r="AJ292" s="44"/>
      <c r="AK292" s="44"/>
      <c r="AL292" s="44"/>
      <c r="AM292" s="44"/>
      <c r="AN292" s="44"/>
      <c r="AO292" s="44"/>
      <c r="AP292" s="44"/>
      <c r="AQ292" s="44"/>
      <c r="AR292" s="44"/>
      <c r="AS292" s="44"/>
      <c r="AT292" s="44"/>
      <c r="AU292" s="44"/>
      <c r="AV292" s="44"/>
      <c r="AW292" s="44"/>
      <c r="AX292" s="44"/>
      <c r="AY292" s="44"/>
      <c r="AZ292" s="44"/>
      <c r="BA292" s="44"/>
      <c r="BB292" s="44"/>
      <c r="BC292" s="44"/>
      <c r="BD292" s="72"/>
      <c r="BE292" s="39"/>
      <c r="BF292" s="39"/>
      <c r="BG292" s="39"/>
      <c r="BH292" s="39"/>
      <c r="BI292" s="39"/>
      <c r="BJ292" s="39"/>
      <c r="BK292" s="39"/>
      <c r="BL292" s="39"/>
      <c r="BM292" s="39"/>
      <c r="DD292" s="40"/>
      <c r="DE292" s="40"/>
      <c r="DF292" s="40"/>
      <c r="DG292" s="40"/>
      <c r="DH292" s="40"/>
      <c r="DI292" s="40"/>
      <c r="DJ292" s="40"/>
      <c r="DK292" s="40"/>
      <c r="DL292" s="40"/>
      <c r="DM292" s="40"/>
      <c r="DN292" s="40"/>
      <c r="DO292" s="40"/>
      <c r="DP292" s="40"/>
      <c r="DQ292" s="40"/>
      <c r="DR292" s="40"/>
      <c r="DS292" s="40"/>
      <c r="DT292" s="40"/>
      <c r="DU292" s="40"/>
      <c r="DV292" s="40"/>
      <c r="DW292" s="40"/>
      <c r="DX292" s="40"/>
      <c r="DY292" s="40"/>
      <c r="DZ292" s="40"/>
      <c r="EA292" s="40"/>
      <c r="EB292" s="40"/>
      <c r="EC292" s="40"/>
      <c r="ED292" s="40"/>
      <c r="EE292" s="40"/>
      <c r="EF292" s="40"/>
      <c r="EG292" s="40"/>
      <c r="EH292" s="40"/>
      <c r="EI292" s="40"/>
      <c r="EJ292" s="40"/>
      <c r="EK292" s="40"/>
      <c r="EL292" s="40"/>
      <c r="EM292" s="40"/>
      <c r="EN292" s="40"/>
      <c r="EO292" s="40"/>
      <c r="EP292" s="40"/>
      <c r="EQ292" s="40"/>
      <c r="ER292" s="40"/>
      <c r="ES292" s="40"/>
      <c r="ET292" s="40"/>
      <c r="EU292" s="40"/>
      <c r="EV292" s="40"/>
      <c r="EW292" s="40"/>
      <c r="EX292" s="40"/>
      <c r="EY292" s="40"/>
      <c r="EZ292" s="40"/>
      <c r="FA292" s="40"/>
      <c r="FB292" s="40"/>
      <c r="FC292" s="40"/>
      <c r="FD292" s="40"/>
      <c r="FE292" s="40"/>
      <c r="FF292" s="40"/>
      <c r="FG292" s="40"/>
      <c r="FH292" s="40"/>
      <c r="FI292" s="40"/>
      <c r="FJ292" s="40"/>
      <c r="FK292" s="40"/>
      <c r="FL292" s="40"/>
      <c r="FM292" s="40"/>
      <c r="FN292" s="40"/>
      <c r="FO292" s="40"/>
      <c r="FP292" s="40"/>
      <c r="FQ292" s="40"/>
      <c r="FR292" s="40"/>
      <c r="FS292" s="40"/>
      <c r="FT292" s="40"/>
      <c r="FU292" s="40"/>
      <c r="FV292" s="40"/>
      <c r="FW292" s="40"/>
      <c r="FX292" s="40"/>
      <c r="FY292" s="40"/>
      <c r="FZ292" s="40"/>
      <c r="GA292" s="40"/>
      <c r="GB292" s="40"/>
      <c r="GC292" s="40"/>
      <c r="GD292" s="40"/>
      <c r="GE292" s="40"/>
      <c r="GF292" s="40"/>
    </row>
    <row r="293" spans="4:188" x14ac:dyDescent="0.25">
      <c r="D293" s="77"/>
      <c r="E293" s="78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44"/>
      <c r="T293" s="44"/>
      <c r="U293" s="44"/>
      <c r="V293" s="44"/>
      <c r="W293" s="44"/>
      <c r="X293" s="44"/>
      <c r="Y293" s="44"/>
      <c r="Z293" s="44"/>
      <c r="AA293" s="44"/>
      <c r="AB293" s="44"/>
      <c r="AC293" s="44"/>
      <c r="AD293" s="44"/>
      <c r="AE293" s="44"/>
      <c r="AF293" s="44"/>
      <c r="AG293" s="44"/>
      <c r="AH293" s="44"/>
      <c r="AI293" s="44"/>
      <c r="AJ293" s="44"/>
      <c r="AK293" s="44"/>
      <c r="AL293" s="44"/>
      <c r="AM293" s="44"/>
      <c r="AN293" s="44"/>
      <c r="AO293" s="44"/>
      <c r="AP293" s="44"/>
      <c r="AQ293" s="44"/>
      <c r="AR293" s="44"/>
      <c r="AS293" s="44"/>
      <c r="AT293" s="44"/>
      <c r="AU293" s="44"/>
      <c r="AV293" s="44"/>
      <c r="AW293" s="44"/>
      <c r="AX293" s="44"/>
      <c r="AY293" s="44"/>
      <c r="AZ293" s="44"/>
      <c r="BA293" s="44"/>
      <c r="BB293" s="44"/>
      <c r="BC293" s="44"/>
      <c r="BD293" s="72"/>
      <c r="BE293" s="39"/>
      <c r="BF293" s="39"/>
      <c r="BG293" s="39"/>
      <c r="BH293" s="39"/>
      <c r="BI293" s="39"/>
      <c r="BJ293" s="39"/>
      <c r="BK293" s="39"/>
      <c r="BL293" s="39"/>
      <c r="BM293" s="39"/>
      <c r="DD293" s="40"/>
      <c r="DE293" s="40"/>
      <c r="DF293" s="40"/>
      <c r="DG293" s="40"/>
      <c r="DH293" s="40"/>
      <c r="DI293" s="40"/>
      <c r="DJ293" s="40"/>
      <c r="DK293" s="40"/>
      <c r="DL293" s="40"/>
      <c r="DM293" s="40"/>
      <c r="DN293" s="40"/>
      <c r="DO293" s="40"/>
      <c r="DP293" s="40"/>
      <c r="DQ293" s="40"/>
      <c r="DR293" s="40"/>
      <c r="DS293" s="40"/>
      <c r="DT293" s="40"/>
      <c r="DU293" s="40"/>
      <c r="DV293" s="40"/>
      <c r="DW293" s="40"/>
      <c r="DX293" s="40"/>
      <c r="DY293" s="40"/>
      <c r="DZ293" s="40"/>
      <c r="EA293" s="40"/>
      <c r="EB293" s="40"/>
      <c r="EC293" s="40"/>
      <c r="ED293" s="40"/>
      <c r="EE293" s="40"/>
      <c r="EF293" s="40"/>
      <c r="EG293" s="40"/>
      <c r="EH293" s="40"/>
      <c r="EI293" s="40"/>
      <c r="EJ293" s="40"/>
      <c r="EK293" s="40"/>
      <c r="EL293" s="40"/>
      <c r="EM293" s="40"/>
      <c r="EN293" s="40"/>
      <c r="EO293" s="40"/>
      <c r="EP293" s="40"/>
      <c r="EQ293" s="40"/>
      <c r="ER293" s="40"/>
      <c r="ES293" s="40"/>
      <c r="ET293" s="40"/>
      <c r="EU293" s="40"/>
      <c r="EV293" s="40"/>
      <c r="EW293" s="40"/>
      <c r="EX293" s="40"/>
      <c r="EY293" s="40"/>
      <c r="EZ293" s="40"/>
      <c r="FA293" s="40"/>
      <c r="FB293" s="40"/>
      <c r="FC293" s="40"/>
      <c r="FD293" s="40"/>
      <c r="FE293" s="40"/>
      <c r="FF293" s="40"/>
      <c r="FG293" s="40"/>
      <c r="FH293" s="40"/>
      <c r="FI293" s="40"/>
      <c r="FJ293" s="40"/>
      <c r="FK293" s="40"/>
      <c r="FL293" s="40"/>
      <c r="FM293" s="40"/>
      <c r="FN293" s="40"/>
      <c r="FO293" s="40"/>
      <c r="FP293" s="40"/>
      <c r="FQ293" s="40"/>
      <c r="FR293" s="40"/>
      <c r="FS293" s="40"/>
      <c r="FT293" s="40"/>
      <c r="FU293" s="40"/>
      <c r="FV293" s="40"/>
      <c r="FW293" s="40"/>
      <c r="FX293" s="40"/>
      <c r="FY293" s="40"/>
      <c r="FZ293" s="40"/>
      <c r="GA293" s="40"/>
      <c r="GB293" s="40"/>
      <c r="GC293" s="40"/>
      <c r="GD293" s="40"/>
      <c r="GE293" s="40"/>
      <c r="GF293" s="40"/>
    </row>
    <row r="294" spans="4:188" x14ac:dyDescent="0.25">
      <c r="D294" s="77"/>
      <c r="E294" s="78"/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44"/>
      <c r="T294" s="44"/>
      <c r="U294" s="44"/>
      <c r="V294" s="44"/>
      <c r="W294" s="44"/>
      <c r="X294" s="44"/>
      <c r="Y294" s="44"/>
      <c r="Z294" s="44"/>
      <c r="AA294" s="44"/>
      <c r="AB294" s="44"/>
      <c r="AC294" s="44"/>
      <c r="AD294" s="44"/>
      <c r="AE294" s="44"/>
      <c r="AF294" s="44"/>
      <c r="AG294" s="44"/>
      <c r="AH294" s="44"/>
      <c r="AI294" s="44"/>
      <c r="AJ294" s="44"/>
      <c r="AK294" s="44"/>
      <c r="AL294" s="44"/>
      <c r="AM294" s="44"/>
      <c r="AN294" s="44"/>
      <c r="AO294" s="44"/>
      <c r="AP294" s="44"/>
      <c r="AQ294" s="44"/>
      <c r="AR294" s="44"/>
      <c r="AS294" s="44"/>
      <c r="AT294" s="44"/>
      <c r="AU294" s="44"/>
      <c r="AV294" s="44"/>
      <c r="AW294" s="44"/>
      <c r="AX294" s="44"/>
      <c r="AY294" s="44"/>
      <c r="AZ294" s="44"/>
      <c r="BA294" s="44"/>
      <c r="BB294" s="44"/>
      <c r="BC294" s="44"/>
      <c r="BD294" s="72"/>
      <c r="BE294" s="39"/>
      <c r="BF294" s="39"/>
      <c r="BG294" s="39"/>
      <c r="BH294" s="39"/>
      <c r="BI294" s="39"/>
      <c r="BJ294" s="39"/>
      <c r="BK294" s="39"/>
      <c r="BL294" s="39"/>
      <c r="BM294" s="39"/>
      <c r="DD294" s="40"/>
      <c r="DE294" s="40"/>
      <c r="DF294" s="40"/>
      <c r="DG294" s="40"/>
      <c r="DH294" s="40"/>
      <c r="DI294" s="40"/>
      <c r="DJ294" s="40"/>
      <c r="DK294" s="40"/>
      <c r="DL294" s="40"/>
      <c r="DM294" s="40"/>
      <c r="DN294" s="40"/>
      <c r="DO294" s="40"/>
      <c r="DP294" s="40"/>
      <c r="DQ294" s="40"/>
      <c r="DR294" s="40"/>
      <c r="DS294" s="40"/>
      <c r="DT294" s="40"/>
      <c r="DU294" s="40"/>
      <c r="DV294" s="40"/>
      <c r="DW294" s="40"/>
      <c r="DX294" s="40"/>
      <c r="DY294" s="40"/>
      <c r="DZ294" s="40"/>
      <c r="EA294" s="40"/>
      <c r="EB294" s="40"/>
      <c r="EC294" s="40"/>
      <c r="ED294" s="40"/>
      <c r="EE294" s="40"/>
      <c r="EF294" s="40"/>
      <c r="EG294" s="40"/>
      <c r="EH294" s="40"/>
      <c r="EI294" s="40"/>
      <c r="EJ294" s="40"/>
      <c r="EK294" s="40"/>
      <c r="EL294" s="40"/>
      <c r="EM294" s="40"/>
      <c r="EN294" s="40"/>
      <c r="EO294" s="40"/>
      <c r="EP294" s="40"/>
      <c r="EQ294" s="40"/>
      <c r="ER294" s="40"/>
      <c r="ES294" s="40"/>
      <c r="ET294" s="40"/>
      <c r="EU294" s="40"/>
      <c r="EV294" s="40"/>
      <c r="EW294" s="40"/>
      <c r="EX294" s="40"/>
      <c r="EY294" s="40"/>
      <c r="EZ294" s="40"/>
      <c r="FA294" s="40"/>
      <c r="FB294" s="40"/>
      <c r="FC294" s="40"/>
      <c r="FD294" s="40"/>
      <c r="FE294" s="40"/>
      <c r="FF294" s="40"/>
      <c r="FG294" s="40"/>
      <c r="FH294" s="40"/>
      <c r="FI294" s="40"/>
      <c r="FJ294" s="40"/>
      <c r="FK294" s="40"/>
      <c r="FL294" s="40"/>
      <c r="FM294" s="40"/>
      <c r="FN294" s="40"/>
      <c r="FO294" s="40"/>
      <c r="FP294" s="40"/>
      <c r="FQ294" s="40"/>
      <c r="FR294" s="40"/>
      <c r="FS294" s="40"/>
      <c r="FT294" s="40"/>
      <c r="FU294" s="40"/>
      <c r="FV294" s="40"/>
      <c r="FW294" s="40"/>
      <c r="FX294" s="40"/>
      <c r="FY294" s="40"/>
      <c r="FZ294" s="40"/>
      <c r="GA294" s="40"/>
      <c r="GB294" s="40"/>
      <c r="GC294" s="40"/>
      <c r="GD294" s="40"/>
      <c r="GE294" s="40"/>
      <c r="GF294" s="40"/>
    </row>
    <row r="295" spans="4:188" x14ac:dyDescent="0.25">
      <c r="D295" s="77"/>
      <c r="E295" s="78"/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4"/>
      <c r="W295" s="44"/>
      <c r="X295" s="44"/>
      <c r="Y295" s="44"/>
      <c r="Z295" s="44"/>
      <c r="AA295" s="44"/>
      <c r="AB295" s="44"/>
      <c r="AC295" s="44"/>
      <c r="AD295" s="44"/>
      <c r="AE295" s="44"/>
      <c r="AF295" s="44"/>
      <c r="AG295" s="44"/>
      <c r="AH295" s="44"/>
      <c r="AI295" s="44"/>
      <c r="AJ295" s="44"/>
      <c r="AK295" s="44"/>
      <c r="AL295" s="44"/>
      <c r="AM295" s="44"/>
      <c r="AN295" s="44"/>
      <c r="AO295" s="44"/>
      <c r="AP295" s="44"/>
      <c r="AQ295" s="44"/>
      <c r="AR295" s="44"/>
      <c r="AS295" s="44"/>
      <c r="AT295" s="44"/>
      <c r="AU295" s="44"/>
      <c r="AV295" s="44"/>
      <c r="AW295" s="44"/>
      <c r="AX295" s="44"/>
      <c r="AY295" s="44"/>
      <c r="AZ295" s="44"/>
      <c r="BA295" s="44"/>
      <c r="BB295" s="44"/>
      <c r="BC295" s="44"/>
      <c r="BD295" s="72"/>
      <c r="BE295" s="39"/>
      <c r="BF295" s="39"/>
      <c r="BG295" s="39"/>
      <c r="BH295" s="39"/>
      <c r="BI295" s="39"/>
      <c r="BJ295" s="39"/>
      <c r="BK295" s="39"/>
      <c r="BL295" s="39"/>
      <c r="BM295" s="39"/>
      <c r="DD295" s="40"/>
      <c r="DE295" s="40"/>
      <c r="DF295" s="40"/>
      <c r="DG295" s="40"/>
      <c r="DH295" s="40"/>
      <c r="DI295" s="40"/>
      <c r="DJ295" s="40"/>
      <c r="DK295" s="40"/>
      <c r="DL295" s="40"/>
      <c r="DM295" s="40"/>
      <c r="DN295" s="40"/>
      <c r="DO295" s="40"/>
      <c r="DP295" s="40"/>
      <c r="DQ295" s="40"/>
      <c r="DR295" s="40"/>
      <c r="DS295" s="40"/>
      <c r="DT295" s="40"/>
      <c r="DU295" s="40"/>
      <c r="DV295" s="40"/>
      <c r="DW295" s="40"/>
      <c r="DX295" s="40"/>
      <c r="DY295" s="40"/>
      <c r="DZ295" s="40"/>
      <c r="EA295" s="40"/>
      <c r="EB295" s="40"/>
      <c r="EC295" s="40"/>
      <c r="ED295" s="40"/>
      <c r="EE295" s="40"/>
      <c r="EF295" s="40"/>
      <c r="EG295" s="40"/>
      <c r="EH295" s="40"/>
      <c r="EI295" s="40"/>
      <c r="EJ295" s="40"/>
      <c r="EK295" s="40"/>
      <c r="EL295" s="40"/>
      <c r="EM295" s="40"/>
      <c r="EN295" s="40"/>
      <c r="EO295" s="40"/>
      <c r="EP295" s="40"/>
      <c r="EQ295" s="40"/>
      <c r="ER295" s="40"/>
      <c r="ES295" s="40"/>
      <c r="ET295" s="40"/>
      <c r="EU295" s="40"/>
      <c r="EV295" s="40"/>
      <c r="EW295" s="40"/>
      <c r="EX295" s="40"/>
      <c r="EY295" s="40"/>
      <c r="EZ295" s="40"/>
      <c r="FA295" s="40"/>
      <c r="FB295" s="40"/>
      <c r="FC295" s="40"/>
      <c r="FD295" s="40"/>
      <c r="FE295" s="40"/>
      <c r="FF295" s="40"/>
      <c r="FG295" s="40"/>
      <c r="FH295" s="40"/>
      <c r="FI295" s="40"/>
      <c r="FJ295" s="40"/>
      <c r="FK295" s="40"/>
      <c r="FL295" s="40"/>
      <c r="FM295" s="40"/>
      <c r="FN295" s="40"/>
      <c r="FO295" s="40"/>
      <c r="FP295" s="40"/>
      <c r="FQ295" s="40"/>
      <c r="FR295" s="40"/>
      <c r="FS295" s="40"/>
      <c r="FT295" s="40"/>
      <c r="FU295" s="40"/>
      <c r="FV295" s="40"/>
      <c r="FW295" s="40"/>
      <c r="FX295" s="40"/>
      <c r="FY295" s="40"/>
      <c r="FZ295" s="40"/>
      <c r="GA295" s="40"/>
      <c r="GB295" s="40"/>
      <c r="GC295" s="40"/>
      <c r="GD295" s="40"/>
      <c r="GE295" s="40"/>
      <c r="GF295" s="40"/>
    </row>
    <row r="296" spans="4:188" x14ac:dyDescent="0.25">
      <c r="D296" s="77"/>
      <c r="E296" s="78"/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44"/>
      <c r="S296" s="44"/>
      <c r="T296" s="44"/>
      <c r="U296" s="44"/>
      <c r="V296" s="44"/>
      <c r="W296" s="44"/>
      <c r="X296" s="44"/>
      <c r="Y296" s="44"/>
      <c r="Z296" s="44"/>
      <c r="AA296" s="44"/>
      <c r="AB296" s="44"/>
      <c r="AC296" s="44"/>
      <c r="AD296" s="44"/>
      <c r="AE296" s="44"/>
      <c r="AF296" s="44"/>
      <c r="AG296" s="44"/>
      <c r="AH296" s="44"/>
      <c r="AI296" s="44"/>
      <c r="AJ296" s="44"/>
      <c r="AK296" s="44"/>
      <c r="AL296" s="44"/>
      <c r="AM296" s="44"/>
      <c r="AN296" s="44"/>
      <c r="AO296" s="44"/>
      <c r="AP296" s="44"/>
      <c r="AQ296" s="44"/>
      <c r="AR296" s="44"/>
      <c r="AS296" s="44"/>
      <c r="AT296" s="44"/>
      <c r="AU296" s="44"/>
      <c r="AV296" s="44"/>
      <c r="AW296" s="44"/>
      <c r="AX296" s="44"/>
      <c r="AY296" s="44"/>
      <c r="AZ296" s="44"/>
      <c r="BA296" s="44"/>
      <c r="BB296" s="44"/>
      <c r="BC296" s="44"/>
      <c r="BD296" s="72"/>
      <c r="BE296" s="39"/>
      <c r="BF296" s="39"/>
      <c r="BG296" s="39"/>
      <c r="BH296" s="39"/>
      <c r="BI296" s="39"/>
      <c r="BJ296" s="39"/>
      <c r="BK296" s="39"/>
      <c r="BL296" s="39"/>
      <c r="BM296" s="39"/>
      <c r="DD296" s="40"/>
      <c r="DE296" s="40"/>
      <c r="DF296" s="40"/>
      <c r="DG296" s="40"/>
      <c r="DH296" s="40"/>
      <c r="DI296" s="40"/>
      <c r="DJ296" s="40"/>
      <c r="DK296" s="40"/>
      <c r="DL296" s="40"/>
      <c r="DM296" s="40"/>
      <c r="DN296" s="40"/>
      <c r="DO296" s="40"/>
      <c r="DP296" s="40"/>
      <c r="DQ296" s="40"/>
      <c r="DR296" s="40"/>
      <c r="DS296" s="40"/>
      <c r="DT296" s="40"/>
      <c r="DU296" s="40"/>
      <c r="DV296" s="40"/>
      <c r="DW296" s="40"/>
      <c r="DX296" s="40"/>
      <c r="DY296" s="40"/>
      <c r="DZ296" s="40"/>
      <c r="EA296" s="40"/>
      <c r="EB296" s="40"/>
      <c r="EC296" s="40"/>
      <c r="ED296" s="40"/>
      <c r="EE296" s="40"/>
      <c r="EF296" s="40"/>
      <c r="EG296" s="40"/>
      <c r="EH296" s="40"/>
      <c r="EI296" s="40"/>
      <c r="EJ296" s="40"/>
      <c r="EK296" s="40"/>
      <c r="EL296" s="40"/>
      <c r="EM296" s="40"/>
      <c r="EN296" s="40"/>
      <c r="EO296" s="40"/>
      <c r="EP296" s="40"/>
      <c r="EQ296" s="40"/>
      <c r="ER296" s="40"/>
      <c r="ES296" s="40"/>
      <c r="ET296" s="40"/>
      <c r="EU296" s="40"/>
      <c r="EV296" s="40"/>
      <c r="EW296" s="40"/>
      <c r="EX296" s="40"/>
      <c r="EY296" s="40"/>
      <c r="EZ296" s="40"/>
      <c r="FA296" s="40"/>
      <c r="FB296" s="40"/>
      <c r="FC296" s="40"/>
      <c r="FD296" s="40"/>
      <c r="FE296" s="40"/>
      <c r="FF296" s="40"/>
      <c r="FG296" s="40"/>
      <c r="FH296" s="40"/>
      <c r="FI296" s="40"/>
      <c r="FJ296" s="40"/>
      <c r="FK296" s="40"/>
      <c r="FL296" s="40"/>
      <c r="FM296" s="40"/>
      <c r="FN296" s="40"/>
      <c r="FO296" s="40"/>
      <c r="FP296" s="40"/>
      <c r="FQ296" s="40"/>
      <c r="FR296" s="40"/>
      <c r="FS296" s="40"/>
      <c r="FT296" s="40"/>
      <c r="FU296" s="40"/>
      <c r="FV296" s="40"/>
      <c r="FW296" s="40"/>
      <c r="FX296" s="40"/>
      <c r="FY296" s="40"/>
      <c r="FZ296" s="40"/>
      <c r="GA296" s="40"/>
      <c r="GB296" s="40"/>
      <c r="GC296" s="40"/>
      <c r="GD296" s="40"/>
      <c r="GE296" s="40"/>
      <c r="GF296" s="40"/>
    </row>
    <row r="297" spans="4:188" x14ac:dyDescent="0.25">
      <c r="D297" s="77"/>
      <c r="E297" s="78"/>
      <c r="F297" s="44"/>
      <c r="G297" s="44"/>
      <c r="H297" s="44"/>
      <c r="I297" s="44"/>
      <c r="J297" s="44"/>
      <c r="K297" s="44"/>
      <c r="L297" s="44"/>
      <c r="M297" s="44"/>
      <c r="N297" s="44"/>
      <c r="O297" s="44"/>
      <c r="P297" s="44"/>
      <c r="Q297" s="44"/>
      <c r="R297" s="44"/>
      <c r="S297" s="44"/>
      <c r="T297" s="44"/>
      <c r="U297" s="44"/>
      <c r="V297" s="44"/>
      <c r="W297" s="44"/>
      <c r="X297" s="44"/>
      <c r="Y297" s="44"/>
      <c r="Z297" s="44"/>
      <c r="AA297" s="44"/>
      <c r="AB297" s="44"/>
      <c r="AC297" s="44"/>
      <c r="AD297" s="44"/>
      <c r="AE297" s="44"/>
      <c r="AF297" s="44"/>
      <c r="AG297" s="44"/>
      <c r="AH297" s="44"/>
      <c r="AI297" s="44"/>
      <c r="AJ297" s="44"/>
      <c r="AK297" s="44"/>
      <c r="AL297" s="44"/>
      <c r="AM297" s="44"/>
      <c r="AN297" s="44"/>
      <c r="AO297" s="44"/>
      <c r="AP297" s="44"/>
      <c r="AQ297" s="44"/>
      <c r="AR297" s="44"/>
      <c r="AS297" s="44"/>
      <c r="AT297" s="44"/>
      <c r="AU297" s="44"/>
      <c r="AV297" s="44"/>
      <c r="AW297" s="44"/>
      <c r="AX297" s="44"/>
      <c r="AY297" s="44"/>
      <c r="AZ297" s="44"/>
      <c r="BA297" s="44"/>
      <c r="BB297" s="44"/>
      <c r="BC297" s="44"/>
      <c r="BD297" s="72"/>
      <c r="BE297" s="39"/>
      <c r="BF297" s="39"/>
      <c r="BG297" s="39"/>
      <c r="BH297" s="39"/>
      <c r="BI297" s="39"/>
      <c r="BJ297" s="39"/>
      <c r="BK297" s="39"/>
      <c r="BL297" s="39"/>
      <c r="BM297" s="39"/>
      <c r="DD297" s="40"/>
      <c r="DE297" s="40"/>
      <c r="DF297" s="40"/>
      <c r="DG297" s="40"/>
      <c r="DH297" s="40"/>
      <c r="DI297" s="40"/>
      <c r="DJ297" s="40"/>
      <c r="DK297" s="40"/>
      <c r="DL297" s="40"/>
      <c r="DM297" s="40"/>
      <c r="DN297" s="40"/>
      <c r="DO297" s="40"/>
      <c r="DP297" s="40"/>
      <c r="DQ297" s="40"/>
      <c r="DR297" s="40"/>
      <c r="DS297" s="40"/>
      <c r="DT297" s="40"/>
      <c r="DU297" s="40"/>
      <c r="DV297" s="40"/>
      <c r="DW297" s="40"/>
      <c r="DX297" s="40"/>
      <c r="DY297" s="40"/>
      <c r="DZ297" s="40"/>
      <c r="EA297" s="40"/>
      <c r="EB297" s="40"/>
      <c r="EC297" s="40"/>
      <c r="ED297" s="40"/>
      <c r="EE297" s="40"/>
      <c r="EF297" s="40"/>
      <c r="EG297" s="40"/>
      <c r="EH297" s="40"/>
      <c r="EI297" s="40"/>
      <c r="EJ297" s="40"/>
      <c r="EK297" s="40"/>
      <c r="EL297" s="40"/>
      <c r="EM297" s="40"/>
      <c r="EN297" s="40"/>
      <c r="EO297" s="40"/>
      <c r="EP297" s="40"/>
      <c r="EQ297" s="40"/>
      <c r="ER297" s="40"/>
      <c r="ES297" s="40"/>
      <c r="ET297" s="40"/>
      <c r="EU297" s="40"/>
      <c r="EV297" s="40"/>
      <c r="EW297" s="40"/>
      <c r="EX297" s="40"/>
      <c r="EY297" s="40"/>
      <c r="EZ297" s="40"/>
      <c r="FA297" s="40"/>
      <c r="FB297" s="40"/>
      <c r="FC297" s="40"/>
      <c r="FD297" s="40"/>
      <c r="FE297" s="40"/>
      <c r="FF297" s="40"/>
      <c r="FG297" s="40"/>
      <c r="FH297" s="40"/>
      <c r="FI297" s="40"/>
      <c r="FJ297" s="40"/>
      <c r="FK297" s="40"/>
      <c r="FL297" s="40"/>
      <c r="FM297" s="40"/>
      <c r="FN297" s="40"/>
      <c r="FO297" s="40"/>
      <c r="FP297" s="40"/>
      <c r="FQ297" s="40"/>
      <c r="FR297" s="40"/>
      <c r="FS297" s="40"/>
      <c r="FT297" s="40"/>
      <c r="FU297" s="40"/>
      <c r="FV297" s="40"/>
      <c r="FW297" s="40"/>
      <c r="FX297" s="40"/>
      <c r="FY297" s="40"/>
      <c r="FZ297" s="40"/>
      <c r="GA297" s="40"/>
      <c r="GB297" s="40"/>
      <c r="GC297" s="40"/>
      <c r="GD297" s="40"/>
      <c r="GE297" s="40"/>
      <c r="GF297" s="40"/>
    </row>
    <row r="298" spans="4:188" x14ac:dyDescent="0.25">
      <c r="D298" s="77"/>
      <c r="E298" s="78"/>
      <c r="F298" s="44"/>
      <c r="G298" s="44"/>
      <c r="H298" s="44"/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44"/>
      <c r="U298" s="44"/>
      <c r="V298" s="44"/>
      <c r="W298" s="44"/>
      <c r="X298" s="44"/>
      <c r="Y298" s="44"/>
      <c r="Z298" s="44"/>
      <c r="AA298" s="44"/>
      <c r="AB298" s="44"/>
      <c r="AC298" s="44"/>
      <c r="AD298" s="44"/>
      <c r="AE298" s="44"/>
      <c r="AF298" s="44"/>
      <c r="AG298" s="44"/>
      <c r="AH298" s="44"/>
      <c r="AI298" s="44"/>
      <c r="AJ298" s="44"/>
      <c r="AK298" s="44"/>
      <c r="AL298" s="44"/>
      <c r="AM298" s="44"/>
      <c r="AN298" s="44"/>
      <c r="AO298" s="44"/>
      <c r="AP298" s="44"/>
      <c r="AQ298" s="44"/>
      <c r="AR298" s="44"/>
      <c r="AS298" s="44"/>
      <c r="AT298" s="44"/>
      <c r="AU298" s="44"/>
      <c r="AV298" s="44"/>
      <c r="AW298" s="44"/>
      <c r="AX298" s="44"/>
      <c r="AY298" s="44"/>
      <c r="AZ298" s="44"/>
      <c r="BA298" s="44"/>
      <c r="BB298" s="44"/>
      <c r="BC298" s="44"/>
      <c r="BD298" s="72"/>
      <c r="BE298" s="39"/>
      <c r="BF298" s="39"/>
      <c r="BG298" s="39"/>
      <c r="BH298" s="39"/>
      <c r="BI298" s="39"/>
      <c r="BJ298" s="39"/>
      <c r="BK298" s="39"/>
      <c r="BL298" s="39"/>
      <c r="BM298" s="39"/>
      <c r="DD298" s="40"/>
      <c r="DE298" s="40"/>
      <c r="DF298" s="40"/>
      <c r="DG298" s="40"/>
      <c r="DH298" s="40"/>
      <c r="DI298" s="40"/>
      <c r="DJ298" s="40"/>
      <c r="DK298" s="40"/>
      <c r="DL298" s="40"/>
      <c r="DM298" s="40"/>
      <c r="DN298" s="40"/>
      <c r="DO298" s="40"/>
      <c r="DP298" s="40"/>
      <c r="DQ298" s="40"/>
      <c r="DR298" s="40"/>
      <c r="DS298" s="40"/>
      <c r="DT298" s="40"/>
      <c r="DU298" s="40"/>
      <c r="DV298" s="40"/>
      <c r="DW298" s="40"/>
      <c r="DX298" s="40"/>
      <c r="DY298" s="40"/>
      <c r="DZ298" s="40"/>
      <c r="EA298" s="40"/>
      <c r="EB298" s="40"/>
      <c r="EC298" s="40"/>
      <c r="ED298" s="40"/>
      <c r="EE298" s="40"/>
      <c r="EF298" s="40"/>
      <c r="EG298" s="40"/>
      <c r="EH298" s="40"/>
      <c r="EI298" s="40"/>
      <c r="EJ298" s="40"/>
      <c r="EK298" s="40"/>
      <c r="EL298" s="40"/>
      <c r="EM298" s="40"/>
      <c r="EN298" s="40"/>
      <c r="EO298" s="40"/>
      <c r="EP298" s="40"/>
      <c r="EQ298" s="40"/>
      <c r="ER298" s="40"/>
      <c r="ES298" s="40"/>
      <c r="ET298" s="40"/>
      <c r="EU298" s="40"/>
      <c r="EV298" s="40"/>
      <c r="EW298" s="40"/>
      <c r="EX298" s="40"/>
      <c r="EY298" s="40"/>
      <c r="EZ298" s="40"/>
      <c r="FA298" s="40"/>
      <c r="FB298" s="40"/>
      <c r="FC298" s="40"/>
      <c r="FD298" s="40"/>
      <c r="FE298" s="40"/>
      <c r="FF298" s="40"/>
      <c r="FG298" s="40"/>
      <c r="FH298" s="40"/>
      <c r="FI298" s="40"/>
      <c r="FJ298" s="40"/>
      <c r="FK298" s="40"/>
      <c r="FL298" s="40"/>
      <c r="FM298" s="40"/>
      <c r="FN298" s="40"/>
      <c r="FO298" s="40"/>
      <c r="FP298" s="40"/>
      <c r="FQ298" s="40"/>
      <c r="FR298" s="40"/>
      <c r="FS298" s="40"/>
      <c r="FT298" s="40"/>
      <c r="FU298" s="40"/>
      <c r="FV298" s="40"/>
      <c r="FW298" s="40"/>
      <c r="FX298" s="40"/>
      <c r="FY298" s="40"/>
      <c r="FZ298" s="40"/>
      <c r="GA298" s="40"/>
      <c r="GB298" s="40"/>
      <c r="GC298" s="40"/>
      <c r="GD298" s="40"/>
      <c r="GE298" s="40"/>
      <c r="GF298" s="40"/>
    </row>
    <row r="299" spans="4:188" x14ac:dyDescent="0.25">
      <c r="D299" s="77"/>
      <c r="E299" s="78"/>
      <c r="F299" s="44"/>
      <c r="G299" s="44"/>
      <c r="H299" s="44"/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44"/>
      <c r="U299" s="44"/>
      <c r="V299" s="44"/>
      <c r="W299" s="44"/>
      <c r="X299" s="44"/>
      <c r="Y299" s="44"/>
      <c r="Z299" s="44"/>
      <c r="AA299" s="44"/>
      <c r="AB299" s="44"/>
      <c r="AC299" s="44"/>
      <c r="AD299" s="44"/>
      <c r="AE299" s="44"/>
      <c r="AF299" s="44"/>
      <c r="AG299" s="44"/>
      <c r="AH299" s="44"/>
      <c r="AI299" s="44"/>
      <c r="AJ299" s="44"/>
      <c r="AK299" s="44"/>
      <c r="AL299" s="44"/>
      <c r="AM299" s="44"/>
      <c r="AN299" s="44"/>
      <c r="AO299" s="44"/>
      <c r="AP299" s="44"/>
      <c r="AQ299" s="44"/>
      <c r="AR299" s="44"/>
      <c r="AS299" s="44"/>
      <c r="AT299" s="44"/>
      <c r="AU299" s="44"/>
      <c r="AV299" s="44"/>
      <c r="AW299" s="44"/>
      <c r="AX299" s="44"/>
      <c r="AY299" s="44"/>
      <c r="AZ299" s="44"/>
      <c r="BA299" s="44"/>
      <c r="BB299" s="44"/>
      <c r="BC299" s="44"/>
      <c r="BD299" s="72"/>
      <c r="BE299" s="39"/>
      <c r="BF299" s="39"/>
      <c r="BG299" s="39"/>
      <c r="BH299" s="39"/>
      <c r="BI299" s="39"/>
      <c r="BJ299" s="39"/>
      <c r="BK299" s="39"/>
      <c r="BL299" s="39"/>
      <c r="BM299" s="39"/>
      <c r="DD299" s="40"/>
      <c r="DE299" s="40"/>
      <c r="DF299" s="40"/>
      <c r="DG299" s="40"/>
      <c r="DH299" s="40"/>
      <c r="DI299" s="40"/>
      <c r="DJ299" s="40"/>
      <c r="DK299" s="40"/>
      <c r="DL299" s="40"/>
      <c r="DM299" s="40"/>
      <c r="DN299" s="40"/>
      <c r="DO299" s="40"/>
      <c r="DP299" s="40"/>
      <c r="DQ299" s="40"/>
      <c r="DR299" s="40"/>
      <c r="DS299" s="40"/>
      <c r="DT299" s="40"/>
      <c r="DU299" s="40"/>
      <c r="DV299" s="40"/>
      <c r="DW299" s="40"/>
      <c r="DX299" s="40"/>
      <c r="DY299" s="40"/>
      <c r="DZ299" s="40"/>
      <c r="EA299" s="40"/>
      <c r="EB299" s="40"/>
      <c r="EC299" s="40"/>
      <c r="ED299" s="40"/>
      <c r="EE299" s="40"/>
      <c r="EF299" s="40"/>
      <c r="EG299" s="40"/>
      <c r="EH299" s="40"/>
      <c r="EI299" s="40"/>
      <c r="EJ299" s="40"/>
      <c r="EK299" s="40"/>
      <c r="EL299" s="40"/>
      <c r="EM299" s="40"/>
      <c r="EN299" s="40"/>
      <c r="EO299" s="40"/>
      <c r="EP299" s="40"/>
      <c r="EQ299" s="40"/>
      <c r="ER299" s="40"/>
      <c r="ES299" s="40"/>
      <c r="ET299" s="40"/>
      <c r="EU299" s="40"/>
      <c r="EV299" s="40"/>
      <c r="EW299" s="40"/>
      <c r="EX299" s="40"/>
      <c r="EY299" s="40"/>
      <c r="EZ299" s="40"/>
      <c r="FA299" s="40"/>
      <c r="FB299" s="40"/>
      <c r="FC299" s="40"/>
      <c r="FD299" s="40"/>
      <c r="FE299" s="40"/>
      <c r="FF299" s="40"/>
      <c r="FG299" s="40"/>
      <c r="FH299" s="40"/>
      <c r="FI299" s="40"/>
      <c r="FJ299" s="40"/>
      <c r="FK299" s="40"/>
      <c r="FL299" s="40"/>
      <c r="FM299" s="40"/>
      <c r="FN299" s="40"/>
      <c r="FO299" s="40"/>
      <c r="FP299" s="40"/>
      <c r="FQ299" s="40"/>
      <c r="FR299" s="40"/>
      <c r="FS299" s="40"/>
      <c r="FT299" s="40"/>
      <c r="FU299" s="40"/>
      <c r="FV299" s="40"/>
      <c r="FW299" s="40"/>
      <c r="FX299" s="40"/>
      <c r="FY299" s="40"/>
      <c r="FZ299" s="40"/>
      <c r="GA299" s="40"/>
      <c r="GB299" s="40"/>
      <c r="GC299" s="40"/>
      <c r="GD299" s="40"/>
      <c r="GE299" s="40"/>
      <c r="GF299" s="40"/>
    </row>
    <row r="300" spans="4:188" x14ac:dyDescent="0.25">
      <c r="D300" s="77"/>
      <c r="E300" s="78"/>
      <c r="F300" s="44"/>
      <c r="G300" s="44"/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44"/>
      <c r="U300" s="44"/>
      <c r="V300" s="44"/>
      <c r="W300" s="44"/>
      <c r="X300" s="44"/>
      <c r="Y300" s="44"/>
      <c r="Z300" s="44"/>
      <c r="AA300" s="44"/>
      <c r="AB300" s="44"/>
      <c r="AC300" s="44"/>
      <c r="AD300" s="44"/>
      <c r="AE300" s="44"/>
      <c r="AF300" s="44"/>
      <c r="AG300" s="44"/>
      <c r="AH300" s="44"/>
      <c r="AI300" s="44"/>
      <c r="AJ300" s="44"/>
      <c r="AK300" s="44"/>
      <c r="AL300" s="44"/>
      <c r="AM300" s="44"/>
      <c r="AN300" s="44"/>
      <c r="AO300" s="44"/>
      <c r="AP300" s="44"/>
      <c r="AQ300" s="44"/>
      <c r="AR300" s="44"/>
      <c r="AS300" s="44"/>
      <c r="AT300" s="44"/>
      <c r="AU300" s="44"/>
      <c r="AV300" s="44"/>
      <c r="AW300" s="44"/>
      <c r="AX300" s="44"/>
      <c r="AY300" s="44"/>
      <c r="AZ300" s="44"/>
      <c r="BA300" s="44"/>
      <c r="BB300" s="44"/>
      <c r="BC300" s="44"/>
      <c r="BD300" s="72"/>
      <c r="BE300" s="39"/>
      <c r="BF300" s="39"/>
      <c r="BG300" s="39"/>
      <c r="BH300" s="39"/>
      <c r="BI300" s="39"/>
      <c r="BJ300" s="39"/>
      <c r="BK300" s="39"/>
      <c r="BL300" s="39"/>
      <c r="BM300" s="39"/>
      <c r="DD300" s="40"/>
      <c r="DE300" s="40"/>
      <c r="DF300" s="40"/>
      <c r="DG300" s="40"/>
      <c r="DH300" s="40"/>
      <c r="DI300" s="40"/>
      <c r="DJ300" s="40"/>
      <c r="DK300" s="40"/>
      <c r="DL300" s="40"/>
      <c r="DM300" s="40"/>
      <c r="DN300" s="40"/>
      <c r="DO300" s="40"/>
      <c r="DP300" s="40"/>
      <c r="DQ300" s="40"/>
      <c r="DR300" s="40"/>
      <c r="DS300" s="40"/>
      <c r="DT300" s="40"/>
      <c r="DU300" s="40"/>
      <c r="DV300" s="40"/>
      <c r="DW300" s="40"/>
      <c r="DX300" s="40"/>
      <c r="DY300" s="40"/>
      <c r="DZ300" s="40"/>
      <c r="EA300" s="40"/>
      <c r="EB300" s="40"/>
      <c r="EC300" s="40"/>
      <c r="ED300" s="40"/>
      <c r="EE300" s="40"/>
      <c r="EF300" s="40"/>
      <c r="EG300" s="40"/>
      <c r="EH300" s="40"/>
      <c r="EI300" s="40"/>
      <c r="EJ300" s="40"/>
      <c r="EK300" s="40"/>
      <c r="EL300" s="40"/>
      <c r="EM300" s="40"/>
      <c r="EN300" s="40"/>
      <c r="EO300" s="40"/>
      <c r="EP300" s="40"/>
      <c r="EQ300" s="40"/>
      <c r="ER300" s="40"/>
      <c r="ES300" s="40"/>
      <c r="ET300" s="40"/>
      <c r="EU300" s="40"/>
      <c r="EV300" s="40"/>
      <c r="EW300" s="40"/>
      <c r="EX300" s="40"/>
      <c r="EY300" s="40"/>
      <c r="EZ300" s="40"/>
      <c r="FA300" s="40"/>
      <c r="FB300" s="40"/>
      <c r="FC300" s="40"/>
      <c r="FD300" s="40"/>
      <c r="FE300" s="40"/>
      <c r="FF300" s="40"/>
      <c r="FG300" s="40"/>
      <c r="FH300" s="40"/>
      <c r="FI300" s="40"/>
      <c r="FJ300" s="40"/>
      <c r="FK300" s="40"/>
      <c r="FL300" s="40"/>
      <c r="FM300" s="40"/>
      <c r="FN300" s="40"/>
      <c r="FO300" s="40"/>
      <c r="FP300" s="40"/>
      <c r="FQ300" s="40"/>
      <c r="FR300" s="40"/>
      <c r="FS300" s="40"/>
      <c r="FT300" s="40"/>
      <c r="FU300" s="40"/>
      <c r="FV300" s="40"/>
      <c r="FW300" s="40"/>
      <c r="FX300" s="40"/>
      <c r="FY300" s="40"/>
      <c r="FZ300" s="40"/>
      <c r="GA300" s="40"/>
      <c r="GB300" s="40"/>
      <c r="GC300" s="40"/>
      <c r="GD300" s="40"/>
      <c r="GE300" s="40"/>
      <c r="GF300" s="40"/>
    </row>
    <row r="301" spans="4:188" x14ac:dyDescent="0.25">
      <c r="D301" s="77"/>
      <c r="E301" s="78"/>
      <c r="F301" s="44"/>
      <c r="G301" s="44"/>
      <c r="H301" s="44"/>
      <c r="I301" s="44"/>
      <c r="J301" s="44"/>
      <c r="K301" s="44"/>
      <c r="L301" s="44"/>
      <c r="M301" s="44"/>
      <c r="N301" s="44"/>
      <c r="O301" s="44"/>
      <c r="P301" s="44"/>
      <c r="Q301" s="44"/>
      <c r="R301" s="44"/>
      <c r="S301" s="44"/>
      <c r="T301" s="44"/>
      <c r="U301" s="44"/>
      <c r="V301" s="44"/>
      <c r="W301" s="44"/>
      <c r="X301" s="44"/>
      <c r="Y301" s="44"/>
      <c r="Z301" s="44"/>
      <c r="AA301" s="44"/>
      <c r="AB301" s="44"/>
      <c r="AC301" s="44"/>
      <c r="AD301" s="44"/>
      <c r="AE301" s="44"/>
      <c r="AF301" s="44"/>
      <c r="AG301" s="44"/>
      <c r="AH301" s="44"/>
      <c r="AI301" s="44"/>
      <c r="AJ301" s="44"/>
      <c r="AK301" s="44"/>
      <c r="AL301" s="44"/>
      <c r="AM301" s="44"/>
      <c r="AN301" s="44"/>
      <c r="AO301" s="44"/>
      <c r="AP301" s="44"/>
      <c r="AQ301" s="44"/>
      <c r="AR301" s="44"/>
      <c r="AS301" s="44"/>
      <c r="AT301" s="44"/>
      <c r="AU301" s="44"/>
      <c r="AV301" s="44"/>
      <c r="AW301" s="44"/>
      <c r="AX301" s="44"/>
      <c r="AY301" s="44"/>
      <c r="AZ301" s="44"/>
      <c r="BA301" s="44"/>
      <c r="BB301" s="44"/>
      <c r="BC301" s="44"/>
      <c r="BD301" s="72"/>
      <c r="BE301" s="39"/>
      <c r="BF301" s="39"/>
      <c r="BG301" s="39"/>
      <c r="BH301" s="39"/>
      <c r="BI301" s="39"/>
      <c r="BJ301" s="39"/>
      <c r="BK301" s="39"/>
      <c r="BL301" s="39"/>
      <c r="BM301" s="39"/>
      <c r="DD301" s="40"/>
      <c r="DE301" s="40"/>
      <c r="DF301" s="40"/>
      <c r="DG301" s="40"/>
      <c r="DH301" s="40"/>
      <c r="DI301" s="40"/>
      <c r="DJ301" s="40"/>
      <c r="DK301" s="40"/>
      <c r="DL301" s="40"/>
      <c r="DM301" s="40"/>
      <c r="DN301" s="40"/>
      <c r="DO301" s="40"/>
      <c r="DP301" s="40"/>
      <c r="DQ301" s="40"/>
      <c r="DR301" s="40"/>
      <c r="DS301" s="40"/>
      <c r="DT301" s="40"/>
      <c r="DU301" s="40"/>
      <c r="DV301" s="40"/>
      <c r="DW301" s="40"/>
      <c r="DX301" s="40"/>
      <c r="DY301" s="40"/>
      <c r="DZ301" s="40"/>
      <c r="EA301" s="40"/>
      <c r="EB301" s="40"/>
      <c r="EC301" s="40"/>
      <c r="ED301" s="40"/>
      <c r="EE301" s="40"/>
      <c r="EF301" s="40"/>
      <c r="EG301" s="40"/>
      <c r="EH301" s="40"/>
      <c r="EI301" s="40"/>
      <c r="EJ301" s="40"/>
      <c r="EK301" s="40"/>
      <c r="EL301" s="40"/>
      <c r="EM301" s="40"/>
      <c r="EN301" s="40"/>
      <c r="EO301" s="40"/>
      <c r="EP301" s="40"/>
      <c r="EQ301" s="40"/>
      <c r="ER301" s="40"/>
      <c r="ES301" s="40"/>
      <c r="ET301" s="40"/>
      <c r="EU301" s="40"/>
      <c r="EV301" s="40"/>
      <c r="EW301" s="40"/>
      <c r="EX301" s="40"/>
      <c r="EY301" s="40"/>
      <c r="EZ301" s="40"/>
      <c r="FA301" s="40"/>
      <c r="FB301" s="40"/>
      <c r="FC301" s="40"/>
      <c r="FD301" s="40"/>
      <c r="FE301" s="40"/>
      <c r="FF301" s="40"/>
      <c r="FG301" s="40"/>
      <c r="FH301" s="40"/>
      <c r="FI301" s="40"/>
      <c r="FJ301" s="40"/>
      <c r="FK301" s="40"/>
      <c r="FL301" s="40"/>
      <c r="FM301" s="40"/>
      <c r="FN301" s="40"/>
      <c r="FO301" s="40"/>
      <c r="FP301" s="40"/>
      <c r="FQ301" s="40"/>
      <c r="FR301" s="40"/>
      <c r="FS301" s="40"/>
      <c r="FT301" s="40"/>
      <c r="FU301" s="40"/>
      <c r="FV301" s="40"/>
      <c r="FW301" s="40"/>
      <c r="FX301" s="40"/>
      <c r="FY301" s="40"/>
      <c r="FZ301" s="40"/>
      <c r="GA301" s="40"/>
      <c r="GB301" s="40"/>
      <c r="GC301" s="40"/>
      <c r="GD301" s="40"/>
      <c r="GE301" s="40"/>
      <c r="GF301" s="40"/>
    </row>
    <row r="302" spans="4:188" x14ac:dyDescent="0.25">
      <c r="D302" s="77"/>
      <c r="E302" s="78"/>
      <c r="F302" s="44"/>
      <c r="G302" s="44"/>
      <c r="H302" s="44"/>
      <c r="I302" s="44"/>
      <c r="J302" s="44"/>
      <c r="K302" s="44"/>
      <c r="L302" s="44"/>
      <c r="M302" s="44"/>
      <c r="N302" s="44"/>
      <c r="O302" s="44"/>
      <c r="P302" s="44"/>
      <c r="Q302" s="44"/>
      <c r="R302" s="44"/>
      <c r="S302" s="44"/>
      <c r="T302" s="44"/>
      <c r="U302" s="44"/>
      <c r="V302" s="44"/>
      <c r="W302" s="44"/>
      <c r="X302" s="44"/>
      <c r="Y302" s="44"/>
      <c r="Z302" s="44"/>
      <c r="AA302" s="44"/>
      <c r="AB302" s="44"/>
      <c r="AC302" s="44"/>
      <c r="AD302" s="44"/>
      <c r="AE302" s="44"/>
      <c r="AF302" s="44"/>
      <c r="AG302" s="44"/>
      <c r="AH302" s="44"/>
      <c r="AI302" s="44"/>
      <c r="AJ302" s="44"/>
      <c r="AK302" s="44"/>
      <c r="AL302" s="44"/>
      <c r="AM302" s="44"/>
      <c r="AN302" s="44"/>
      <c r="AO302" s="44"/>
      <c r="AP302" s="44"/>
      <c r="AQ302" s="44"/>
      <c r="AR302" s="44"/>
      <c r="AS302" s="44"/>
      <c r="AT302" s="44"/>
      <c r="AU302" s="44"/>
      <c r="AV302" s="44"/>
      <c r="AW302" s="44"/>
      <c r="AX302" s="44"/>
      <c r="AY302" s="44"/>
      <c r="AZ302" s="44"/>
      <c r="BA302" s="44"/>
      <c r="BB302" s="44"/>
      <c r="BC302" s="44"/>
      <c r="BD302" s="72"/>
      <c r="BE302" s="39"/>
      <c r="BF302" s="39"/>
      <c r="BG302" s="39"/>
      <c r="BH302" s="39"/>
      <c r="BI302" s="39"/>
      <c r="BJ302" s="39"/>
      <c r="BK302" s="39"/>
      <c r="BL302" s="39"/>
      <c r="BM302" s="39"/>
      <c r="DD302" s="40"/>
      <c r="DE302" s="40"/>
      <c r="DF302" s="40"/>
      <c r="DG302" s="40"/>
      <c r="DH302" s="40"/>
      <c r="DI302" s="40"/>
      <c r="DJ302" s="40"/>
      <c r="DK302" s="40"/>
      <c r="DL302" s="40"/>
      <c r="DM302" s="40"/>
      <c r="DN302" s="40"/>
      <c r="DO302" s="40"/>
      <c r="DP302" s="40"/>
      <c r="DQ302" s="40"/>
      <c r="DR302" s="40"/>
      <c r="DS302" s="40"/>
      <c r="DT302" s="40"/>
      <c r="DU302" s="40"/>
      <c r="DV302" s="40"/>
      <c r="DW302" s="40"/>
      <c r="DX302" s="40"/>
      <c r="DY302" s="40"/>
      <c r="DZ302" s="40"/>
      <c r="EA302" s="40"/>
      <c r="EB302" s="40"/>
      <c r="EC302" s="40"/>
      <c r="ED302" s="40"/>
      <c r="EE302" s="40"/>
      <c r="EF302" s="40"/>
      <c r="EG302" s="40"/>
      <c r="EH302" s="40"/>
      <c r="EI302" s="40"/>
      <c r="EJ302" s="40"/>
      <c r="EK302" s="40"/>
      <c r="EL302" s="40"/>
      <c r="EM302" s="40"/>
      <c r="EN302" s="40"/>
      <c r="EO302" s="40"/>
      <c r="EP302" s="40"/>
      <c r="EQ302" s="40"/>
      <c r="ER302" s="40"/>
      <c r="ES302" s="40"/>
      <c r="ET302" s="40"/>
      <c r="EU302" s="40"/>
      <c r="EV302" s="40"/>
      <c r="EW302" s="40"/>
      <c r="EX302" s="40"/>
      <c r="EY302" s="40"/>
      <c r="EZ302" s="40"/>
      <c r="FA302" s="40"/>
      <c r="FB302" s="40"/>
      <c r="FC302" s="40"/>
      <c r="FD302" s="40"/>
      <c r="FE302" s="40"/>
      <c r="FF302" s="40"/>
      <c r="FG302" s="40"/>
      <c r="FH302" s="40"/>
      <c r="FI302" s="40"/>
      <c r="FJ302" s="40"/>
      <c r="FK302" s="40"/>
      <c r="FL302" s="40"/>
      <c r="FM302" s="40"/>
      <c r="FN302" s="40"/>
      <c r="FO302" s="40"/>
      <c r="FP302" s="40"/>
      <c r="FQ302" s="40"/>
      <c r="FR302" s="40"/>
      <c r="FS302" s="40"/>
      <c r="FT302" s="40"/>
      <c r="FU302" s="40"/>
      <c r="FV302" s="40"/>
      <c r="FW302" s="40"/>
      <c r="FX302" s="40"/>
      <c r="FY302" s="40"/>
      <c r="FZ302" s="40"/>
      <c r="GA302" s="40"/>
      <c r="GB302" s="40"/>
      <c r="GC302" s="40"/>
      <c r="GD302" s="40"/>
      <c r="GE302" s="40"/>
      <c r="GF302" s="40"/>
    </row>
    <row r="303" spans="4:188" x14ac:dyDescent="0.25">
      <c r="D303" s="77"/>
      <c r="E303" s="78"/>
      <c r="F303" s="44"/>
      <c r="G303" s="44"/>
      <c r="H303" s="44"/>
      <c r="I303" s="44"/>
      <c r="J303" s="44"/>
      <c r="K303" s="44"/>
      <c r="L303" s="44"/>
      <c r="M303" s="44"/>
      <c r="N303" s="44"/>
      <c r="O303" s="44"/>
      <c r="P303" s="44"/>
      <c r="Q303" s="44"/>
      <c r="R303" s="44"/>
      <c r="S303" s="44"/>
      <c r="T303" s="44"/>
      <c r="U303" s="44"/>
      <c r="V303" s="44"/>
      <c r="W303" s="44"/>
      <c r="X303" s="44"/>
      <c r="Y303" s="44"/>
      <c r="Z303" s="44"/>
      <c r="AA303" s="44"/>
      <c r="AB303" s="44"/>
      <c r="AC303" s="44"/>
      <c r="AD303" s="44"/>
      <c r="AE303" s="44"/>
      <c r="AF303" s="44"/>
      <c r="AG303" s="44"/>
      <c r="AH303" s="44"/>
      <c r="AI303" s="44"/>
      <c r="AJ303" s="44"/>
      <c r="AK303" s="44"/>
      <c r="AL303" s="44"/>
      <c r="AM303" s="44"/>
      <c r="AN303" s="44"/>
      <c r="AO303" s="44"/>
      <c r="AP303" s="44"/>
      <c r="AQ303" s="44"/>
      <c r="AR303" s="44"/>
      <c r="AS303" s="44"/>
      <c r="AT303" s="44"/>
      <c r="AU303" s="44"/>
      <c r="AV303" s="44"/>
      <c r="AW303" s="44"/>
      <c r="AX303" s="44"/>
      <c r="AY303" s="44"/>
      <c r="AZ303" s="44"/>
      <c r="BA303" s="44"/>
      <c r="BB303" s="44"/>
      <c r="BC303" s="44"/>
      <c r="BD303" s="72"/>
      <c r="BE303" s="39"/>
      <c r="BF303" s="39"/>
      <c r="BG303" s="39"/>
      <c r="BH303" s="39"/>
      <c r="BI303" s="39"/>
      <c r="BJ303" s="39"/>
      <c r="BK303" s="39"/>
      <c r="BL303" s="39"/>
      <c r="BM303" s="39"/>
      <c r="DD303" s="40"/>
      <c r="DE303" s="40"/>
      <c r="DF303" s="40"/>
      <c r="DG303" s="40"/>
      <c r="DH303" s="40"/>
      <c r="DI303" s="40"/>
      <c r="DJ303" s="40"/>
      <c r="DK303" s="40"/>
      <c r="DL303" s="40"/>
      <c r="DM303" s="40"/>
      <c r="DN303" s="40"/>
      <c r="DO303" s="40"/>
      <c r="DP303" s="40"/>
      <c r="DQ303" s="40"/>
      <c r="DR303" s="40"/>
      <c r="DS303" s="40"/>
      <c r="DT303" s="40"/>
      <c r="DU303" s="40"/>
      <c r="DV303" s="40"/>
      <c r="DW303" s="40"/>
      <c r="DX303" s="40"/>
      <c r="DY303" s="40"/>
      <c r="DZ303" s="40"/>
      <c r="EA303" s="40"/>
      <c r="EB303" s="40"/>
      <c r="EC303" s="40"/>
      <c r="ED303" s="40"/>
      <c r="EE303" s="40"/>
      <c r="EF303" s="40"/>
      <c r="EG303" s="40"/>
      <c r="EH303" s="40"/>
      <c r="EI303" s="40"/>
      <c r="EJ303" s="40"/>
      <c r="EK303" s="40"/>
      <c r="EL303" s="40"/>
      <c r="EM303" s="40"/>
      <c r="EN303" s="40"/>
      <c r="EO303" s="40"/>
      <c r="EP303" s="40"/>
      <c r="EQ303" s="40"/>
      <c r="ER303" s="40"/>
      <c r="ES303" s="40"/>
      <c r="ET303" s="40"/>
      <c r="EU303" s="40"/>
      <c r="EV303" s="40"/>
      <c r="EW303" s="40"/>
      <c r="EX303" s="40"/>
      <c r="EY303" s="40"/>
      <c r="EZ303" s="40"/>
      <c r="FA303" s="40"/>
      <c r="FB303" s="40"/>
      <c r="FC303" s="40"/>
      <c r="FD303" s="40"/>
      <c r="FE303" s="40"/>
      <c r="FF303" s="40"/>
      <c r="FG303" s="40"/>
      <c r="FH303" s="40"/>
      <c r="FI303" s="40"/>
      <c r="FJ303" s="40"/>
      <c r="FK303" s="40"/>
      <c r="FL303" s="40"/>
      <c r="FM303" s="40"/>
      <c r="FN303" s="40"/>
      <c r="FO303" s="40"/>
      <c r="FP303" s="40"/>
      <c r="FQ303" s="40"/>
      <c r="FR303" s="40"/>
      <c r="FS303" s="40"/>
      <c r="FT303" s="40"/>
      <c r="FU303" s="40"/>
      <c r="FV303" s="40"/>
      <c r="FW303" s="40"/>
      <c r="FX303" s="40"/>
      <c r="FY303" s="40"/>
      <c r="FZ303" s="40"/>
      <c r="GA303" s="40"/>
      <c r="GB303" s="40"/>
      <c r="GC303" s="40"/>
      <c r="GD303" s="40"/>
      <c r="GE303" s="40"/>
      <c r="GF303" s="40"/>
    </row>
    <row r="304" spans="4:188" x14ac:dyDescent="0.25">
      <c r="D304" s="77"/>
      <c r="E304" s="78"/>
      <c r="F304" s="44"/>
      <c r="G304" s="44"/>
      <c r="H304" s="44"/>
      <c r="I304" s="44"/>
      <c r="J304" s="44"/>
      <c r="K304" s="44"/>
      <c r="L304" s="44"/>
      <c r="M304" s="44"/>
      <c r="N304" s="44"/>
      <c r="O304" s="44"/>
      <c r="P304" s="44"/>
      <c r="Q304" s="44"/>
      <c r="R304" s="44"/>
      <c r="S304" s="44"/>
      <c r="T304" s="44"/>
      <c r="U304" s="44"/>
      <c r="V304" s="44"/>
      <c r="W304" s="44"/>
      <c r="X304" s="44"/>
      <c r="Y304" s="44"/>
      <c r="Z304" s="44"/>
      <c r="AA304" s="44"/>
      <c r="AB304" s="44"/>
      <c r="AC304" s="44"/>
      <c r="AD304" s="44"/>
      <c r="AE304" s="44"/>
      <c r="AF304" s="44"/>
      <c r="AG304" s="44"/>
      <c r="AH304" s="44"/>
      <c r="AI304" s="44"/>
      <c r="AJ304" s="44"/>
      <c r="AK304" s="44"/>
      <c r="AL304" s="44"/>
      <c r="AM304" s="44"/>
      <c r="AN304" s="44"/>
      <c r="AO304" s="44"/>
      <c r="AP304" s="44"/>
      <c r="AQ304" s="44"/>
      <c r="AR304" s="44"/>
      <c r="AS304" s="44"/>
      <c r="AT304" s="44"/>
      <c r="AU304" s="44"/>
      <c r="AV304" s="44"/>
      <c r="AW304" s="44"/>
      <c r="AX304" s="44"/>
      <c r="AY304" s="44"/>
      <c r="AZ304" s="44"/>
      <c r="BA304" s="44"/>
      <c r="BB304" s="44"/>
      <c r="BC304" s="44"/>
      <c r="BD304" s="72"/>
      <c r="BE304" s="39"/>
      <c r="BF304" s="39"/>
      <c r="BG304" s="39"/>
      <c r="BH304" s="39"/>
      <c r="BI304" s="39"/>
      <c r="BJ304" s="39"/>
      <c r="BK304" s="39"/>
      <c r="BL304" s="39"/>
      <c r="BM304" s="39"/>
      <c r="DD304" s="40"/>
      <c r="DE304" s="40"/>
      <c r="DF304" s="40"/>
      <c r="DG304" s="40"/>
      <c r="DH304" s="40"/>
      <c r="DI304" s="40"/>
      <c r="DJ304" s="40"/>
      <c r="DK304" s="40"/>
      <c r="DL304" s="40"/>
      <c r="DM304" s="40"/>
      <c r="DN304" s="40"/>
      <c r="DO304" s="40"/>
      <c r="DP304" s="40"/>
      <c r="DQ304" s="40"/>
      <c r="DR304" s="40"/>
      <c r="DS304" s="40"/>
      <c r="DT304" s="40"/>
      <c r="DU304" s="40"/>
      <c r="DV304" s="40"/>
      <c r="DW304" s="40"/>
      <c r="DX304" s="40"/>
      <c r="DY304" s="40"/>
      <c r="DZ304" s="40"/>
      <c r="EA304" s="40"/>
      <c r="EB304" s="40"/>
      <c r="EC304" s="40"/>
      <c r="ED304" s="40"/>
      <c r="EE304" s="40"/>
      <c r="EF304" s="40"/>
      <c r="EG304" s="40"/>
      <c r="EH304" s="40"/>
      <c r="EI304" s="40"/>
      <c r="EJ304" s="40"/>
      <c r="EK304" s="40"/>
      <c r="EL304" s="40"/>
      <c r="EM304" s="40"/>
      <c r="EN304" s="40"/>
      <c r="EO304" s="40"/>
      <c r="EP304" s="40"/>
      <c r="EQ304" s="40"/>
      <c r="ER304" s="40"/>
      <c r="ES304" s="40"/>
      <c r="ET304" s="40"/>
      <c r="EU304" s="40"/>
      <c r="EV304" s="40"/>
      <c r="EW304" s="40"/>
      <c r="EX304" s="40"/>
      <c r="EY304" s="40"/>
      <c r="EZ304" s="40"/>
      <c r="FA304" s="40"/>
      <c r="FB304" s="40"/>
      <c r="FC304" s="40"/>
      <c r="FD304" s="40"/>
      <c r="FE304" s="40"/>
      <c r="FF304" s="40"/>
      <c r="FG304" s="40"/>
      <c r="FH304" s="40"/>
      <c r="FI304" s="40"/>
      <c r="FJ304" s="40"/>
      <c r="FK304" s="40"/>
      <c r="FL304" s="40"/>
      <c r="FM304" s="40"/>
      <c r="FN304" s="40"/>
      <c r="FO304" s="40"/>
      <c r="FP304" s="40"/>
      <c r="FQ304" s="40"/>
      <c r="FR304" s="40"/>
      <c r="FS304" s="40"/>
      <c r="FT304" s="40"/>
      <c r="FU304" s="40"/>
      <c r="FV304" s="40"/>
      <c r="FW304" s="40"/>
      <c r="FX304" s="40"/>
      <c r="FY304" s="40"/>
      <c r="FZ304" s="40"/>
      <c r="GA304" s="40"/>
      <c r="GB304" s="40"/>
      <c r="GC304" s="40"/>
      <c r="GD304" s="40"/>
      <c r="GE304" s="40"/>
      <c r="GF304" s="40"/>
    </row>
    <row r="305" spans="4:188" x14ac:dyDescent="0.25">
      <c r="D305" s="77"/>
      <c r="E305" s="78"/>
      <c r="F305" s="44"/>
      <c r="G305" s="44"/>
      <c r="H305" s="44"/>
      <c r="I305" s="44"/>
      <c r="J305" s="44"/>
      <c r="K305" s="44"/>
      <c r="L305" s="44"/>
      <c r="M305" s="44"/>
      <c r="N305" s="44"/>
      <c r="O305" s="44"/>
      <c r="P305" s="44"/>
      <c r="Q305" s="44"/>
      <c r="R305" s="44"/>
      <c r="S305" s="44"/>
      <c r="T305" s="44"/>
      <c r="U305" s="44"/>
      <c r="V305" s="44"/>
      <c r="W305" s="44"/>
      <c r="X305" s="44"/>
      <c r="Y305" s="44"/>
      <c r="Z305" s="44"/>
      <c r="AA305" s="44"/>
      <c r="AB305" s="44"/>
      <c r="AC305" s="44"/>
      <c r="AD305" s="44"/>
      <c r="AE305" s="44"/>
      <c r="AF305" s="44"/>
      <c r="AG305" s="44"/>
      <c r="AH305" s="44"/>
      <c r="AI305" s="44"/>
      <c r="AJ305" s="44"/>
      <c r="AK305" s="44"/>
      <c r="AL305" s="44"/>
      <c r="AM305" s="44"/>
      <c r="AN305" s="44"/>
      <c r="AO305" s="44"/>
      <c r="AP305" s="44"/>
      <c r="AQ305" s="44"/>
      <c r="AR305" s="44"/>
      <c r="AS305" s="44"/>
      <c r="AT305" s="44"/>
      <c r="AU305" s="44"/>
      <c r="AV305" s="44"/>
      <c r="AW305" s="44"/>
      <c r="AX305" s="44"/>
      <c r="AY305" s="44"/>
      <c r="AZ305" s="44"/>
      <c r="BA305" s="44"/>
      <c r="BB305" s="44"/>
      <c r="BC305" s="44"/>
      <c r="BD305" s="72"/>
      <c r="BE305" s="39"/>
      <c r="BF305" s="39"/>
      <c r="BG305" s="39"/>
      <c r="BH305" s="39"/>
      <c r="BI305" s="39"/>
      <c r="BJ305" s="39"/>
      <c r="BK305" s="39"/>
      <c r="BL305" s="39"/>
      <c r="BM305" s="39"/>
      <c r="DD305" s="40"/>
      <c r="DE305" s="40"/>
      <c r="DF305" s="40"/>
      <c r="DG305" s="40"/>
      <c r="DH305" s="40"/>
      <c r="DI305" s="40"/>
      <c r="DJ305" s="40"/>
      <c r="DK305" s="40"/>
      <c r="DL305" s="40"/>
      <c r="DM305" s="40"/>
      <c r="DN305" s="40"/>
      <c r="DO305" s="40"/>
      <c r="DP305" s="40"/>
      <c r="DQ305" s="40"/>
      <c r="DR305" s="40"/>
      <c r="DS305" s="40"/>
      <c r="DT305" s="40"/>
      <c r="DU305" s="40"/>
      <c r="DV305" s="40"/>
      <c r="DW305" s="40"/>
      <c r="DX305" s="40"/>
      <c r="DY305" s="40"/>
      <c r="DZ305" s="40"/>
      <c r="EA305" s="40"/>
      <c r="EB305" s="40"/>
      <c r="EC305" s="40"/>
      <c r="ED305" s="40"/>
      <c r="EE305" s="40"/>
      <c r="EF305" s="40"/>
      <c r="EG305" s="40"/>
      <c r="EH305" s="40"/>
      <c r="EI305" s="40"/>
      <c r="EJ305" s="40"/>
      <c r="EK305" s="40"/>
      <c r="EL305" s="40"/>
      <c r="EM305" s="40"/>
      <c r="EN305" s="40"/>
      <c r="EO305" s="40"/>
      <c r="EP305" s="40"/>
      <c r="EQ305" s="40"/>
      <c r="ER305" s="40"/>
      <c r="ES305" s="40"/>
      <c r="ET305" s="40"/>
      <c r="EU305" s="40"/>
      <c r="EV305" s="40"/>
      <c r="EW305" s="40"/>
      <c r="EX305" s="40"/>
      <c r="EY305" s="40"/>
      <c r="EZ305" s="40"/>
      <c r="FA305" s="40"/>
      <c r="FB305" s="40"/>
      <c r="FC305" s="40"/>
      <c r="FD305" s="40"/>
      <c r="FE305" s="40"/>
      <c r="FF305" s="40"/>
      <c r="FG305" s="40"/>
      <c r="FH305" s="40"/>
      <c r="FI305" s="40"/>
      <c r="FJ305" s="40"/>
      <c r="FK305" s="40"/>
      <c r="FL305" s="40"/>
      <c r="FM305" s="40"/>
      <c r="FN305" s="40"/>
      <c r="FO305" s="40"/>
      <c r="FP305" s="40"/>
      <c r="FQ305" s="40"/>
      <c r="FR305" s="40"/>
      <c r="FS305" s="40"/>
      <c r="FT305" s="40"/>
      <c r="FU305" s="40"/>
      <c r="FV305" s="40"/>
      <c r="FW305" s="40"/>
      <c r="FX305" s="40"/>
      <c r="FY305" s="40"/>
      <c r="FZ305" s="40"/>
      <c r="GA305" s="40"/>
      <c r="GB305" s="40"/>
      <c r="GC305" s="40"/>
      <c r="GD305" s="40"/>
      <c r="GE305" s="40"/>
      <c r="GF305" s="40"/>
    </row>
    <row r="306" spans="4:188" x14ac:dyDescent="0.25">
      <c r="D306" s="66"/>
      <c r="E306" s="66"/>
      <c r="F306" s="74"/>
      <c r="G306" s="74"/>
      <c r="H306" s="74"/>
      <c r="I306" s="74"/>
      <c r="J306" s="74"/>
      <c r="K306" s="74"/>
      <c r="L306" s="74"/>
      <c r="M306" s="74"/>
      <c r="N306" s="74"/>
      <c r="O306" s="74"/>
      <c r="P306" s="74"/>
      <c r="Q306" s="74"/>
      <c r="R306" s="74"/>
      <c r="S306" s="74"/>
      <c r="T306" s="74"/>
      <c r="U306" s="74"/>
      <c r="V306" s="74"/>
      <c r="W306" s="74"/>
      <c r="X306" s="74"/>
      <c r="Y306" s="74"/>
      <c r="Z306" s="74"/>
      <c r="AA306" s="74"/>
      <c r="AB306" s="74"/>
      <c r="AC306" s="74"/>
      <c r="AD306" s="74"/>
      <c r="AE306" s="74"/>
      <c r="AF306" s="74"/>
      <c r="AG306" s="74"/>
      <c r="AH306" s="74"/>
      <c r="AI306" s="74"/>
      <c r="AJ306" s="74"/>
      <c r="AK306" s="74"/>
      <c r="AL306" s="74"/>
      <c r="AM306" s="74"/>
      <c r="AN306" s="74"/>
      <c r="AO306" s="74"/>
      <c r="AP306" s="74"/>
      <c r="AQ306" s="74"/>
      <c r="AR306" s="74"/>
      <c r="AS306" s="74"/>
      <c r="AT306" s="74"/>
      <c r="AU306" s="74"/>
      <c r="AV306" s="74"/>
      <c r="AW306" s="74"/>
      <c r="AX306" s="74"/>
      <c r="AY306" s="74"/>
      <c r="AZ306" s="74"/>
      <c r="BA306" s="74"/>
      <c r="BB306" s="74"/>
      <c r="BC306" s="74"/>
      <c r="BE306" s="34"/>
      <c r="BF306" s="34"/>
      <c r="BG306" s="34"/>
      <c r="BH306" s="34"/>
      <c r="BI306" s="34"/>
      <c r="BJ306" s="34"/>
      <c r="BK306" s="34"/>
      <c r="BL306" s="34"/>
      <c r="BM306" s="34"/>
    </row>
    <row r="307" spans="4:188" x14ac:dyDescent="0.25">
      <c r="D307" s="66"/>
      <c r="E307" s="66"/>
      <c r="F307" s="74"/>
      <c r="G307" s="74"/>
      <c r="H307" s="74"/>
      <c r="I307" s="74"/>
      <c r="J307" s="74"/>
      <c r="K307" s="74"/>
      <c r="L307" s="74"/>
      <c r="M307" s="74"/>
      <c r="N307" s="74"/>
      <c r="O307" s="74"/>
      <c r="P307" s="74"/>
      <c r="Q307" s="74"/>
      <c r="R307" s="74"/>
      <c r="S307" s="74"/>
      <c r="T307" s="74"/>
      <c r="U307" s="74"/>
      <c r="V307" s="74"/>
      <c r="W307" s="74"/>
      <c r="X307" s="74"/>
      <c r="Y307" s="74"/>
      <c r="Z307" s="74"/>
      <c r="AA307" s="74"/>
      <c r="AB307" s="74"/>
      <c r="AC307" s="74"/>
      <c r="AD307" s="74"/>
      <c r="AE307" s="74"/>
      <c r="AF307" s="74"/>
      <c r="AG307" s="74"/>
      <c r="AH307" s="74"/>
      <c r="AI307" s="74"/>
      <c r="AJ307" s="74"/>
      <c r="AK307" s="74"/>
      <c r="AL307" s="74"/>
      <c r="AM307" s="74"/>
      <c r="AN307" s="74"/>
      <c r="AO307" s="74"/>
      <c r="AP307" s="74"/>
      <c r="AQ307" s="74"/>
      <c r="AR307" s="74"/>
      <c r="AS307" s="74"/>
      <c r="AT307" s="74"/>
      <c r="AU307" s="74"/>
      <c r="AV307" s="74"/>
      <c r="AW307" s="74"/>
      <c r="AX307" s="74"/>
      <c r="AY307" s="74"/>
      <c r="AZ307" s="74"/>
      <c r="BA307" s="74"/>
      <c r="BB307" s="74"/>
      <c r="BC307" s="74"/>
      <c r="BE307" s="34"/>
      <c r="BF307" s="34"/>
      <c r="BG307" s="34"/>
      <c r="BH307" s="34"/>
      <c r="BI307" s="34"/>
      <c r="BJ307" s="34"/>
      <c r="BK307" s="34"/>
      <c r="BL307" s="34"/>
      <c r="BM307" s="34"/>
    </row>
    <row r="308" spans="4:188" x14ac:dyDescent="0.25">
      <c r="D308" s="66"/>
      <c r="E308" s="66"/>
      <c r="F308" s="74"/>
      <c r="G308" s="74"/>
      <c r="H308" s="74"/>
      <c r="I308" s="74"/>
      <c r="J308" s="74"/>
      <c r="K308" s="74"/>
      <c r="L308" s="74"/>
      <c r="M308" s="74"/>
      <c r="N308" s="74"/>
      <c r="O308" s="74"/>
      <c r="P308" s="74"/>
      <c r="Q308" s="74"/>
      <c r="R308" s="74"/>
      <c r="S308" s="74"/>
      <c r="T308" s="74"/>
      <c r="U308" s="74"/>
      <c r="V308" s="74"/>
      <c r="W308" s="74"/>
      <c r="X308" s="74"/>
      <c r="Y308" s="74"/>
      <c r="Z308" s="74"/>
      <c r="AA308" s="74"/>
      <c r="AB308" s="74"/>
      <c r="AC308" s="74"/>
      <c r="AD308" s="74"/>
      <c r="AE308" s="74"/>
      <c r="AF308" s="74"/>
      <c r="AG308" s="74"/>
      <c r="AH308" s="74"/>
      <c r="AI308" s="74"/>
      <c r="AJ308" s="74"/>
      <c r="AK308" s="74"/>
      <c r="AL308" s="74"/>
      <c r="AM308" s="74"/>
      <c r="AN308" s="74"/>
      <c r="AO308" s="74"/>
      <c r="AP308" s="74"/>
      <c r="AQ308" s="74"/>
      <c r="AR308" s="74"/>
      <c r="AS308" s="74"/>
      <c r="AT308" s="74"/>
      <c r="AU308" s="74"/>
      <c r="AV308" s="74"/>
      <c r="AW308" s="74"/>
      <c r="AX308" s="74"/>
      <c r="AY308" s="74"/>
      <c r="AZ308" s="74"/>
      <c r="BA308" s="74"/>
      <c r="BB308" s="74"/>
      <c r="BC308" s="74"/>
      <c r="BE308" s="34"/>
      <c r="BF308" s="34"/>
      <c r="BG308" s="34"/>
      <c r="BH308" s="34"/>
      <c r="BI308" s="34"/>
      <c r="BJ308" s="34"/>
      <c r="BK308" s="34"/>
      <c r="BL308" s="34"/>
      <c r="BM308" s="34"/>
    </row>
    <row r="309" spans="4:188" x14ac:dyDescent="0.25">
      <c r="D309" s="66"/>
      <c r="E309" s="66"/>
      <c r="F309" s="74"/>
      <c r="G309" s="74"/>
      <c r="H309" s="74"/>
      <c r="I309" s="74"/>
      <c r="J309" s="74"/>
      <c r="K309" s="74"/>
      <c r="L309" s="74"/>
      <c r="M309" s="74"/>
      <c r="N309" s="74"/>
      <c r="O309" s="74"/>
      <c r="P309" s="74"/>
      <c r="Q309" s="74"/>
      <c r="R309" s="74"/>
      <c r="S309" s="74"/>
      <c r="T309" s="74"/>
      <c r="U309" s="74"/>
      <c r="V309" s="74"/>
      <c r="W309" s="74"/>
      <c r="X309" s="74"/>
      <c r="Y309" s="74"/>
      <c r="Z309" s="74"/>
      <c r="AA309" s="74"/>
      <c r="AB309" s="74"/>
      <c r="AC309" s="74"/>
      <c r="AD309" s="74"/>
      <c r="AE309" s="74"/>
      <c r="AF309" s="74"/>
      <c r="AG309" s="74"/>
      <c r="AH309" s="74"/>
      <c r="AI309" s="74"/>
      <c r="AJ309" s="74"/>
      <c r="AK309" s="74"/>
      <c r="AL309" s="74"/>
      <c r="AM309" s="74"/>
      <c r="AN309" s="74"/>
      <c r="AO309" s="74"/>
      <c r="AP309" s="74"/>
      <c r="AQ309" s="74"/>
      <c r="AR309" s="74"/>
      <c r="AS309" s="74"/>
      <c r="AT309" s="74"/>
      <c r="AU309" s="74"/>
      <c r="AV309" s="74"/>
      <c r="AW309" s="74"/>
      <c r="AX309" s="74"/>
      <c r="AY309" s="74"/>
      <c r="AZ309" s="74"/>
      <c r="BA309" s="74"/>
      <c r="BB309" s="74"/>
      <c r="BC309" s="74"/>
      <c r="BE309" s="34"/>
      <c r="BF309" s="34"/>
      <c r="BG309" s="34"/>
      <c r="BH309" s="34"/>
      <c r="BI309" s="34"/>
      <c r="BJ309" s="34"/>
      <c r="BK309" s="34"/>
      <c r="BL309" s="34"/>
      <c r="BM309" s="34"/>
    </row>
    <row r="310" spans="4:188" x14ac:dyDescent="0.25">
      <c r="D310" s="66"/>
      <c r="E310" s="66"/>
      <c r="F310" s="74"/>
      <c r="G310" s="74"/>
      <c r="H310" s="74"/>
      <c r="I310" s="74"/>
      <c r="J310" s="74"/>
      <c r="K310" s="74"/>
      <c r="L310" s="74"/>
      <c r="M310" s="74"/>
      <c r="N310" s="74"/>
      <c r="O310" s="74"/>
      <c r="P310" s="74"/>
      <c r="Q310" s="74"/>
      <c r="R310" s="74"/>
      <c r="S310" s="74"/>
      <c r="T310" s="74"/>
      <c r="U310" s="74"/>
      <c r="V310" s="74"/>
      <c r="W310" s="74"/>
      <c r="X310" s="74"/>
      <c r="Y310" s="74"/>
      <c r="Z310" s="74"/>
      <c r="AA310" s="74"/>
      <c r="AB310" s="74"/>
      <c r="AC310" s="74"/>
      <c r="AD310" s="74"/>
      <c r="AE310" s="74"/>
      <c r="AF310" s="74"/>
      <c r="AG310" s="74"/>
      <c r="AH310" s="74"/>
      <c r="AI310" s="74"/>
      <c r="AJ310" s="74"/>
      <c r="AK310" s="74"/>
      <c r="AL310" s="74"/>
      <c r="AM310" s="74"/>
      <c r="AN310" s="74"/>
      <c r="AO310" s="74"/>
      <c r="AP310" s="74"/>
      <c r="AQ310" s="74"/>
      <c r="AR310" s="74"/>
      <c r="AS310" s="74"/>
      <c r="AT310" s="74"/>
      <c r="AU310" s="74"/>
      <c r="AV310" s="74"/>
      <c r="AW310" s="74"/>
      <c r="AX310" s="74"/>
      <c r="AY310" s="74"/>
      <c r="AZ310" s="74"/>
      <c r="BA310" s="74"/>
      <c r="BB310" s="74"/>
      <c r="BC310" s="74"/>
      <c r="BE310" s="34"/>
      <c r="BF310" s="34"/>
      <c r="BG310" s="34"/>
      <c r="BH310" s="34"/>
      <c r="BI310" s="34"/>
      <c r="BJ310" s="34"/>
      <c r="BK310" s="34"/>
      <c r="BL310" s="34"/>
      <c r="BM310" s="34"/>
    </row>
    <row r="311" spans="4:188" x14ac:dyDescent="0.25">
      <c r="D311" s="66"/>
      <c r="E311" s="66"/>
      <c r="F311" s="74"/>
      <c r="G311" s="74"/>
      <c r="H311" s="74"/>
      <c r="I311" s="74"/>
      <c r="J311" s="74"/>
      <c r="K311" s="74"/>
      <c r="L311" s="74"/>
      <c r="M311" s="74"/>
      <c r="N311" s="74"/>
      <c r="O311" s="74"/>
      <c r="P311" s="74"/>
      <c r="Q311" s="74"/>
      <c r="R311" s="74"/>
      <c r="S311" s="74"/>
      <c r="T311" s="74"/>
      <c r="U311" s="74"/>
      <c r="V311" s="74"/>
      <c r="W311" s="74"/>
      <c r="X311" s="74"/>
      <c r="Y311" s="74"/>
      <c r="Z311" s="74"/>
      <c r="AA311" s="74"/>
      <c r="AB311" s="74"/>
      <c r="AC311" s="74"/>
      <c r="AD311" s="74"/>
      <c r="AE311" s="74"/>
      <c r="AF311" s="74"/>
      <c r="AG311" s="74"/>
      <c r="AH311" s="74"/>
      <c r="AI311" s="74"/>
      <c r="AJ311" s="74"/>
      <c r="AK311" s="74"/>
      <c r="AL311" s="74"/>
      <c r="AM311" s="74"/>
      <c r="AN311" s="74"/>
      <c r="AO311" s="74"/>
      <c r="AP311" s="74"/>
      <c r="AQ311" s="74"/>
      <c r="AR311" s="74"/>
      <c r="AS311" s="74"/>
      <c r="AT311" s="74"/>
      <c r="AU311" s="74"/>
      <c r="AV311" s="74"/>
      <c r="AW311" s="74"/>
      <c r="AX311" s="74"/>
      <c r="AY311" s="74"/>
      <c r="AZ311" s="74"/>
      <c r="BA311" s="74"/>
      <c r="BB311" s="74"/>
      <c r="BC311" s="74"/>
      <c r="BE311" s="34"/>
      <c r="BF311" s="34"/>
      <c r="BG311" s="34"/>
      <c r="BH311" s="34"/>
      <c r="BI311" s="34"/>
      <c r="BJ311" s="34"/>
      <c r="BK311" s="34"/>
      <c r="BL311" s="34"/>
      <c r="BM311" s="34"/>
    </row>
    <row r="312" spans="4:188" x14ac:dyDescent="0.25">
      <c r="D312" s="66"/>
      <c r="E312" s="66"/>
      <c r="F312" s="74"/>
      <c r="G312" s="74"/>
      <c r="H312" s="74"/>
      <c r="I312" s="74"/>
      <c r="J312" s="74"/>
      <c r="K312" s="74"/>
      <c r="L312" s="74"/>
      <c r="M312" s="74"/>
      <c r="N312" s="74"/>
      <c r="O312" s="74"/>
      <c r="P312" s="74"/>
      <c r="Q312" s="74"/>
      <c r="R312" s="74"/>
      <c r="S312" s="74"/>
      <c r="T312" s="74"/>
      <c r="U312" s="74"/>
      <c r="V312" s="74"/>
      <c r="W312" s="74"/>
      <c r="X312" s="74"/>
      <c r="Y312" s="74"/>
      <c r="Z312" s="74"/>
      <c r="AA312" s="74"/>
      <c r="AB312" s="74"/>
      <c r="AC312" s="74"/>
      <c r="AD312" s="74"/>
      <c r="AE312" s="74"/>
      <c r="AF312" s="74"/>
      <c r="AG312" s="74"/>
      <c r="AH312" s="74"/>
      <c r="AI312" s="74"/>
      <c r="AJ312" s="74"/>
      <c r="AK312" s="74"/>
      <c r="AL312" s="74"/>
      <c r="AM312" s="74"/>
      <c r="AN312" s="74"/>
      <c r="AO312" s="74"/>
      <c r="AP312" s="74"/>
      <c r="AQ312" s="74"/>
      <c r="AR312" s="74"/>
      <c r="AS312" s="74"/>
      <c r="AT312" s="74"/>
      <c r="AU312" s="74"/>
      <c r="AV312" s="74"/>
      <c r="AW312" s="74"/>
      <c r="AX312" s="74"/>
      <c r="AY312" s="74"/>
      <c r="AZ312" s="74"/>
      <c r="BA312" s="74"/>
      <c r="BB312" s="74"/>
      <c r="BC312" s="74"/>
      <c r="BE312" s="34"/>
      <c r="BF312" s="34"/>
      <c r="BG312" s="34"/>
      <c r="BH312" s="34"/>
      <c r="BI312" s="34"/>
      <c r="BJ312" s="34"/>
      <c r="BK312" s="34"/>
      <c r="BL312" s="34"/>
      <c r="BM312" s="34"/>
    </row>
    <row r="313" spans="4:188" x14ac:dyDescent="0.25">
      <c r="D313" s="66"/>
      <c r="E313" s="66"/>
      <c r="F313" s="74"/>
      <c r="G313" s="74"/>
      <c r="H313" s="74"/>
      <c r="I313" s="74"/>
      <c r="J313" s="74"/>
      <c r="K313" s="74"/>
      <c r="L313" s="74"/>
      <c r="M313" s="74"/>
      <c r="N313" s="74"/>
      <c r="O313" s="74"/>
      <c r="P313" s="74"/>
      <c r="Q313" s="74"/>
      <c r="R313" s="74"/>
      <c r="S313" s="74"/>
      <c r="T313" s="74"/>
      <c r="U313" s="74"/>
      <c r="V313" s="74"/>
      <c r="W313" s="74"/>
      <c r="X313" s="74"/>
      <c r="Y313" s="74"/>
      <c r="Z313" s="74"/>
      <c r="AA313" s="74"/>
      <c r="AB313" s="74"/>
      <c r="AC313" s="74"/>
      <c r="AD313" s="74"/>
      <c r="AE313" s="74"/>
      <c r="AF313" s="74"/>
      <c r="AG313" s="74"/>
      <c r="AH313" s="74"/>
      <c r="AI313" s="74"/>
      <c r="AJ313" s="74"/>
      <c r="AK313" s="74"/>
      <c r="AL313" s="74"/>
      <c r="AM313" s="74"/>
      <c r="AN313" s="74"/>
      <c r="AO313" s="74"/>
      <c r="AP313" s="74"/>
      <c r="AQ313" s="74"/>
      <c r="AR313" s="74"/>
      <c r="AS313" s="74"/>
      <c r="AT313" s="74"/>
      <c r="AU313" s="74"/>
      <c r="AV313" s="74"/>
      <c r="AW313" s="74"/>
      <c r="AX313" s="74"/>
      <c r="AY313" s="74"/>
      <c r="AZ313" s="74"/>
      <c r="BA313" s="74"/>
      <c r="BB313" s="74"/>
      <c r="BC313" s="74"/>
      <c r="BE313" s="34"/>
      <c r="BF313" s="34"/>
      <c r="BG313" s="34"/>
      <c r="BH313" s="34"/>
      <c r="BI313" s="34"/>
      <c r="BJ313" s="34"/>
      <c r="BK313" s="34"/>
      <c r="BL313" s="34"/>
      <c r="BM313" s="34"/>
    </row>
    <row r="314" spans="4:188" x14ac:dyDescent="0.25">
      <c r="D314" s="66"/>
      <c r="E314" s="66"/>
      <c r="F314" s="74"/>
      <c r="G314" s="74"/>
      <c r="H314" s="74"/>
      <c r="I314" s="74"/>
      <c r="J314" s="74"/>
      <c r="K314" s="74"/>
      <c r="L314" s="74"/>
      <c r="M314" s="74"/>
      <c r="N314" s="74"/>
      <c r="O314" s="74"/>
      <c r="P314" s="74"/>
      <c r="Q314" s="74"/>
      <c r="R314" s="74"/>
      <c r="S314" s="74"/>
      <c r="T314" s="74"/>
      <c r="U314" s="74"/>
      <c r="V314" s="74"/>
      <c r="W314" s="74"/>
      <c r="X314" s="74"/>
      <c r="Y314" s="74"/>
      <c r="Z314" s="74"/>
      <c r="AA314" s="74"/>
      <c r="AB314" s="74"/>
      <c r="AC314" s="74"/>
      <c r="AD314" s="74"/>
      <c r="AE314" s="74"/>
      <c r="AF314" s="74"/>
      <c r="AG314" s="74"/>
      <c r="AH314" s="74"/>
      <c r="AI314" s="74"/>
      <c r="AJ314" s="74"/>
      <c r="AK314" s="74"/>
      <c r="AL314" s="74"/>
      <c r="AM314" s="74"/>
      <c r="AN314" s="74"/>
      <c r="AO314" s="74"/>
      <c r="AP314" s="74"/>
      <c r="AQ314" s="74"/>
      <c r="AR314" s="74"/>
      <c r="AS314" s="74"/>
      <c r="AT314" s="74"/>
      <c r="AU314" s="74"/>
      <c r="AV314" s="74"/>
      <c r="AW314" s="74"/>
      <c r="AX314" s="74"/>
      <c r="AY314" s="74"/>
      <c r="AZ314" s="74"/>
      <c r="BA314" s="74"/>
      <c r="BB314" s="74"/>
      <c r="BC314" s="74"/>
      <c r="BE314" s="34"/>
      <c r="BF314" s="34"/>
      <c r="BG314" s="34"/>
      <c r="BH314" s="34"/>
      <c r="BI314" s="34"/>
      <c r="BJ314" s="34"/>
      <c r="BK314" s="34"/>
      <c r="BL314" s="34"/>
      <c r="BM314" s="34"/>
    </row>
    <row r="315" spans="4:188" x14ac:dyDescent="0.25">
      <c r="D315" s="66"/>
      <c r="E315" s="66"/>
      <c r="F315" s="74"/>
      <c r="G315" s="74"/>
      <c r="H315" s="74"/>
      <c r="I315" s="74"/>
      <c r="J315" s="74"/>
      <c r="K315" s="74"/>
      <c r="L315" s="74"/>
      <c r="M315" s="74"/>
      <c r="N315" s="74"/>
      <c r="O315" s="74"/>
      <c r="P315" s="74"/>
      <c r="Q315" s="74"/>
      <c r="R315" s="74"/>
      <c r="S315" s="74"/>
      <c r="T315" s="74"/>
      <c r="U315" s="74"/>
      <c r="V315" s="74"/>
      <c r="W315" s="74"/>
      <c r="X315" s="74"/>
      <c r="Y315" s="74"/>
      <c r="Z315" s="74"/>
      <c r="AA315" s="74"/>
      <c r="AB315" s="74"/>
      <c r="AC315" s="74"/>
      <c r="AD315" s="74"/>
      <c r="AE315" s="74"/>
      <c r="AF315" s="74"/>
      <c r="AG315" s="74"/>
      <c r="AH315" s="74"/>
      <c r="AI315" s="74"/>
      <c r="AJ315" s="74"/>
      <c r="AK315" s="74"/>
      <c r="AL315" s="74"/>
      <c r="AM315" s="74"/>
      <c r="AN315" s="74"/>
      <c r="AO315" s="74"/>
      <c r="AP315" s="74"/>
      <c r="AQ315" s="74"/>
      <c r="AR315" s="74"/>
      <c r="AS315" s="74"/>
      <c r="AT315" s="74"/>
      <c r="AU315" s="74"/>
      <c r="AV315" s="74"/>
      <c r="AW315" s="74"/>
      <c r="AX315" s="74"/>
      <c r="AY315" s="74"/>
      <c r="AZ315" s="74"/>
      <c r="BA315" s="74"/>
      <c r="BB315" s="74"/>
      <c r="BC315" s="74"/>
      <c r="BE315" s="34"/>
      <c r="BF315" s="34"/>
      <c r="BG315" s="34"/>
      <c r="BH315" s="34"/>
      <c r="BI315" s="34"/>
      <c r="BJ315" s="34"/>
      <c r="BK315" s="34"/>
      <c r="BL315" s="34"/>
      <c r="BM315" s="34"/>
    </row>
    <row r="316" spans="4:188" x14ac:dyDescent="0.25">
      <c r="D316" s="66"/>
      <c r="E316" s="66"/>
      <c r="F316" s="74"/>
      <c r="G316" s="74"/>
      <c r="H316" s="74"/>
      <c r="I316" s="74"/>
      <c r="J316" s="74"/>
      <c r="K316" s="74"/>
      <c r="L316" s="74"/>
      <c r="M316" s="74"/>
      <c r="N316" s="74"/>
      <c r="O316" s="74"/>
      <c r="P316" s="74"/>
      <c r="Q316" s="74"/>
      <c r="R316" s="74"/>
      <c r="S316" s="74"/>
      <c r="T316" s="74"/>
      <c r="U316" s="74"/>
      <c r="V316" s="74"/>
      <c r="W316" s="74"/>
      <c r="X316" s="74"/>
      <c r="Y316" s="74"/>
      <c r="Z316" s="74"/>
      <c r="AA316" s="74"/>
      <c r="AB316" s="74"/>
      <c r="AC316" s="74"/>
      <c r="AD316" s="74"/>
      <c r="AE316" s="74"/>
      <c r="AF316" s="74"/>
      <c r="AG316" s="74"/>
      <c r="AH316" s="74"/>
      <c r="AI316" s="74"/>
      <c r="AJ316" s="74"/>
      <c r="AK316" s="74"/>
      <c r="AL316" s="74"/>
      <c r="AM316" s="74"/>
      <c r="AN316" s="74"/>
      <c r="AO316" s="74"/>
      <c r="AP316" s="74"/>
      <c r="AQ316" s="74"/>
      <c r="AR316" s="74"/>
      <c r="AS316" s="74"/>
      <c r="AT316" s="74"/>
      <c r="AU316" s="74"/>
      <c r="AV316" s="74"/>
      <c r="AW316" s="74"/>
      <c r="AX316" s="74"/>
      <c r="AY316" s="74"/>
      <c r="AZ316" s="74"/>
      <c r="BA316" s="74"/>
      <c r="BB316" s="74"/>
      <c r="BC316" s="74"/>
      <c r="BE316" s="34"/>
      <c r="BF316" s="34"/>
      <c r="BG316" s="34"/>
      <c r="BH316" s="34"/>
      <c r="BI316" s="34"/>
      <c r="BJ316" s="34"/>
      <c r="BK316" s="34"/>
      <c r="BL316" s="34"/>
      <c r="BM316" s="34"/>
    </row>
    <row r="317" spans="4:188" x14ac:dyDescent="0.25">
      <c r="D317" s="66"/>
      <c r="E317" s="66"/>
      <c r="F317" s="74"/>
      <c r="G317" s="74"/>
      <c r="H317" s="74"/>
      <c r="I317" s="74"/>
      <c r="J317" s="74"/>
      <c r="K317" s="74"/>
      <c r="L317" s="74"/>
      <c r="M317" s="74"/>
      <c r="N317" s="74"/>
      <c r="O317" s="74"/>
      <c r="P317" s="74"/>
      <c r="Q317" s="74"/>
      <c r="R317" s="74"/>
      <c r="S317" s="74"/>
      <c r="T317" s="74"/>
      <c r="U317" s="74"/>
      <c r="V317" s="74"/>
      <c r="W317" s="74"/>
      <c r="X317" s="74"/>
      <c r="Y317" s="74"/>
      <c r="Z317" s="74"/>
      <c r="AA317" s="74"/>
      <c r="AB317" s="74"/>
      <c r="AC317" s="74"/>
      <c r="AD317" s="74"/>
      <c r="AE317" s="74"/>
      <c r="AF317" s="74"/>
      <c r="AG317" s="74"/>
      <c r="AH317" s="74"/>
      <c r="AI317" s="74"/>
      <c r="AJ317" s="74"/>
      <c r="AK317" s="74"/>
      <c r="AL317" s="74"/>
      <c r="AM317" s="74"/>
      <c r="AN317" s="74"/>
      <c r="AO317" s="74"/>
      <c r="AP317" s="74"/>
      <c r="AQ317" s="74"/>
      <c r="AR317" s="74"/>
      <c r="AS317" s="74"/>
      <c r="AT317" s="74"/>
      <c r="AU317" s="74"/>
      <c r="AV317" s="74"/>
      <c r="AW317" s="74"/>
      <c r="AX317" s="74"/>
      <c r="AY317" s="74"/>
      <c r="AZ317" s="74"/>
      <c r="BA317" s="74"/>
      <c r="BB317" s="74"/>
      <c r="BC317" s="74"/>
      <c r="BE317" s="34"/>
      <c r="BF317" s="34"/>
      <c r="BG317" s="34"/>
      <c r="BH317" s="34"/>
      <c r="BI317" s="34"/>
      <c r="BJ317" s="34"/>
      <c r="BK317" s="34"/>
      <c r="BL317" s="34"/>
      <c r="BM317" s="34"/>
    </row>
    <row r="318" spans="4:188" x14ac:dyDescent="0.25">
      <c r="D318" s="66"/>
      <c r="E318" s="66"/>
      <c r="F318" s="74"/>
      <c r="G318" s="74"/>
      <c r="H318" s="74"/>
      <c r="I318" s="74"/>
      <c r="J318" s="74"/>
      <c r="K318" s="74"/>
      <c r="L318" s="74"/>
      <c r="M318" s="74"/>
      <c r="N318" s="74"/>
      <c r="O318" s="74"/>
      <c r="P318" s="74"/>
      <c r="Q318" s="74"/>
      <c r="R318" s="74"/>
      <c r="S318" s="74"/>
      <c r="T318" s="74"/>
      <c r="U318" s="74"/>
      <c r="V318" s="74"/>
      <c r="W318" s="74"/>
      <c r="X318" s="74"/>
      <c r="Y318" s="74"/>
      <c r="Z318" s="74"/>
      <c r="AA318" s="74"/>
      <c r="AB318" s="74"/>
      <c r="AC318" s="74"/>
      <c r="AD318" s="74"/>
      <c r="AE318" s="74"/>
      <c r="AF318" s="74"/>
      <c r="AG318" s="74"/>
      <c r="AH318" s="74"/>
      <c r="AI318" s="74"/>
      <c r="AJ318" s="74"/>
      <c r="AK318" s="74"/>
      <c r="AL318" s="74"/>
      <c r="AM318" s="74"/>
      <c r="AN318" s="74"/>
      <c r="AO318" s="74"/>
      <c r="AP318" s="74"/>
      <c r="AQ318" s="74"/>
      <c r="AR318" s="74"/>
      <c r="AS318" s="74"/>
      <c r="AT318" s="74"/>
      <c r="AU318" s="74"/>
      <c r="AV318" s="74"/>
      <c r="AW318" s="74"/>
      <c r="AX318" s="74"/>
      <c r="AY318" s="74"/>
      <c r="AZ318" s="74"/>
      <c r="BA318" s="74"/>
      <c r="BB318" s="74"/>
      <c r="BC318" s="74"/>
      <c r="BE318" s="34"/>
      <c r="BF318" s="34"/>
      <c r="BG318" s="34"/>
      <c r="BH318" s="34"/>
      <c r="BI318" s="34"/>
      <c r="BJ318" s="34"/>
      <c r="BK318" s="34"/>
      <c r="BL318" s="34"/>
      <c r="BM318" s="34"/>
    </row>
    <row r="319" spans="4:188" x14ac:dyDescent="0.25">
      <c r="D319" s="66"/>
      <c r="E319" s="66"/>
      <c r="F319" s="74"/>
      <c r="G319" s="74"/>
      <c r="H319" s="74"/>
      <c r="I319" s="74"/>
      <c r="J319" s="74"/>
      <c r="K319" s="74"/>
      <c r="L319" s="74"/>
      <c r="M319" s="74"/>
      <c r="N319" s="74"/>
      <c r="O319" s="74"/>
      <c r="P319" s="74"/>
      <c r="Q319" s="74"/>
      <c r="R319" s="74"/>
      <c r="S319" s="74"/>
      <c r="T319" s="74"/>
      <c r="U319" s="74"/>
      <c r="V319" s="74"/>
      <c r="W319" s="74"/>
      <c r="X319" s="74"/>
      <c r="Y319" s="74"/>
      <c r="Z319" s="74"/>
      <c r="AA319" s="74"/>
      <c r="AB319" s="74"/>
      <c r="AC319" s="74"/>
      <c r="AD319" s="74"/>
      <c r="AE319" s="74"/>
      <c r="AF319" s="74"/>
      <c r="AG319" s="74"/>
      <c r="AH319" s="74"/>
      <c r="AI319" s="74"/>
      <c r="AJ319" s="74"/>
      <c r="AK319" s="74"/>
      <c r="AL319" s="74"/>
      <c r="AM319" s="74"/>
      <c r="AN319" s="74"/>
      <c r="AO319" s="74"/>
      <c r="AP319" s="74"/>
      <c r="AQ319" s="74"/>
      <c r="AR319" s="74"/>
      <c r="AS319" s="74"/>
      <c r="AT319" s="74"/>
      <c r="AU319" s="74"/>
      <c r="AV319" s="74"/>
      <c r="AW319" s="74"/>
      <c r="AX319" s="74"/>
      <c r="AY319" s="74"/>
      <c r="AZ319" s="74"/>
      <c r="BA319" s="74"/>
      <c r="BB319" s="74"/>
      <c r="BC319" s="74"/>
      <c r="BE319" s="34"/>
      <c r="BF319" s="34"/>
      <c r="BG319" s="34"/>
      <c r="BH319" s="34"/>
      <c r="BI319" s="34"/>
      <c r="BJ319" s="34"/>
      <c r="BK319" s="34"/>
      <c r="BL319" s="34"/>
      <c r="BM319" s="34"/>
    </row>
    <row r="320" spans="4:188" x14ac:dyDescent="0.25">
      <c r="D320" s="66"/>
      <c r="E320" s="66"/>
      <c r="F320" s="74"/>
      <c r="G320" s="74"/>
      <c r="H320" s="74"/>
      <c r="I320" s="74"/>
      <c r="J320" s="74"/>
      <c r="K320" s="74"/>
      <c r="L320" s="74"/>
      <c r="M320" s="74"/>
      <c r="N320" s="74"/>
      <c r="O320" s="74"/>
      <c r="P320" s="74"/>
      <c r="Q320" s="74"/>
      <c r="R320" s="74"/>
      <c r="S320" s="74"/>
      <c r="T320" s="74"/>
      <c r="U320" s="74"/>
      <c r="V320" s="74"/>
      <c r="W320" s="74"/>
      <c r="X320" s="74"/>
      <c r="Y320" s="74"/>
      <c r="Z320" s="74"/>
      <c r="AA320" s="74"/>
      <c r="AB320" s="74"/>
      <c r="AC320" s="74"/>
      <c r="AD320" s="74"/>
      <c r="AE320" s="74"/>
      <c r="AF320" s="74"/>
      <c r="AG320" s="74"/>
      <c r="AH320" s="74"/>
      <c r="AI320" s="74"/>
      <c r="AJ320" s="74"/>
      <c r="AK320" s="74"/>
      <c r="AL320" s="74"/>
      <c r="AM320" s="74"/>
      <c r="AN320" s="74"/>
      <c r="AO320" s="74"/>
      <c r="AP320" s="74"/>
      <c r="AQ320" s="74"/>
      <c r="AR320" s="74"/>
      <c r="AS320" s="74"/>
      <c r="AT320" s="74"/>
      <c r="AU320" s="74"/>
      <c r="AV320" s="74"/>
      <c r="AW320" s="74"/>
      <c r="AX320" s="74"/>
      <c r="AY320" s="74"/>
      <c r="AZ320" s="74"/>
      <c r="BA320" s="74"/>
      <c r="BB320" s="74"/>
      <c r="BC320" s="74"/>
      <c r="BE320" s="34"/>
      <c r="BF320" s="34"/>
      <c r="BG320" s="34"/>
      <c r="BH320" s="34"/>
      <c r="BI320" s="34"/>
      <c r="BJ320" s="34"/>
      <c r="BK320" s="34"/>
      <c r="BL320" s="34"/>
      <c r="BM320" s="34"/>
    </row>
    <row r="321" spans="4:65" x14ac:dyDescent="0.25">
      <c r="D321" s="66"/>
      <c r="E321" s="66"/>
      <c r="F321" s="74"/>
      <c r="G321" s="74"/>
      <c r="H321" s="74"/>
      <c r="I321" s="74"/>
      <c r="J321" s="74"/>
      <c r="K321" s="74"/>
      <c r="L321" s="74"/>
      <c r="M321" s="74"/>
      <c r="N321" s="74"/>
      <c r="O321" s="74"/>
      <c r="P321" s="74"/>
      <c r="Q321" s="74"/>
      <c r="R321" s="74"/>
      <c r="S321" s="74"/>
      <c r="T321" s="74"/>
      <c r="U321" s="74"/>
      <c r="V321" s="74"/>
      <c r="W321" s="74"/>
      <c r="X321" s="74"/>
      <c r="Y321" s="74"/>
      <c r="Z321" s="74"/>
      <c r="AA321" s="74"/>
      <c r="AB321" s="74"/>
      <c r="AC321" s="74"/>
      <c r="AD321" s="74"/>
      <c r="AE321" s="74"/>
      <c r="AF321" s="74"/>
      <c r="AG321" s="74"/>
      <c r="AH321" s="74"/>
      <c r="AI321" s="74"/>
      <c r="AJ321" s="74"/>
      <c r="AK321" s="74"/>
      <c r="AL321" s="74"/>
      <c r="AM321" s="74"/>
      <c r="AN321" s="74"/>
      <c r="AO321" s="74"/>
      <c r="AP321" s="74"/>
      <c r="AQ321" s="74"/>
      <c r="AR321" s="74"/>
      <c r="AS321" s="74"/>
      <c r="AT321" s="74"/>
      <c r="AU321" s="74"/>
      <c r="AV321" s="74"/>
      <c r="AW321" s="74"/>
      <c r="AX321" s="74"/>
      <c r="AY321" s="74"/>
      <c r="AZ321" s="74"/>
      <c r="BA321" s="74"/>
      <c r="BB321" s="74"/>
      <c r="BC321" s="74"/>
      <c r="BE321" s="34"/>
      <c r="BF321" s="34"/>
      <c r="BG321" s="34"/>
      <c r="BH321" s="34"/>
      <c r="BI321" s="34"/>
      <c r="BJ321" s="34"/>
      <c r="BK321" s="34"/>
      <c r="BL321" s="34"/>
      <c r="BM321" s="34"/>
    </row>
    <row r="322" spans="4:65" x14ac:dyDescent="0.25">
      <c r="D322" s="66"/>
      <c r="E322" s="66"/>
      <c r="F322" s="74"/>
      <c r="G322" s="74"/>
      <c r="H322" s="74"/>
      <c r="I322" s="74"/>
      <c r="J322" s="74"/>
      <c r="K322" s="74"/>
      <c r="L322" s="74"/>
      <c r="M322" s="74"/>
      <c r="N322" s="74"/>
      <c r="O322" s="74"/>
      <c r="P322" s="74"/>
      <c r="Q322" s="74"/>
      <c r="R322" s="74"/>
      <c r="S322" s="74"/>
      <c r="T322" s="74"/>
      <c r="U322" s="74"/>
      <c r="V322" s="74"/>
      <c r="W322" s="74"/>
      <c r="X322" s="74"/>
      <c r="Y322" s="74"/>
      <c r="Z322" s="74"/>
      <c r="AA322" s="74"/>
      <c r="AB322" s="74"/>
      <c r="AC322" s="74"/>
      <c r="AD322" s="74"/>
      <c r="AE322" s="74"/>
      <c r="AF322" s="74"/>
      <c r="AG322" s="74"/>
      <c r="AH322" s="74"/>
      <c r="AI322" s="74"/>
      <c r="AJ322" s="74"/>
      <c r="AK322" s="74"/>
      <c r="AL322" s="74"/>
      <c r="AM322" s="74"/>
      <c r="AN322" s="74"/>
      <c r="AO322" s="74"/>
      <c r="AP322" s="74"/>
      <c r="AQ322" s="74"/>
      <c r="AR322" s="74"/>
      <c r="AS322" s="74"/>
      <c r="AT322" s="74"/>
      <c r="AU322" s="74"/>
      <c r="AV322" s="74"/>
      <c r="AW322" s="74"/>
      <c r="AX322" s="74"/>
      <c r="AY322" s="74"/>
      <c r="AZ322" s="74"/>
      <c r="BA322" s="74"/>
      <c r="BB322" s="74"/>
      <c r="BC322" s="74"/>
      <c r="BE322" s="34"/>
      <c r="BF322" s="34"/>
      <c r="BG322" s="34"/>
      <c r="BH322" s="34"/>
      <c r="BI322" s="34"/>
      <c r="BJ322" s="34"/>
      <c r="BK322" s="34"/>
      <c r="BL322" s="34"/>
      <c r="BM322" s="34"/>
    </row>
    <row r="323" spans="4:65" x14ac:dyDescent="0.25">
      <c r="D323" s="66"/>
      <c r="E323" s="66"/>
      <c r="F323" s="74"/>
      <c r="G323" s="74"/>
      <c r="H323" s="74"/>
      <c r="I323" s="74"/>
      <c r="J323" s="74"/>
      <c r="K323" s="74"/>
      <c r="L323" s="74"/>
      <c r="M323" s="74"/>
      <c r="N323" s="74"/>
      <c r="O323" s="74"/>
      <c r="P323" s="74"/>
      <c r="Q323" s="74"/>
      <c r="R323" s="74"/>
      <c r="S323" s="74"/>
      <c r="T323" s="74"/>
      <c r="U323" s="74"/>
      <c r="V323" s="74"/>
      <c r="W323" s="74"/>
      <c r="X323" s="74"/>
      <c r="Y323" s="74"/>
      <c r="Z323" s="74"/>
      <c r="AA323" s="74"/>
      <c r="AB323" s="74"/>
      <c r="AC323" s="74"/>
      <c r="AD323" s="74"/>
      <c r="AE323" s="74"/>
      <c r="AF323" s="74"/>
      <c r="AG323" s="74"/>
      <c r="AH323" s="74"/>
      <c r="AI323" s="74"/>
      <c r="AJ323" s="74"/>
      <c r="AK323" s="74"/>
      <c r="AL323" s="74"/>
      <c r="AM323" s="74"/>
      <c r="AN323" s="74"/>
      <c r="AO323" s="74"/>
      <c r="AP323" s="74"/>
      <c r="AQ323" s="74"/>
      <c r="AR323" s="74"/>
      <c r="AS323" s="74"/>
      <c r="AT323" s="74"/>
      <c r="AU323" s="74"/>
      <c r="AV323" s="74"/>
      <c r="AW323" s="74"/>
      <c r="AX323" s="74"/>
      <c r="AY323" s="74"/>
      <c r="AZ323" s="74"/>
      <c r="BA323" s="74"/>
      <c r="BB323" s="74"/>
      <c r="BC323" s="74"/>
      <c r="BE323" s="34"/>
      <c r="BF323" s="34"/>
      <c r="BG323" s="34"/>
      <c r="BH323" s="34"/>
      <c r="BI323" s="34"/>
      <c r="BJ323" s="34"/>
      <c r="BK323" s="34"/>
      <c r="BL323" s="34"/>
      <c r="BM323" s="34"/>
    </row>
    <row r="324" spans="4:65" x14ac:dyDescent="0.25">
      <c r="D324" s="66"/>
      <c r="E324" s="66"/>
      <c r="F324" s="74"/>
      <c r="G324" s="74"/>
      <c r="H324" s="74"/>
      <c r="I324" s="74"/>
      <c r="J324" s="74"/>
      <c r="K324" s="74"/>
      <c r="L324" s="74"/>
      <c r="M324" s="74"/>
      <c r="N324" s="74"/>
      <c r="O324" s="74"/>
      <c r="P324" s="74"/>
      <c r="Q324" s="74"/>
      <c r="R324" s="74"/>
      <c r="S324" s="74"/>
      <c r="T324" s="74"/>
      <c r="U324" s="74"/>
      <c r="V324" s="74"/>
      <c r="W324" s="74"/>
      <c r="X324" s="74"/>
      <c r="Y324" s="74"/>
      <c r="Z324" s="74"/>
      <c r="AA324" s="74"/>
      <c r="AB324" s="74"/>
      <c r="AC324" s="74"/>
      <c r="AD324" s="74"/>
      <c r="AE324" s="74"/>
      <c r="AF324" s="74"/>
      <c r="AG324" s="74"/>
      <c r="AH324" s="74"/>
      <c r="AI324" s="74"/>
      <c r="AJ324" s="74"/>
      <c r="AK324" s="74"/>
      <c r="AL324" s="74"/>
      <c r="AM324" s="74"/>
      <c r="AN324" s="74"/>
      <c r="AO324" s="74"/>
      <c r="AP324" s="74"/>
      <c r="AQ324" s="74"/>
      <c r="AR324" s="74"/>
      <c r="AS324" s="74"/>
      <c r="AT324" s="74"/>
      <c r="AU324" s="74"/>
      <c r="AV324" s="74"/>
      <c r="AW324" s="74"/>
      <c r="AX324" s="74"/>
      <c r="AY324" s="74"/>
      <c r="AZ324" s="74"/>
      <c r="BA324" s="74"/>
      <c r="BB324" s="74"/>
      <c r="BC324" s="74"/>
      <c r="BE324" s="34"/>
      <c r="BF324" s="34"/>
      <c r="BG324" s="34"/>
      <c r="BH324" s="34"/>
      <c r="BI324" s="34"/>
      <c r="BJ324" s="34"/>
      <c r="BK324" s="34"/>
      <c r="BL324" s="34"/>
      <c r="BM324" s="34"/>
    </row>
    <row r="325" spans="4:65" x14ac:dyDescent="0.25">
      <c r="D325" s="66"/>
      <c r="E325" s="66"/>
      <c r="F325" s="74"/>
      <c r="G325" s="74"/>
      <c r="H325" s="74"/>
      <c r="I325" s="74"/>
      <c r="J325" s="74"/>
      <c r="K325" s="74"/>
      <c r="L325" s="74"/>
      <c r="M325" s="74"/>
      <c r="N325" s="74"/>
      <c r="O325" s="74"/>
      <c r="P325" s="74"/>
      <c r="Q325" s="74"/>
      <c r="R325" s="74"/>
      <c r="S325" s="74"/>
      <c r="T325" s="74"/>
      <c r="U325" s="74"/>
      <c r="V325" s="74"/>
      <c r="W325" s="74"/>
      <c r="X325" s="74"/>
      <c r="Y325" s="74"/>
      <c r="Z325" s="74"/>
      <c r="AA325" s="74"/>
      <c r="AB325" s="74"/>
      <c r="AC325" s="74"/>
      <c r="AD325" s="74"/>
      <c r="AE325" s="74"/>
      <c r="AF325" s="74"/>
      <c r="AG325" s="74"/>
      <c r="AH325" s="74"/>
      <c r="AI325" s="74"/>
      <c r="AJ325" s="74"/>
      <c r="AK325" s="74"/>
      <c r="AL325" s="74"/>
      <c r="AM325" s="74"/>
      <c r="AN325" s="74"/>
      <c r="AO325" s="74"/>
      <c r="AP325" s="74"/>
      <c r="AQ325" s="74"/>
      <c r="AR325" s="74"/>
      <c r="AS325" s="74"/>
      <c r="AT325" s="74"/>
      <c r="AU325" s="74"/>
      <c r="AV325" s="74"/>
      <c r="AW325" s="74"/>
      <c r="AX325" s="74"/>
      <c r="AY325" s="74"/>
      <c r="AZ325" s="74"/>
      <c r="BA325" s="74"/>
      <c r="BB325" s="74"/>
      <c r="BC325" s="74"/>
      <c r="BE325" s="34"/>
      <c r="BF325" s="34"/>
      <c r="BG325" s="34"/>
      <c r="BH325" s="34"/>
      <c r="BI325" s="34"/>
      <c r="BJ325" s="34"/>
      <c r="BK325" s="34"/>
      <c r="BL325" s="34"/>
      <c r="BM325" s="34"/>
    </row>
    <row r="326" spans="4:65" x14ac:dyDescent="0.25">
      <c r="D326" s="66"/>
      <c r="E326" s="66"/>
      <c r="F326" s="74"/>
      <c r="G326" s="74"/>
      <c r="H326" s="74"/>
      <c r="I326" s="74"/>
      <c r="J326" s="74"/>
      <c r="K326" s="74"/>
      <c r="L326" s="74"/>
      <c r="M326" s="74"/>
      <c r="N326" s="74"/>
      <c r="O326" s="74"/>
      <c r="P326" s="74"/>
      <c r="Q326" s="74"/>
      <c r="R326" s="74"/>
      <c r="S326" s="74"/>
      <c r="T326" s="74"/>
      <c r="U326" s="74"/>
      <c r="V326" s="74"/>
      <c r="W326" s="74"/>
      <c r="X326" s="74"/>
      <c r="Y326" s="74"/>
      <c r="Z326" s="74"/>
      <c r="AA326" s="74"/>
      <c r="AB326" s="74"/>
      <c r="AC326" s="74"/>
      <c r="AD326" s="74"/>
      <c r="AE326" s="74"/>
      <c r="AF326" s="74"/>
      <c r="AG326" s="74"/>
      <c r="AH326" s="74"/>
      <c r="AI326" s="74"/>
      <c r="AJ326" s="74"/>
      <c r="AK326" s="74"/>
      <c r="AL326" s="74"/>
      <c r="AM326" s="74"/>
      <c r="AN326" s="74"/>
      <c r="AO326" s="74"/>
      <c r="AP326" s="74"/>
      <c r="AQ326" s="74"/>
      <c r="AR326" s="74"/>
      <c r="AS326" s="74"/>
      <c r="AT326" s="74"/>
      <c r="AU326" s="74"/>
      <c r="AV326" s="74"/>
      <c r="AW326" s="74"/>
      <c r="AX326" s="74"/>
      <c r="AY326" s="74"/>
      <c r="AZ326" s="74"/>
      <c r="BA326" s="74"/>
      <c r="BB326" s="74"/>
      <c r="BC326" s="74"/>
      <c r="BE326" s="34"/>
      <c r="BF326" s="34"/>
      <c r="BG326" s="34"/>
      <c r="BH326" s="34"/>
      <c r="BI326" s="34"/>
      <c r="BJ326" s="34"/>
      <c r="BK326" s="34"/>
      <c r="BL326" s="34"/>
      <c r="BM326" s="34"/>
    </row>
    <row r="327" spans="4:65" x14ac:dyDescent="0.25">
      <c r="D327" s="66"/>
      <c r="E327" s="66"/>
      <c r="F327" s="74"/>
      <c r="G327" s="74"/>
      <c r="H327" s="74"/>
      <c r="I327" s="74"/>
      <c r="J327" s="74"/>
      <c r="K327" s="74"/>
      <c r="L327" s="74"/>
      <c r="M327" s="74"/>
      <c r="N327" s="74"/>
      <c r="O327" s="74"/>
      <c r="P327" s="74"/>
      <c r="Q327" s="74"/>
      <c r="R327" s="74"/>
      <c r="S327" s="74"/>
      <c r="T327" s="74"/>
      <c r="U327" s="74"/>
      <c r="V327" s="74"/>
      <c r="W327" s="74"/>
      <c r="X327" s="74"/>
      <c r="Y327" s="74"/>
      <c r="Z327" s="74"/>
      <c r="AA327" s="74"/>
      <c r="AB327" s="74"/>
      <c r="AC327" s="74"/>
      <c r="AD327" s="74"/>
      <c r="AE327" s="74"/>
      <c r="AF327" s="74"/>
      <c r="AG327" s="74"/>
      <c r="AH327" s="74"/>
      <c r="AI327" s="74"/>
      <c r="AJ327" s="74"/>
      <c r="AK327" s="74"/>
      <c r="AL327" s="74"/>
      <c r="AM327" s="74"/>
      <c r="AN327" s="74"/>
      <c r="AO327" s="74"/>
      <c r="AP327" s="74"/>
      <c r="AQ327" s="74"/>
      <c r="AR327" s="74"/>
      <c r="AS327" s="74"/>
      <c r="AT327" s="74"/>
      <c r="AU327" s="74"/>
      <c r="AV327" s="74"/>
      <c r="AW327" s="74"/>
      <c r="AX327" s="74"/>
      <c r="AY327" s="74"/>
      <c r="AZ327" s="74"/>
      <c r="BA327" s="74"/>
      <c r="BB327" s="74"/>
      <c r="BC327" s="74"/>
      <c r="BE327" s="34"/>
      <c r="BF327" s="34"/>
      <c r="BG327" s="34"/>
      <c r="BH327" s="34"/>
      <c r="BI327" s="34"/>
      <c r="BJ327" s="34"/>
      <c r="BK327" s="34"/>
      <c r="BL327" s="34"/>
      <c r="BM327" s="34"/>
    </row>
    <row r="328" spans="4:65" x14ac:dyDescent="0.25">
      <c r="D328" s="66"/>
      <c r="E328" s="66"/>
      <c r="F328" s="74"/>
      <c r="G328" s="74"/>
      <c r="H328" s="74"/>
      <c r="I328" s="74"/>
      <c r="J328" s="74"/>
      <c r="K328" s="74"/>
      <c r="L328" s="74"/>
      <c r="M328" s="74"/>
      <c r="N328" s="74"/>
      <c r="O328" s="74"/>
      <c r="P328" s="74"/>
      <c r="Q328" s="74"/>
      <c r="R328" s="74"/>
      <c r="S328" s="74"/>
      <c r="T328" s="74"/>
      <c r="U328" s="74"/>
      <c r="V328" s="74"/>
      <c r="W328" s="74"/>
      <c r="X328" s="74"/>
      <c r="Y328" s="74"/>
      <c r="Z328" s="74"/>
      <c r="AA328" s="74"/>
      <c r="AB328" s="74"/>
      <c r="AC328" s="74"/>
      <c r="AD328" s="74"/>
      <c r="AE328" s="74"/>
      <c r="AF328" s="74"/>
      <c r="AG328" s="74"/>
      <c r="AH328" s="74"/>
      <c r="AI328" s="74"/>
      <c r="AJ328" s="74"/>
      <c r="AK328" s="74"/>
      <c r="AL328" s="74"/>
      <c r="AM328" s="74"/>
      <c r="AN328" s="74"/>
      <c r="AO328" s="74"/>
      <c r="AP328" s="74"/>
      <c r="AQ328" s="74"/>
      <c r="AR328" s="74"/>
      <c r="AS328" s="74"/>
      <c r="AT328" s="74"/>
      <c r="AU328" s="74"/>
      <c r="AV328" s="74"/>
      <c r="AW328" s="74"/>
      <c r="AX328" s="74"/>
      <c r="AY328" s="74"/>
      <c r="AZ328" s="74"/>
      <c r="BA328" s="74"/>
      <c r="BB328" s="74"/>
      <c r="BC328" s="74"/>
      <c r="BE328" s="34"/>
      <c r="BF328" s="34"/>
      <c r="BG328" s="34"/>
      <c r="BH328" s="34"/>
      <c r="BI328" s="34"/>
      <c r="BJ328" s="34"/>
      <c r="BK328" s="34"/>
      <c r="BL328" s="34"/>
      <c r="BM328" s="34"/>
    </row>
    <row r="329" spans="4:65" x14ac:dyDescent="0.25">
      <c r="D329" s="66"/>
      <c r="E329" s="66"/>
      <c r="F329" s="74"/>
      <c r="G329" s="74"/>
      <c r="H329" s="74"/>
      <c r="I329" s="74"/>
      <c r="J329" s="74"/>
      <c r="K329" s="74"/>
      <c r="L329" s="74"/>
      <c r="M329" s="74"/>
      <c r="N329" s="74"/>
      <c r="O329" s="74"/>
      <c r="P329" s="74"/>
      <c r="Q329" s="74"/>
      <c r="R329" s="74"/>
      <c r="S329" s="74"/>
      <c r="T329" s="74"/>
      <c r="U329" s="74"/>
      <c r="V329" s="74"/>
      <c r="W329" s="74"/>
      <c r="X329" s="74"/>
      <c r="Y329" s="74"/>
      <c r="Z329" s="74"/>
      <c r="AA329" s="74"/>
      <c r="AB329" s="74"/>
      <c r="AC329" s="74"/>
      <c r="AD329" s="74"/>
      <c r="AE329" s="74"/>
      <c r="AF329" s="74"/>
      <c r="AG329" s="74"/>
      <c r="AH329" s="74"/>
      <c r="AI329" s="74"/>
      <c r="AJ329" s="74"/>
      <c r="AK329" s="74"/>
      <c r="AL329" s="74"/>
      <c r="AM329" s="74"/>
      <c r="AN329" s="74"/>
      <c r="AO329" s="74"/>
      <c r="AP329" s="74"/>
      <c r="AQ329" s="74"/>
      <c r="AR329" s="74"/>
      <c r="AS329" s="74"/>
      <c r="AT329" s="74"/>
      <c r="AU329" s="74"/>
      <c r="AV329" s="74"/>
      <c r="AW329" s="74"/>
      <c r="AX329" s="74"/>
      <c r="AY329" s="74"/>
      <c r="AZ329" s="74"/>
      <c r="BA329" s="74"/>
      <c r="BB329" s="74"/>
      <c r="BC329" s="74"/>
      <c r="BE329" s="34"/>
      <c r="BF329" s="34"/>
      <c r="BG329" s="34"/>
      <c r="BH329" s="34"/>
      <c r="BI329" s="34"/>
      <c r="BJ329" s="34"/>
      <c r="BK329" s="34"/>
      <c r="BL329" s="34"/>
      <c r="BM329" s="34"/>
    </row>
    <row r="330" spans="4:65" x14ac:dyDescent="0.25">
      <c r="D330" s="66"/>
      <c r="E330" s="66"/>
      <c r="F330" s="74"/>
      <c r="G330" s="74"/>
      <c r="H330" s="74"/>
      <c r="I330" s="74"/>
      <c r="J330" s="74"/>
      <c r="K330" s="74"/>
      <c r="L330" s="74"/>
      <c r="M330" s="74"/>
      <c r="N330" s="74"/>
      <c r="O330" s="74"/>
      <c r="P330" s="74"/>
      <c r="Q330" s="74"/>
      <c r="R330" s="74"/>
      <c r="S330" s="74"/>
      <c r="T330" s="74"/>
      <c r="U330" s="74"/>
      <c r="V330" s="74"/>
      <c r="W330" s="74"/>
      <c r="X330" s="74"/>
      <c r="Y330" s="74"/>
      <c r="Z330" s="74"/>
      <c r="AA330" s="74"/>
      <c r="AB330" s="74"/>
      <c r="AC330" s="74"/>
      <c r="AD330" s="74"/>
      <c r="AE330" s="74"/>
      <c r="AF330" s="74"/>
      <c r="AG330" s="74"/>
      <c r="AH330" s="74"/>
      <c r="AI330" s="74"/>
      <c r="AJ330" s="74"/>
      <c r="AK330" s="74"/>
      <c r="AL330" s="74"/>
      <c r="AM330" s="74"/>
      <c r="AN330" s="74"/>
      <c r="AO330" s="74"/>
      <c r="AP330" s="74"/>
      <c r="AQ330" s="74"/>
      <c r="AR330" s="74"/>
      <c r="AS330" s="74"/>
      <c r="AT330" s="74"/>
      <c r="AU330" s="74"/>
      <c r="AV330" s="74"/>
      <c r="AW330" s="74"/>
      <c r="AX330" s="74"/>
      <c r="AY330" s="74"/>
      <c r="AZ330" s="74"/>
      <c r="BA330" s="74"/>
      <c r="BB330" s="74"/>
      <c r="BC330" s="74"/>
      <c r="BE330" s="34"/>
      <c r="BF330" s="34"/>
      <c r="BG330" s="34"/>
      <c r="BH330" s="34"/>
      <c r="BI330" s="34"/>
      <c r="BJ330" s="34"/>
      <c r="BK330" s="34"/>
      <c r="BL330" s="34"/>
      <c r="BM330" s="34"/>
    </row>
    <row r="331" spans="4:65" x14ac:dyDescent="0.25">
      <c r="D331" s="66"/>
      <c r="E331" s="66"/>
      <c r="F331" s="74"/>
      <c r="G331" s="74"/>
      <c r="H331" s="74"/>
      <c r="I331" s="74"/>
      <c r="J331" s="74"/>
      <c r="K331" s="74"/>
      <c r="L331" s="74"/>
      <c r="M331" s="74"/>
      <c r="N331" s="74"/>
      <c r="O331" s="74"/>
      <c r="P331" s="74"/>
      <c r="Q331" s="74"/>
      <c r="R331" s="74"/>
      <c r="S331" s="74"/>
      <c r="T331" s="74"/>
      <c r="U331" s="74"/>
      <c r="V331" s="74"/>
      <c r="W331" s="74"/>
      <c r="X331" s="74"/>
      <c r="Y331" s="74"/>
      <c r="Z331" s="74"/>
      <c r="AA331" s="74"/>
      <c r="AB331" s="74"/>
      <c r="AC331" s="74"/>
      <c r="AD331" s="74"/>
      <c r="AE331" s="74"/>
      <c r="AF331" s="74"/>
      <c r="AG331" s="74"/>
      <c r="AH331" s="74"/>
      <c r="AI331" s="74"/>
      <c r="AJ331" s="74"/>
      <c r="AK331" s="74"/>
      <c r="AL331" s="74"/>
      <c r="AM331" s="74"/>
      <c r="AN331" s="74"/>
      <c r="AO331" s="74"/>
      <c r="AP331" s="74"/>
      <c r="AQ331" s="74"/>
      <c r="AR331" s="74"/>
      <c r="AS331" s="74"/>
      <c r="AT331" s="74"/>
      <c r="AU331" s="74"/>
      <c r="AV331" s="74"/>
      <c r="AW331" s="74"/>
      <c r="AX331" s="74"/>
      <c r="AY331" s="74"/>
      <c r="AZ331" s="74"/>
      <c r="BA331" s="74"/>
      <c r="BB331" s="74"/>
      <c r="BC331" s="74"/>
      <c r="BE331" s="34"/>
      <c r="BF331" s="34"/>
      <c r="BG331" s="34"/>
      <c r="BH331" s="34"/>
      <c r="BI331" s="34"/>
      <c r="BJ331" s="34"/>
      <c r="BK331" s="34"/>
      <c r="BL331" s="34"/>
      <c r="BM331" s="34"/>
    </row>
    <row r="332" spans="4:65" x14ac:dyDescent="0.25">
      <c r="D332" s="66"/>
      <c r="E332" s="66"/>
      <c r="F332" s="74"/>
      <c r="G332" s="74"/>
      <c r="H332" s="74"/>
      <c r="I332" s="74"/>
      <c r="J332" s="74"/>
      <c r="K332" s="74"/>
      <c r="L332" s="74"/>
      <c r="M332" s="74"/>
      <c r="N332" s="74"/>
      <c r="O332" s="74"/>
      <c r="P332" s="74"/>
      <c r="Q332" s="74"/>
      <c r="R332" s="74"/>
      <c r="S332" s="74"/>
      <c r="T332" s="74"/>
      <c r="U332" s="74"/>
      <c r="V332" s="74"/>
      <c r="W332" s="74"/>
      <c r="X332" s="74"/>
      <c r="Y332" s="74"/>
      <c r="Z332" s="74"/>
      <c r="AA332" s="74"/>
      <c r="AB332" s="74"/>
      <c r="AC332" s="74"/>
      <c r="AD332" s="74"/>
      <c r="AE332" s="74"/>
      <c r="AF332" s="74"/>
      <c r="AG332" s="74"/>
      <c r="AH332" s="74"/>
      <c r="AI332" s="74"/>
      <c r="AJ332" s="74"/>
      <c r="AK332" s="74"/>
      <c r="AL332" s="74"/>
      <c r="AM332" s="74"/>
      <c r="AN332" s="74"/>
      <c r="AO332" s="74"/>
      <c r="AP332" s="74"/>
      <c r="AQ332" s="74"/>
      <c r="AR332" s="74"/>
      <c r="AS332" s="74"/>
      <c r="AT332" s="74"/>
      <c r="AU332" s="74"/>
      <c r="AV332" s="74"/>
      <c r="AW332" s="74"/>
      <c r="AX332" s="74"/>
      <c r="AY332" s="74"/>
      <c r="AZ332" s="74"/>
      <c r="BA332" s="74"/>
      <c r="BB332" s="74"/>
      <c r="BC332" s="74"/>
      <c r="BE332" s="34"/>
      <c r="BF332" s="34"/>
      <c r="BG332" s="34"/>
      <c r="BH332" s="34"/>
      <c r="BI332" s="34"/>
      <c r="BJ332" s="34"/>
      <c r="BK332" s="34"/>
      <c r="BL332" s="34"/>
      <c r="BM332" s="34"/>
    </row>
    <row r="333" spans="4:65" x14ac:dyDescent="0.25">
      <c r="D333" s="66"/>
      <c r="E333" s="66"/>
      <c r="F333" s="74"/>
      <c r="G333" s="74"/>
      <c r="H333" s="74"/>
      <c r="I333" s="74"/>
      <c r="J333" s="74"/>
      <c r="K333" s="74"/>
      <c r="L333" s="74"/>
      <c r="M333" s="74"/>
      <c r="N333" s="74"/>
      <c r="O333" s="74"/>
      <c r="P333" s="74"/>
      <c r="Q333" s="74"/>
      <c r="R333" s="74"/>
      <c r="S333" s="74"/>
      <c r="T333" s="74"/>
      <c r="U333" s="74"/>
      <c r="V333" s="74"/>
      <c r="W333" s="74"/>
      <c r="X333" s="74"/>
      <c r="Y333" s="74"/>
      <c r="Z333" s="74"/>
      <c r="AA333" s="74"/>
      <c r="AB333" s="74"/>
      <c r="AC333" s="74"/>
      <c r="AD333" s="74"/>
      <c r="AE333" s="74"/>
      <c r="AF333" s="74"/>
      <c r="AG333" s="74"/>
      <c r="AH333" s="74"/>
      <c r="AI333" s="74"/>
      <c r="AJ333" s="74"/>
      <c r="AK333" s="74"/>
      <c r="AL333" s="74"/>
      <c r="AM333" s="74"/>
      <c r="AN333" s="74"/>
      <c r="AO333" s="74"/>
      <c r="AP333" s="74"/>
      <c r="AQ333" s="74"/>
      <c r="AR333" s="74"/>
      <c r="AS333" s="74"/>
      <c r="AT333" s="74"/>
      <c r="AU333" s="74"/>
      <c r="AV333" s="74"/>
      <c r="AW333" s="74"/>
      <c r="AX333" s="74"/>
      <c r="AY333" s="74"/>
      <c r="AZ333" s="74"/>
      <c r="BA333" s="74"/>
      <c r="BB333" s="74"/>
      <c r="BC333" s="74"/>
      <c r="BE333" s="34"/>
      <c r="BF333" s="34"/>
      <c r="BG333" s="34"/>
      <c r="BH333" s="34"/>
      <c r="BI333" s="34"/>
      <c r="BJ333" s="34"/>
      <c r="BK333" s="34"/>
      <c r="BL333" s="34"/>
      <c r="BM333" s="34"/>
    </row>
    <row r="334" spans="4:65" x14ac:dyDescent="0.25">
      <c r="D334" s="66"/>
      <c r="E334" s="66"/>
      <c r="F334" s="74"/>
      <c r="G334" s="74"/>
      <c r="H334" s="74"/>
      <c r="I334" s="74"/>
      <c r="J334" s="74"/>
      <c r="K334" s="74"/>
      <c r="L334" s="74"/>
      <c r="M334" s="74"/>
      <c r="N334" s="74"/>
      <c r="O334" s="74"/>
      <c r="P334" s="74"/>
      <c r="Q334" s="74"/>
      <c r="R334" s="74"/>
      <c r="S334" s="74"/>
      <c r="T334" s="74"/>
      <c r="U334" s="74"/>
      <c r="V334" s="74"/>
      <c r="W334" s="74"/>
      <c r="X334" s="74"/>
      <c r="Y334" s="74"/>
      <c r="Z334" s="74"/>
      <c r="AA334" s="74"/>
      <c r="AB334" s="74"/>
      <c r="AC334" s="74"/>
      <c r="AD334" s="74"/>
      <c r="AE334" s="74"/>
      <c r="AF334" s="74"/>
      <c r="AG334" s="74"/>
      <c r="AH334" s="74"/>
      <c r="AI334" s="74"/>
      <c r="AJ334" s="74"/>
      <c r="AK334" s="74"/>
      <c r="AL334" s="74"/>
      <c r="AM334" s="74"/>
      <c r="AN334" s="74"/>
      <c r="AO334" s="74"/>
      <c r="AP334" s="74"/>
      <c r="AQ334" s="74"/>
      <c r="AR334" s="74"/>
      <c r="AS334" s="74"/>
      <c r="AT334" s="74"/>
      <c r="AU334" s="74"/>
      <c r="AV334" s="74"/>
      <c r="AW334" s="74"/>
      <c r="AX334" s="74"/>
      <c r="AY334" s="74"/>
      <c r="AZ334" s="74"/>
      <c r="BA334" s="74"/>
      <c r="BB334" s="74"/>
      <c r="BC334" s="74"/>
      <c r="BE334" s="34"/>
      <c r="BF334" s="34"/>
      <c r="BG334" s="34"/>
      <c r="BH334" s="34"/>
      <c r="BI334" s="34"/>
      <c r="BJ334" s="34"/>
      <c r="BK334" s="34"/>
      <c r="BL334" s="34"/>
      <c r="BM334" s="34"/>
    </row>
    <row r="335" spans="4:65" x14ac:dyDescent="0.25">
      <c r="D335" s="66"/>
      <c r="E335" s="66"/>
      <c r="F335" s="74"/>
      <c r="G335" s="74"/>
      <c r="H335" s="74"/>
      <c r="I335" s="74"/>
      <c r="J335" s="74"/>
      <c r="K335" s="74"/>
      <c r="L335" s="74"/>
      <c r="M335" s="74"/>
      <c r="N335" s="74"/>
      <c r="O335" s="74"/>
      <c r="P335" s="74"/>
      <c r="Q335" s="74"/>
      <c r="R335" s="74"/>
      <c r="S335" s="74"/>
      <c r="T335" s="74"/>
      <c r="U335" s="74"/>
      <c r="V335" s="74"/>
      <c r="W335" s="74"/>
      <c r="X335" s="74"/>
      <c r="Y335" s="74"/>
      <c r="Z335" s="74"/>
      <c r="AA335" s="74"/>
      <c r="AB335" s="74"/>
      <c r="AC335" s="74"/>
      <c r="AD335" s="74"/>
      <c r="AE335" s="74"/>
      <c r="AF335" s="74"/>
      <c r="AG335" s="74"/>
      <c r="AH335" s="74"/>
      <c r="AI335" s="74"/>
      <c r="AJ335" s="74"/>
      <c r="AK335" s="74"/>
      <c r="AL335" s="74"/>
      <c r="AM335" s="74"/>
      <c r="AN335" s="74"/>
      <c r="AO335" s="74"/>
      <c r="AP335" s="74"/>
      <c r="AQ335" s="74"/>
      <c r="AR335" s="74"/>
      <c r="AS335" s="74"/>
      <c r="AT335" s="74"/>
      <c r="AU335" s="74"/>
      <c r="AV335" s="74"/>
      <c r="AW335" s="74"/>
      <c r="AX335" s="74"/>
      <c r="AY335" s="74"/>
      <c r="AZ335" s="74"/>
      <c r="BA335" s="74"/>
      <c r="BB335" s="74"/>
      <c r="BC335" s="74"/>
      <c r="BE335" s="34"/>
      <c r="BF335" s="34"/>
      <c r="BG335" s="34"/>
      <c r="BH335" s="34"/>
      <c r="BI335" s="34"/>
      <c r="BJ335" s="34"/>
      <c r="BK335" s="34"/>
      <c r="BL335" s="34"/>
      <c r="BM335" s="34"/>
    </row>
    <row r="336" spans="4:65" x14ac:dyDescent="0.25">
      <c r="D336" s="66"/>
      <c r="E336" s="66"/>
      <c r="F336" s="74"/>
      <c r="G336" s="74"/>
      <c r="H336" s="74"/>
      <c r="I336" s="74"/>
      <c r="J336" s="74"/>
      <c r="K336" s="74"/>
      <c r="L336" s="74"/>
      <c r="M336" s="74"/>
      <c r="N336" s="74"/>
      <c r="O336" s="74"/>
      <c r="P336" s="74"/>
      <c r="Q336" s="74"/>
      <c r="R336" s="74"/>
      <c r="S336" s="74"/>
      <c r="T336" s="74"/>
      <c r="U336" s="74"/>
      <c r="V336" s="74"/>
      <c r="W336" s="74"/>
      <c r="X336" s="74"/>
      <c r="Y336" s="74"/>
      <c r="Z336" s="74"/>
      <c r="AA336" s="74"/>
      <c r="AB336" s="74"/>
      <c r="AC336" s="74"/>
      <c r="AD336" s="74"/>
      <c r="AE336" s="74"/>
      <c r="AF336" s="74"/>
      <c r="AG336" s="74"/>
      <c r="AH336" s="74"/>
      <c r="AI336" s="74"/>
      <c r="AJ336" s="74"/>
      <c r="AK336" s="74"/>
      <c r="AL336" s="74"/>
      <c r="AM336" s="74"/>
      <c r="AN336" s="74"/>
      <c r="AO336" s="74"/>
      <c r="AP336" s="74"/>
      <c r="AQ336" s="74"/>
      <c r="AR336" s="74"/>
      <c r="AS336" s="74"/>
      <c r="AT336" s="74"/>
      <c r="AU336" s="74"/>
      <c r="AV336" s="74"/>
      <c r="AW336" s="74"/>
      <c r="AX336" s="74"/>
      <c r="AY336" s="74"/>
      <c r="AZ336" s="74"/>
      <c r="BA336" s="74"/>
      <c r="BB336" s="74"/>
      <c r="BC336" s="74"/>
      <c r="BE336" s="34"/>
      <c r="BF336" s="34"/>
      <c r="BG336" s="34"/>
      <c r="BH336" s="34"/>
      <c r="BI336" s="34"/>
      <c r="BJ336" s="34"/>
      <c r="BK336" s="34"/>
      <c r="BL336" s="34"/>
      <c r="BM336" s="34"/>
    </row>
    <row r="337" spans="4:65" x14ac:dyDescent="0.25">
      <c r="D337" s="66"/>
      <c r="E337" s="66"/>
      <c r="F337" s="74"/>
      <c r="G337" s="74"/>
      <c r="H337" s="74"/>
      <c r="I337" s="74"/>
      <c r="J337" s="74"/>
      <c r="K337" s="74"/>
      <c r="L337" s="74"/>
      <c r="M337" s="74"/>
      <c r="N337" s="74"/>
      <c r="O337" s="74"/>
      <c r="P337" s="74"/>
      <c r="Q337" s="74"/>
      <c r="R337" s="74"/>
      <c r="S337" s="74"/>
      <c r="T337" s="74"/>
      <c r="U337" s="74"/>
      <c r="V337" s="74"/>
      <c r="W337" s="74"/>
      <c r="X337" s="74"/>
      <c r="Y337" s="74"/>
      <c r="Z337" s="74"/>
      <c r="AA337" s="74"/>
      <c r="AB337" s="74"/>
      <c r="AC337" s="74"/>
      <c r="AD337" s="74"/>
      <c r="AE337" s="74"/>
      <c r="AF337" s="74"/>
      <c r="AG337" s="74"/>
      <c r="AH337" s="74"/>
      <c r="AI337" s="74"/>
      <c r="AJ337" s="74"/>
      <c r="AK337" s="74"/>
      <c r="AL337" s="74"/>
      <c r="AM337" s="74"/>
      <c r="AN337" s="74"/>
      <c r="AO337" s="74"/>
      <c r="AP337" s="74"/>
      <c r="AQ337" s="74"/>
      <c r="AR337" s="74"/>
      <c r="AS337" s="74"/>
      <c r="AT337" s="74"/>
      <c r="AU337" s="74"/>
      <c r="AV337" s="74"/>
      <c r="AW337" s="74"/>
      <c r="AX337" s="74"/>
      <c r="AY337" s="74"/>
      <c r="AZ337" s="74"/>
      <c r="BA337" s="74"/>
      <c r="BB337" s="74"/>
      <c r="BC337" s="74"/>
      <c r="BE337" s="34"/>
      <c r="BF337" s="34"/>
      <c r="BG337" s="34"/>
      <c r="BH337" s="34"/>
      <c r="BI337" s="34"/>
      <c r="BJ337" s="34"/>
      <c r="BK337" s="34"/>
      <c r="BL337" s="34"/>
      <c r="BM337" s="34"/>
    </row>
    <row r="338" spans="4:65" x14ac:dyDescent="0.25">
      <c r="D338" s="66"/>
      <c r="E338" s="66"/>
      <c r="F338" s="74"/>
      <c r="G338" s="74"/>
      <c r="H338" s="74"/>
      <c r="I338" s="74"/>
      <c r="J338" s="74"/>
      <c r="K338" s="74"/>
      <c r="L338" s="74"/>
      <c r="M338" s="74"/>
      <c r="N338" s="74"/>
      <c r="O338" s="74"/>
      <c r="P338" s="74"/>
      <c r="Q338" s="74"/>
      <c r="R338" s="74"/>
      <c r="S338" s="74"/>
      <c r="T338" s="74"/>
      <c r="U338" s="74"/>
      <c r="V338" s="74"/>
      <c r="W338" s="74"/>
      <c r="X338" s="74"/>
      <c r="Y338" s="74"/>
      <c r="Z338" s="74"/>
      <c r="AA338" s="74"/>
      <c r="AB338" s="74"/>
      <c r="AC338" s="74"/>
      <c r="AD338" s="74"/>
      <c r="AE338" s="74"/>
      <c r="AF338" s="74"/>
      <c r="AG338" s="74"/>
      <c r="AH338" s="74"/>
      <c r="AI338" s="74"/>
      <c r="AJ338" s="74"/>
      <c r="AK338" s="74"/>
      <c r="AL338" s="74"/>
      <c r="AM338" s="74"/>
      <c r="AN338" s="74"/>
      <c r="AO338" s="74"/>
      <c r="AP338" s="74"/>
      <c r="AQ338" s="74"/>
      <c r="AR338" s="74"/>
      <c r="AS338" s="74"/>
      <c r="AT338" s="74"/>
      <c r="AU338" s="74"/>
      <c r="AV338" s="74"/>
      <c r="AW338" s="74"/>
      <c r="AX338" s="74"/>
      <c r="AY338" s="74"/>
      <c r="AZ338" s="74"/>
      <c r="BA338" s="74"/>
      <c r="BB338" s="74"/>
      <c r="BC338" s="74"/>
      <c r="BE338" s="34"/>
      <c r="BF338" s="34"/>
      <c r="BG338" s="34"/>
      <c r="BH338" s="34"/>
      <c r="BI338" s="34"/>
      <c r="BJ338" s="34"/>
      <c r="BK338" s="34"/>
      <c r="BL338" s="34"/>
      <c r="BM338" s="34"/>
    </row>
    <row r="339" spans="4:65" x14ac:dyDescent="0.25">
      <c r="D339" s="66"/>
      <c r="E339" s="66"/>
      <c r="F339" s="74"/>
      <c r="G339" s="74"/>
      <c r="H339" s="74"/>
      <c r="I339" s="74"/>
      <c r="J339" s="74"/>
      <c r="K339" s="74"/>
      <c r="L339" s="74"/>
      <c r="M339" s="74"/>
      <c r="N339" s="74"/>
      <c r="O339" s="74"/>
      <c r="P339" s="74"/>
      <c r="Q339" s="74"/>
      <c r="R339" s="74"/>
      <c r="S339" s="74"/>
      <c r="T339" s="74"/>
      <c r="U339" s="74"/>
      <c r="V339" s="74"/>
      <c r="W339" s="74"/>
      <c r="X339" s="74"/>
      <c r="Y339" s="74"/>
      <c r="Z339" s="74"/>
      <c r="AA339" s="74"/>
      <c r="AB339" s="74"/>
      <c r="AC339" s="74"/>
      <c r="AD339" s="74"/>
      <c r="AE339" s="74"/>
      <c r="AF339" s="74"/>
      <c r="AG339" s="74"/>
      <c r="AH339" s="74"/>
      <c r="AI339" s="74"/>
      <c r="AJ339" s="74"/>
      <c r="AK339" s="74"/>
      <c r="AL339" s="74"/>
      <c r="AM339" s="74"/>
      <c r="AN339" s="74"/>
      <c r="AO339" s="74"/>
      <c r="AP339" s="74"/>
      <c r="AQ339" s="74"/>
      <c r="AR339" s="74"/>
      <c r="AS339" s="74"/>
      <c r="AT339" s="74"/>
      <c r="AU339" s="74"/>
      <c r="AV339" s="74"/>
      <c r="AW339" s="74"/>
      <c r="AX339" s="74"/>
      <c r="AY339" s="74"/>
      <c r="AZ339" s="74"/>
      <c r="BA339" s="74"/>
      <c r="BB339" s="74"/>
      <c r="BC339" s="74"/>
      <c r="BE339" s="34"/>
      <c r="BF339" s="34"/>
      <c r="BG339" s="34"/>
      <c r="BH339" s="34"/>
      <c r="BI339" s="34"/>
      <c r="BJ339" s="34"/>
      <c r="BK339" s="34"/>
      <c r="BL339" s="34"/>
      <c r="BM339" s="34"/>
    </row>
    <row r="340" spans="4:65" x14ac:dyDescent="0.25">
      <c r="D340" s="66"/>
      <c r="E340" s="66"/>
      <c r="F340" s="74"/>
      <c r="G340" s="74"/>
      <c r="H340" s="74"/>
      <c r="I340" s="74"/>
      <c r="J340" s="74"/>
      <c r="K340" s="74"/>
      <c r="L340" s="74"/>
      <c r="M340" s="74"/>
      <c r="N340" s="74"/>
      <c r="O340" s="74"/>
      <c r="P340" s="74"/>
      <c r="Q340" s="74"/>
      <c r="R340" s="74"/>
      <c r="S340" s="74"/>
      <c r="T340" s="74"/>
      <c r="U340" s="74"/>
      <c r="V340" s="74"/>
      <c r="W340" s="74"/>
      <c r="X340" s="74"/>
      <c r="Y340" s="74"/>
      <c r="Z340" s="74"/>
      <c r="AA340" s="74"/>
      <c r="AB340" s="74"/>
      <c r="AC340" s="74"/>
      <c r="AD340" s="74"/>
      <c r="AE340" s="74"/>
      <c r="AF340" s="74"/>
      <c r="AG340" s="74"/>
      <c r="AH340" s="74"/>
      <c r="AI340" s="74"/>
      <c r="AJ340" s="74"/>
      <c r="AK340" s="74"/>
      <c r="AL340" s="74"/>
      <c r="AM340" s="74"/>
      <c r="AN340" s="74"/>
      <c r="AO340" s="74"/>
      <c r="AP340" s="74"/>
      <c r="AQ340" s="74"/>
      <c r="AR340" s="74"/>
      <c r="AS340" s="74"/>
      <c r="AT340" s="74"/>
      <c r="AU340" s="74"/>
      <c r="AV340" s="74"/>
      <c r="AW340" s="74"/>
      <c r="AX340" s="74"/>
      <c r="AY340" s="74"/>
      <c r="AZ340" s="74"/>
      <c r="BA340" s="74"/>
      <c r="BB340" s="74"/>
      <c r="BC340" s="74"/>
      <c r="BE340" s="34"/>
      <c r="BF340" s="34"/>
      <c r="BG340" s="34"/>
      <c r="BH340" s="34"/>
      <c r="BI340" s="34"/>
      <c r="BJ340" s="34"/>
      <c r="BK340" s="34"/>
      <c r="BL340" s="34"/>
      <c r="BM340" s="34"/>
    </row>
    <row r="341" spans="4:65" x14ac:dyDescent="0.25">
      <c r="D341" s="66"/>
      <c r="E341" s="66"/>
      <c r="F341" s="74"/>
      <c r="G341" s="74"/>
      <c r="H341" s="74"/>
      <c r="I341" s="74"/>
      <c r="J341" s="74"/>
      <c r="K341" s="74"/>
      <c r="L341" s="74"/>
      <c r="M341" s="74"/>
      <c r="N341" s="74"/>
      <c r="O341" s="74"/>
      <c r="P341" s="74"/>
      <c r="Q341" s="74"/>
      <c r="R341" s="74"/>
      <c r="S341" s="74"/>
      <c r="T341" s="74"/>
      <c r="U341" s="74"/>
      <c r="V341" s="74"/>
      <c r="W341" s="74"/>
      <c r="X341" s="74"/>
      <c r="Y341" s="74"/>
      <c r="Z341" s="74"/>
      <c r="AA341" s="74"/>
      <c r="AB341" s="74"/>
      <c r="AC341" s="74"/>
      <c r="AD341" s="74"/>
      <c r="AE341" s="74"/>
      <c r="AF341" s="74"/>
      <c r="AG341" s="74"/>
      <c r="AH341" s="74"/>
      <c r="AI341" s="74"/>
      <c r="AJ341" s="74"/>
      <c r="AK341" s="74"/>
      <c r="AL341" s="74"/>
      <c r="AM341" s="74"/>
      <c r="AN341" s="74"/>
      <c r="AO341" s="74"/>
      <c r="AP341" s="74"/>
      <c r="AQ341" s="74"/>
      <c r="AR341" s="74"/>
      <c r="AS341" s="74"/>
      <c r="AT341" s="74"/>
      <c r="AU341" s="74"/>
      <c r="AV341" s="74"/>
      <c r="AW341" s="74"/>
      <c r="AX341" s="74"/>
      <c r="AY341" s="74"/>
      <c r="AZ341" s="74"/>
      <c r="BA341" s="74"/>
      <c r="BB341" s="74"/>
      <c r="BC341" s="74"/>
      <c r="BE341" s="34"/>
      <c r="BF341" s="34"/>
      <c r="BG341" s="34"/>
      <c r="BH341" s="34"/>
      <c r="BI341" s="34"/>
      <c r="BJ341" s="34"/>
      <c r="BK341" s="34"/>
      <c r="BL341" s="34"/>
      <c r="BM341" s="34"/>
    </row>
    <row r="342" spans="4:65" x14ac:dyDescent="0.25">
      <c r="D342" s="66"/>
      <c r="E342" s="66"/>
      <c r="F342" s="74"/>
      <c r="G342" s="74"/>
      <c r="H342" s="74"/>
      <c r="I342" s="74"/>
      <c r="J342" s="74"/>
      <c r="K342" s="74"/>
      <c r="L342" s="74"/>
      <c r="M342" s="74"/>
      <c r="N342" s="74"/>
      <c r="O342" s="74"/>
      <c r="P342" s="74"/>
      <c r="Q342" s="74"/>
      <c r="R342" s="74"/>
      <c r="S342" s="74"/>
      <c r="T342" s="74"/>
      <c r="U342" s="74"/>
      <c r="V342" s="74"/>
      <c r="W342" s="74"/>
      <c r="X342" s="74"/>
      <c r="Y342" s="74"/>
      <c r="Z342" s="74"/>
      <c r="AA342" s="74"/>
      <c r="AB342" s="74"/>
      <c r="AC342" s="74"/>
      <c r="AD342" s="74"/>
      <c r="AE342" s="74"/>
      <c r="AF342" s="74"/>
      <c r="AG342" s="74"/>
      <c r="AH342" s="74"/>
      <c r="AI342" s="74"/>
      <c r="AJ342" s="74"/>
      <c r="AK342" s="74"/>
      <c r="AL342" s="74"/>
      <c r="AM342" s="74"/>
      <c r="AN342" s="74"/>
      <c r="AO342" s="74"/>
      <c r="AP342" s="74"/>
      <c r="AQ342" s="74"/>
      <c r="AR342" s="74"/>
      <c r="AS342" s="74"/>
      <c r="AT342" s="74"/>
      <c r="AU342" s="74"/>
      <c r="AV342" s="74"/>
      <c r="AW342" s="74"/>
      <c r="AX342" s="74"/>
      <c r="AY342" s="74"/>
      <c r="AZ342" s="74"/>
      <c r="BA342" s="74"/>
      <c r="BB342" s="74"/>
      <c r="BC342" s="74"/>
      <c r="BE342" s="34"/>
      <c r="BF342" s="34"/>
      <c r="BG342" s="34"/>
      <c r="BH342" s="34"/>
      <c r="BI342" s="34"/>
      <c r="BJ342" s="34"/>
      <c r="BK342" s="34"/>
      <c r="BL342" s="34"/>
      <c r="BM342" s="34"/>
    </row>
    <row r="343" spans="4:65" x14ac:dyDescent="0.25">
      <c r="D343" s="66"/>
      <c r="E343" s="66"/>
      <c r="F343" s="74"/>
      <c r="G343" s="74"/>
      <c r="H343" s="74"/>
      <c r="I343" s="74"/>
      <c r="J343" s="74"/>
      <c r="K343" s="74"/>
      <c r="L343" s="74"/>
      <c r="M343" s="74"/>
      <c r="N343" s="74"/>
      <c r="O343" s="74"/>
      <c r="P343" s="74"/>
      <c r="Q343" s="74"/>
      <c r="R343" s="74"/>
      <c r="S343" s="74"/>
      <c r="T343" s="74"/>
      <c r="U343" s="74"/>
      <c r="V343" s="74"/>
      <c r="W343" s="74"/>
      <c r="X343" s="74"/>
      <c r="Y343" s="74"/>
      <c r="Z343" s="74"/>
      <c r="AA343" s="74"/>
      <c r="AB343" s="74"/>
      <c r="AC343" s="74"/>
      <c r="AD343" s="74"/>
      <c r="AE343" s="74"/>
      <c r="AF343" s="74"/>
      <c r="AG343" s="74"/>
      <c r="AH343" s="74"/>
      <c r="AI343" s="74"/>
      <c r="AJ343" s="74"/>
      <c r="AK343" s="74"/>
      <c r="AL343" s="74"/>
      <c r="AM343" s="74"/>
      <c r="AN343" s="74"/>
      <c r="AO343" s="74"/>
      <c r="AP343" s="74"/>
      <c r="AQ343" s="74"/>
      <c r="AR343" s="74"/>
      <c r="AS343" s="74"/>
      <c r="AT343" s="74"/>
      <c r="AU343" s="74"/>
      <c r="AV343" s="74"/>
      <c r="AW343" s="74"/>
      <c r="AX343" s="74"/>
      <c r="AY343" s="74"/>
      <c r="AZ343" s="74"/>
      <c r="BA343" s="74"/>
      <c r="BB343" s="74"/>
      <c r="BC343" s="74"/>
      <c r="BE343" s="34"/>
      <c r="BF343" s="34"/>
      <c r="BG343" s="34"/>
      <c r="BH343" s="34"/>
      <c r="BI343" s="34"/>
      <c r="BJ343" s="34"/>
      <c r="BK343" s="34"/>
      <c r="BL343" s="34"/>
      <c r="BM343" s="34"/>
    </row>
    <row r="344" spans="4:65" x14ac:dyDescent="0.25">
      <c r="D344" s="66"/>
      <c r="E344" s="66"/>
      <c r="F344" s="74"/>
      <c r="G344" s="74"/>
      <c r="H344" s="74"/>
      <c r="I344" s="74"/>
      <c r="J344" s="74"/>
      <c r="K344" s="74"/>
      <c r="L344" s="74"/>
      <c r="M344" s="74"/>
      <c r="N344" s="74"/>
      <c r="O344" s="74"/>
      <c r="P344" s="74"/>
      <c r="Q344" s="74"/>
      <c r="R344" s="74"/>
      <c r="S344" s="74"/>
      <c r="T344" s="74"/>
      <c r="U344" s="74"/>
      <c r="V344" s="74"/>
      <c r="W344" s="74"/>
      <c r="X344" s="74"/>
      <c r="Y344" s="74"/>
      <c r="Z344" s="74"/>
      <c r="AA344" s="74"/>
      <c r="AB344" s="74"/>
      <c r="AC344" s="74"/>
      <c r="AD344" s="74"/>
      <c r="AE344" s="74"/>
      <c r="AF344" s="74"/>
      <c r="AG344" s="74"/>
      <c r="AH344" s="74"/>
      <c r="AI344" s="74"/>
      <c r="AJ344" s="74"/>
      <c r="AK344" s="74"/>
      <c r="AL344" s="74"/>
      <c r="AM344" s="74"/>
      <c r="AN344" s="74"/>
      <c r="AO344" s="74"/>
      <c r="AP344" s="74"/>
      <c r="AQ344" s="74"/>
      <c r="AR344" s="74"/>
      <c r="AS344" s="74"/>
      <c r="AT344" s="74"/>
      <c r="AU344" s="74"/>
      <c r="AV344" s="74"/>
      <c r="AW344" s="74"/>
      <c r="AX344" s="74"/>
      <c r="AY344" s="74"/>
      <c r="AZ344" s="74"/>
      <c r="BA344" s="74"/>
      <c r="BB344" s="74"/>
      <c r="BC344" s="74"/>
      <c r="BE344" s="34"/>
      <c r="BF344" s="34"/>
      <c r="BG344" s="34"/>
      <c r="BH344" s="34"/>
      <c r="BI344" s="34"/>
      <c r="BJ344" s="34"/>
      <c r="BK344" s="34"/>
      <c r="BL344" s="34"/>
      <c r="BM344" s="34"/>
    </row>
    <row r="345" spans="4:65" x14ac:dyDescent="0.25">
      <c r="D345" s="66"/>
      <c r="E345" s="66"/>
      <c r="F345" s="74"/>
      <c r="G345" s="74"/>
      <c r="H345" s="74"/>
      <c r="I345" s="74"/>
      <c r="J345" s="74"/>
      <c r="K345" s="74"/>
      <c r="L345" s="74"/>
      <c r="M345" s="74"/>
      <c r="N345" s="74"/>
      <c r="O345" s="74"/>
      <c r="P345" s="74"/>
      <c r="Q345" s="74"/>
      <c r="R345" s="74"/>
      <c r="S345" s="74"/>
      <c r="T345" s="74"/>
      <c r="U345" s="74"/>
      <c r="V345" s="74"/>
      <c r="W345" s="74"/>
      <c r="X345" s="74"/>
      <c r="Y345" s="74"/>
      <c r="Z345" s="74"/>
      <c r="AA345" s="74"/>
      <c r="AB345" s="74"/>
      <c r="AC345" s="74"/>
      <c r="AD345" s="74"/>
      <c r="AE345" s="74"/>
      <c r="AF345" s="74"/>
      <c r="AG345" s="74"/>
      <c r="AH345" s="74"/>
      <c r="AI345" s="74"/>
      <c r="AJ345" s="74"/>
      <c r="AK345" s="74"/>
      <c r="AL345" s="74"/>
      <c r="AM345" s="74"/>
      <c r="AN345" s="74"/>
      <c r="AO345" s="74"/>
      <c r="AP345" s="74"/>
      <c r="AQ345" s="74"/>
      <c r="AR345" s="74"/>
      <c r="AS345" s="74"/>
      <c r="AT345" s="74"/>
      <c r="AU345" s="74"/>
      <c r="AV345" s="74"/>
      <c r="AW345" s="74"/>
      <c r="AX345" s="74"/>
      <c r="AY345" s="74"/>
      <c r="AZ345" s="74"/>
      <c r="BA345" s="74"/>
      <c r="BB345" s="74"/>
      <c r="BC345" s="74"/>
      <c r="BE345" s="34"/>
      <c r="BF345" s="34"/>
      <c r="BG345" s="34"/>
      <c r="BH345" s="34"/>
      <c r="BI345" s="34"/>
      <c r="BJ345" s="34"/>
      <c r="BK345" s="34"/>
      <c r="BL345" s="34"/>
      <c r="BM345" s="34"/>
    </row>
    <row r="346" spans="4:65" x14ac:dyDescent="0.25">
      <c r="D346" s="66"/>
      <c r="E346" s="66"/>
      <c r="F346" s="74"/>
      <c r="G346" s="74"/>
      <c r="H346" s="74"/>
      <c r="I346" s="74"/>
      <c r="J346" s="74"/>
      <c r="K346" s="74"/>
      <c r="L346" s="74"/>
      <c r="M346" s="74"/>
      <c r="N346" s="74"/>
      <c r="O346" s="74"/>
      <c r="P346" s="74"/>
      <c r="Q346" s="74"/>
      <c r="R346" s="74"/>
      <c r="S346" s="74"/>
      <c r="T346" s="74"/>
      <c r="U346" s="74"/>
      <c r="V346" s="74"/>
      <c r="W346" s="74"/>
      <c r="X346" s="74"/>
      <c r="Y346" s="74"/>
      <c r="Z346" s="74"/>
      <c r="AA346" s="74"/>
      <c r="AB346" s="74"/>
      <c r="AC346" s="74"/>
      <c r="AD346" s="74"/>
      <c r="AE346" s="74"/>
      <c r="AF346" s="74"/>
      <c r="AG346" s="74"/>
      <c r="AH346" s="74"/>
      <c r="AI346" s="74"/>
      <c r="AJ346" s="74"/>
      <c r="AK346" s="74"/>
      <c r="AL346" s="74"/>
      <c r="AM346" s="74"/>
      <c r="AN346" s="74"/>
      <c r="AO346" s="74"/>
      <c r="AP346" s="74"/>
      <c r="AQ346" s="74"/>
      <c r="AR346" s="74"/>
      <c r="AS346" s="74"/>
      <c r="AT346" s="74"/>
      <c r="AU346" s="74"/>
      <c r="AV346" s="74"/>
      <c r="AW346" s="74"/>
      <c r="AX346" s="74"/>
      <c r="AY346" s="74"/>
      <c r="AZ346" s="74"/>
      <c r="BA346" s="74"/>
      <c r="BB346" s="74"/>
      <c r="BC346" s="74"/>
      <c r="BE346" s="34"/>
      <c r="BF346" s="34"/>
      <c r="BG346" s="34"/>
      <c r="BH346" s="34"/>
      <c r="BI346" s="34"/>
      <c r="BJ346" s="34"/>
      <c r="BK346" s="34"/>
      <c r="BL346" s="34"/>
      <c r="BM346" s="34"/>
    </row>
    <row r="347" spans="4:65" x14ac:dyDescent="0.25">
      <c r="D347" s="66"/>
      <c r="E347" s="66"/>
      <c r="F347" s="74"/>
      <c r="G347" s="74"/>
      <c r="H347" s="74"/>
      <c r="I347" s="74"/>
      <c r="J347" s="74"/>
      <c r="K347" s="74"/>
      <c r="L347" s="74"/>
      <c r="M347" s="74"/>
      <c r="N347" s="74"/>
      <c r="O347" s="74"/>
      <c r="P347" s="74"/>
      <c r="Q347" s="74"/>
      <c r="R347" s="74"/>
      <c r="S347" s="74"/>
      <c r="T347" s="74"/>
      <c r="U347" s="74"/>
      <c r="V347" s="74"/>
      <c r="W347" s="74"/>
      <c r="X347" s="74"/>
      <c r="Y347" s="74"/>
      <c r="Z347" s="74"/>
      <c r="AA347" s="74"/>
      <c r="AB347" s="74"/>
      <c r="AC347" s="74"/>
      <c r="AD347" s="74"/>
      <c r="AE347" s="74"/>
      <c r="AF347" s="74"/>
      <c r="AG347" s="74"/>
      <c r="AH347" s="74"/>
      <c r="AI347" s="74"/>
      <c r="AJ347" s="74"/>
      <c r="AK347" s="74"/>
      <c r="AL347" s="74"/>
      <c r="AM347" s="74"/>
      <c r="AN347" s="74"/>
      <c r="AO347" s="74"/>
      <c r="AP347" s="74"/>
      <c r="AQ347" s="74"/>
      <c r="AR347" s="74"/>
      <c r="AS347" s="74"/>
      <c r="AT347" s="74"/>
      <c r="AU347" s="74"/>
      <c r="AV347" s="74"/>
      <c r="AW347" s="74"/>
      <c r="AX347" s="74"/>
      <c r="AY347" s="74"/>
      <c r="AZ347" s="74"/>
      <c r="BA347" s="74"/>
      <c r="BB347" s="74"/>
      <c r="BC347" s="74"/>
      <c r="BE347" s="34"/>
      <c r="BF347" s="34"/>
      <c r="BG347" s="34"/>
      <c r="BH347" s="34"/>
      <c r="BI347" s="34"/>
      <c r="BJ347" s="34"/>
      <c r="BK347" s="34"/>
      <c r="BL347" s="34"/>
      <c r="BM347" s="34"/>
    </row>
    <row r="348" spans="4:65" x14ac:dyDescent="0.25">
      <c r="D348" s="66"/>
      <c r="E348" s="66"/>
      <c r="F348" s="74"/>
      <c r="G348" s="74"/>
      <c r="H348" s="74"/>
      <c r="I348" s="74"/>
      <c r="J348" s="74"/>
      <c r="K348" s="74"/>
      <c r="L348" s="74"/>
      <c r="M348" s="74"/>
      <c r="N348" s="74"/>
      <c r="O348" s="74"/>
      <c r="P348" s="74"/>
      <c r="Q348" s="74"/>
      <c r="R348" s="74"/>
      <c r="S348" s="74"/>
      <c r="T348" s="74"/>
      <c r="U348" s="74"/>
      <c r="V348" s="74"/>
      <c r="W348" s="74"/>
      <c r="X348" s="74"/>
      <c r="Y348" s="74"/>
      <c r="Z348" s="74"/>
      <c r="AA348" s="74"/>
      <c r="AB348" s="74"/>
      <c r="AC348" s="74"/>
      <c r="AD348" s="74"/>
      <c r="AE348" s="74"/>
      <c r="AF348" s="74"/>
      <c r="AG348" s="74"/>
      <c r="AH348" s="74"/>
      <c r="AI348" s="74"/>
      <c r="AJ348" s="74"/>
      <c r="AK348" s="74"/>
      <c r="AL348" s="74"/>
      <c r="AM348" s="74"/>
      <c r="AN348" s="74"/>
      <c r="AO348" s="74"/>
      <c r="AP348" s="74"/>
      <c r="AQ348" s="74"/>
      <c r="AR348" s="74"/>
      <c r="AS348" s="74"/>
      <c r="AT348" s="74"/>
      <c r="AU348" s="74"/>
      <c r="AV348" s="74"/>
      <c r="AW348" s="74"/>
      <c r="AX348" s="74"/>
      <c r="AY348" s="74"/>
      <c r="AZ348" s="74"/>
      <c r="BA348" s="74"/>
      <c r="BB348" s="74"/>
      <c r="BC348" s="74"/>
      <c r="BE348" s="34"/>
      <c r="BF348" s="34"/>
      <c r="BG348" s="34"/>
      <c r="BH348" s="34"/>
      <c r="BI348" s="34"/>
      <c r="BJ348" s="34"/>
      <c r="BK348" s="34"/>
      <c r="BL348" s="34"/>
      <c r="BM348" s="34"/>
    </row>
    <row r="349" spans="4:65" x14ac:dyDescent="0.25">
      <c r="D349" s="66"/>
      <c r="E349" s="66"/>
      <c r="F349" s="74"/>
      <c r="G349" s="74"/>
      <c r="H349" s="74"/>
      <c r="I349" s="74"/>
      <c r="J349" s="74"/>
      <c r="K349" s="74"/>
      <c r="L349" s="74"/>
      <c r="M349" s="74"/>
      <c r="N349" s="74"/>
      <c r="O349" s="74"/>
      <c r="P349" s="74"/>
      <c r="Q349" s="74"/>
      <c r="R349" s="74"/>
      <c r="S349" s="74"/>
      <c r="T349" s="74"/>
      <c r="U349" s="74"/>
      <c r="V349" s="74"/>
      <c r="W349" s="74"/>
      <c r="X349" s="74"/>
      <c r="Y349" s="74"/>
      <c r="Z349" s="74"/>
      <c r="AA349" s="74"/>
      <c r="AB349" s="74"/>
      <c r="AC349" s="74"/>
      <c r="AD349" s="74"/>
      <c r="AE349" s="74"/>
      <c r="AF349" s="74"/>
      <c r="AG349" s="74"/>
      <c r="AH349" s="74"/>
      <c r="AI349" s="74"/>
      <c r="AJ349" s="74"/>
      <c r="AK349" s="74"/>
      <c r="AL349" s="74"/>
      <c r="AM349" s="74"/>
      <c r="AN349" s="74"/>
      <c r="AO349" s="74"/>
      <c r="AP349" s="74"/>
      <c r="AQ349" s="74"/>
      <c r="AR349" s="74"/>
      <c r="AS349" s="74"/>
      <c r="AT349" s="74"/>
      <c r="AU349" s="74"/>
      <c r="AV349" s="74"/>
      <c r="AW349" s="74"/>
      <c r="AX349" s="74"/>
      <c r="AY349" s="74"/>
      <c r="AZ349" s="74"/>
      <c r="BA349" s="74"/>
      <c r="BB349" s="74"/>
      <c r="BC349" s="74"/>
      <c r="BE349" s="34"/>
      <c r="BF349" s="34"/>
      <c r="BG349" s="34"/>
      <c r="BH349" s="34"/>
      <c r="BI349" s="34"/>
      <c r="BJ349" s="34"/>
      <c r="BK349" s="34"/>
      <c r="BL349" s="34"/>
      <c r="BM349" s="34"/>
    </row>
    <row r="350" spans="4:65" x14ac:dyDescent="0.25">
      <c r="D350" s="66"/>
      <c r="E350" s="66"/>
      <c r="F350" s="74"/>
      <c r="G350" s="74"/>
      <c r="H350" s="74"/>
      <c r="I350" s="74"/>
      <c r="J350" s="74"/>
      <c r="K350" s="74"/>
      <c r="L350" s="74"/>
      <c r="M350" s="74"/>
      <c r="N350" s="74"/>
      <c r="O350" s="74"/>
      <c r="P350" s="74"/>
      <c r="Q350" s="74"/>
      <c r="R350" s="74"/>
      <c r="S350" s="74"/>
      <c r="T350" s="74"/>
      <c r="U350" s="74"/>
      <c r="V350" s="74"/>
      <c r="W350" s="74"/>
      <c r="X350" s="74"/>
      <c r="Y350" s="74"/>
      <c r="Z350" s="74"/>
      <c r="AA350" s="74"/>
      <c r="AB350" s="74"/>
      <c r="AC350" s="74"/>
      <c r="AD350" s="74"/>
      <c r="AE350" s="74"/>
      <c r="AF350" s="74"/>
      <c r="AG350" s="74"/>
      <c r="AH350" s="74"/>
      <c r="AI350" s="74"/>
      <c r="AJ350" s="74"/>
      <c r="AK350" s="74"/>
      <c r="AL350" s="74"/>
      <c r="AM350" s="74"/>
      <c r="AN350" s="74"/>
      <c r="AO350" s="74"/>
      <c r="AP350" s="74"/>
      <c r="AQ350" s="74"/>
      <c r="AR350" s="74"/>
      <c r="AS350" s="74"/>
      <c r="AT350" s="74"/>
      <c r="AU350" s="74"/>
      <c r="AV350" s="74"/>
      <c r="AW350" s="74"/>
      <c r="AX350" s="74"/>
      <c r="AY350" s="74"/>
      <c r="AZ350" s="74"/>
      <c r="BA350" s="74"/>
      <c r="BB350" s="74"/>
      <c r="BC350" s="74"/>
      <c r="BE350" s="34"/>
      <c r="BF350" s="34"/>
      <c r="BG350" s="34"/>
      <c r="BH350" s="34"/>
      <c r="BI350" s="34"/>
      <c r="BJ350" s="34"/>
      <c r="BK350" s="34"/>
      <c r="BL350" s="34"/>
      <c r="BM350" s="34"/>
    </row>
    <row r="351" spans="4:65" x14ac:dyDescent="0.25">
      <c r="D351" s="66"/>
      <c r="E351" s="66"/>
      <c r="F351" s="74"/>
      <c r="G351" s="74"/>
      <c r="H351" s="74"/>
      <c r="I351" s="74"/>
      <c r="J351" s="74"/>
      <c r="K351" s="74"/>
      <c r="L351" s="74"/>
      <c r="M351" s="74"/>
      <c r="N351" s="74"/>
      <c r="O351" s="74"/>
      <c r="P351" s="74"/>
      <c r="Q351" s="74"/>
      <c r="R351" s="74"/>
      <c r="S351" s="74"/>
      <c r="T351" s="74"/>
      <c r="U351" s="74"/>
      <c r="V351" s="74"/>
      <c r="W351" s="74"/>
      <c r="X351" s="74"/>
      <c r="Y351" s="74"/>
      <c r="Z351" s="74"/>
      <c r="AA351" s="74"/>
      <c r="AB351" s="74"/>
      <c r="AC351" s="74"/>
      <c r="AD351" s="74"/>
      <c r="AE351" s="74"/>
      <c r="AF351" s="74"/>
      <c r="AG351" s="74"/>
      <c r="AH351" s="74"/>
      <c r="AI351" s="74"/>
      <c r="AJ351" s="74"/>
      <c r="AK351" s="74"/>
      <c r="AL351" s="74"/>
      <c r="AM351" s="74"/>
      <c r="AN351" s="74"/>
      <c r="AO351" s="74"/>
      <c r="AP351" s="74"/>
      <c r="AQ351" s="74"/>
      <c r="AR351" s="74"/>
      <c r="AS351" s="74"/>
      <c r="AT351" s="74"/>
      <c r="AU351" s="74"/>
      <c r="AV351" s="74"/>
      <c r="AW351" s="74"/>
      <c r="AX351" s="74"/>
      <c r="AY351" s="74"/>
      <c r="AZ351" s="74"/>
      <c r="BA351" s="74"/>
      <c r="BB351" s="74"/>
      <c r="BC351" s="74"/>
      <c r="BE351" s="34"/>
      <c r="BF351" s="34"/>
      <c r="BG351" s="34"/>
      <c r="BH351" s="34"/>
      <c r="BI351" s="34"/>
      <c r="BJ351" s="34"/>
      <c r="BK351" s="34"/>
      <c r="BL351" s="34"/>
      <c r="BM351" s="34"/>
    </row>
    <row r="352" spans="4:65" x14ac:dyDescent="0.25">
      <c r="D352" s="66"/>
      <c r="E352" s="66"/>
      <c r="F352" s="74"/>
      <c r="G352" s="74"/>
      <c r="H352" s="74"/>
      <c r="I352" s="74"/>
      <c r="J352" s="74"/>
      <c r="K352" s="74"/>
      <c r="L352" s="74"/>
      <c r="M352" s="74"/>
      <c r="N352" s="74"/>
      <c r="O352" s="74"/>
      <c r="P352" s="74"/>
      <c r="Q352" s="74"/>
      <c r="R352" s="74"/>
      <c r="S352" s="74"/>
      <c r="T352" s="74"/>
      <c r="U352" s="74"/>
      <c r="V352" s="74"/>
      <c r="W352" s="74"/>
      <c r="X352" s="74"/>
      <c r="Y352" s="74"/>
      <c r="Z352" s="74"/>
      <c r="AA352" s="74"/>
      <c r="AB352" s="74"/>
      <c r="AC352" s="74"/>
      <c r="AD352" s="74"/>
      <c r="AE352" s="74"/>
      <c r="AF352" s="74"/>
      <c r="AG352" s="74"/>
      <c r="AH352" s="74"/>
      <c r="AI352" s="74"/>
      <c r="AJ352" s="74"/>
      <c r="AK352" s="74"/>
      <c r="AL352" s="74"/>
      <c r="AM352" s="74"/>
      <c r="AN352" s="74"/>
      <c r="AO352" s="74"/>
      <c r="AP352" s="74"/>
      <c r="AQ352" s="74"/>
      <c r="AR352" s="74"/>
      <c r="AS352" s="74"/>
      <c r="AT352" s="74"/>
      <c r="AU352" s="74"/>
      <c r="AV352" s="74"/>
      <c r="AW352" s="74"/>
      <c r="AX352" s="74"/>
      <c r="AY352" s="74"/>
      <c r="AZ352" s="74"/>
      <c r="BA352" s="74"/>
      <c r="BB352" s="74"/>
      <c r="BC352" s="74"/>
      <c r="BE352" s="34"/>
      <c r="BF352" s="34"/>
      <c r="BG352" s="34"/>
      <c r="BH352" s="34"/>
      <c r="BI352" s="34"/>
      <c r="BJ352" s="34"/>
      <c r="BK352" s="34"/>
      <c r="BL352" s="34"/>
      <c r="BM352" s="34"/>
    </row>
    <row r="353" spans="4:65" x14ac:dyDescent="0.25">
      <c r="D353" s="66"/>
      <c r="E353" s="66"/>
      <c r="F353" s="74"/>
      <c r="G353" s="74"/>
      <c r="H353" s="74"/>
      <c r="I353" s="74"/>
      <c r="J353" s="74"/>
      <c r="K353" s="74"/>
      <c r="L353" s="74"/>
      <c r="M353" s="74"/>
      <c r="N353" s="74"/>
      <c r="O353" s="74"/>
      <c r="P353" s="74"/>
      <c r="Q353" s="74"/>
      <c r="R353" s="74"/>
      <c r="S353" s="74"/>
      <c r="T353" s="74"/>
      <c r="U353" s="74"/>
      <c r="V353" s="74"/>
      <c r="W353" s="74"/>
      <c r="X353" s="74"/>
      <c r="Y353" s="74"/>
      <c r="Z353" s="74"/>
      <c r="AA353" s="74"/>
      <c r="AB353" s="74"/>
      <c r="AC353" s="74"/>
      <c r="AD353" s="74"/>
      <c r="AE353" s="74"/>
      <c r="AF353" s="74"/>
      <c r="AG353" s="74"/>
      <c r="AH353" s="74"/>
      <c r="AI353" s="74"/>
      <c r="AJ353" s="74"/>
      <c r="AK353" s="74"/>
      <c r="AL353" s="74"/>
      <c r="AM353" s="74"/>
      <c r="AN353" s="74"/>
      <c r="AO353" s="74"/>
      <c r="AP353" s="74"/>
      <c r="AQ353" s="74"/>
      <c r="AR353" s="74"/>
      <c r="AS353" s="74"/>
      <c r="AT353" s="74"/>
      <c r="AU353" s="74"/>
      <c r="AV353" s="74"/>
      <c r="AW353" s="74"/>
      <c r="AX353" s="74"/>
      <c r="AY353" s="74"/>
      <c r="AZ353" s="74"/>
      <c r="BA353" s="74"/>
      <c r="BB353" s="74"/>
      <c r="BC353" s="74"/>
      <c r="BE353" s="34"/>
      <c r="BF353" s="34"/>
      <c r="BG353" s="34"/>
      <c r="BH353" s="34"/>
      <c r="BI353" s="34"/>
      <c r="BJ353" s="34"/>
      <c r="BK353" s="34"/>
      <c r="BL353" s="34"/>
      <c r="BM353" s="34"/>
    </row>
    <row r="354" spans="4:65" x14ac:dyDescent="0.25">
      <c r="D354" s="66"/>
      <c r="E354" s="66"/>
      <c r="F354" s="74"/>
      <c r="G354" s="74"/>
      <c r="H354" s="74"/>
      <c r="I354" s="74"/>
      <c r="J354" s="74"/>
      <c r="K354" s="74"/>
      <c r="L354" s="74"/>
      <c r="M354" s="74"/>
      <c r="N354" s="74"/>
      <c r="O354" s="74"/>
      <c r="P354" s="74"/>
      <c r="Q354" s="74"/>
      <c r="R354" s="74"/>
      <c r="S354" s="74"/>
      <c r="T354" s="74"/>
      <c r="U354" s="74"/>
      <c r="V354" s="74"/>
      <c r="W354" s="74"/>
      <c r="X354" s="74"/>
      <c r="Y354" s="74"/>
      <c r="Z354" s="74"/>
      <c r="AA354" s="74"/>
      <c r="AB354" s="74"/>
      <c r="AC354" s="74"/>
      <c r="AD354" s="74"/>
      <c r="AE354" s="74"/>
      <c r="AF354" s="74"/>
      <c r="AG354" s="74"/>
      <c r="AH354" s="74"/>
      <c r="AI354" s="74"/>
      <c r="AJ354" s="74"/>
      <c r="AK354" s="74"/>
      <c r="AL354" s="74"/>
      <c r="AM354" s="74"/>
      <c r="AN354" s="74"/>
      <c r="AO354" s="74"/>
      <c r="AP354" s="74"/>
      <c r="AQ354" s="74"/>
      <c r="AR354" s="74"/>
      <c r="AS354" s="74"/>
      <c r="AT354" s="74"/>
      <c r="AU354" s="74"/>
      <c r="AV354" s="74"/>
      <c r="AW354" s="74"/>
      <c r="AX354" s="74"/>
      <c r="AY354" s="74"/>
      <c r="AZ354" s="74"/>
      <c r="BA354" s="74"/>
      <c r="BB354" s="74"/>
      <c r="BC354" s="74"/>
      <c r="BE354" s="34"/>
      <c r="BF354" s="34"/>
      <c r="BG354" s="34"/>
      <c r="BH354" s="34"/>
      <c r="BI354" s="34"/>
      <c r="BJ354" s="34"/>
      <c r="BK354" s="34"/>
      <c r="BL354" s="34"/>
      <c r="BM354" s="34"/>
    </row>
    <row r="355" spans="4:65" x14ac:dyDescent="0.25">
      <c r="D355" s="66"/>
      <c r="E355" s="66"/>
      <c r="F355" s="74"/>
      <c r="G355" s="74"/>
      <c r="H355" s="74"/>
      <c r="I355" s="74"/>
      <c r="J355" s="74"/>
      <c r="K355" s="74"/>
      <c r="L355" s="74"/>
      <c r="M355" s="74"/>
      <c r="N355" s="74"/>
      <c r="O355" s="74"/>
      <c r="P355" s="74"/>
      <c r="Q355" s="74"/>
      <c r="R355" s="74"/>
      <c r="S355" s="74"/>
      <c r="T355" s="74"/>
      <c r="U355" s="74"/>
      <c r="V355" s="74"/>
      <c r="W355" s="74"/>
      <c r="X355" s="74"/>
      <c r="Y355" s="74"/>
      <c r="Z355" s="74"/>
      <c r="AA355" s="74"/>
      <c r="AB355" s="74"/>
      <c r="AC355" s="74"/>
      <c r="AD355" s="74"/>
      <c r="AE355" s="74"/>
      <c r="AF355" s="74"/>
      <c r="AG355" s="74"/>
      <c r="AH355" s="74"/>
      <c r="AI355" s="74"/>
      <c r="AJ355" s="74"/>
      <c r="AK355" s="74"/>
      <c r="AL355" s="74"/>
      <c r="AM355" s="74"/>
      <c r="AN355" s="74"/>
      <c r="AO355" s="74"/>
      <c r="AP355" s="74"/>
      <c r="AQ355" s="74"/>
      <c r="AR355" s="74"/>
      <c r="AS355" s="74"/>
      <c r="AT355" s="74"/>
      <c r="AU355" s="74"/>
      <c r="AV355" s="74"/>
      <c r="AW355" s="74"/>
      <c r="AX355" s="74"/>
      <c r="AY355" s="74"/>
      <c r="AZ355" s="74"/>
      <c r="BA355" s="74"/>
      <c r="BB355" s="74"/>
      <c r="BC355" s="74"/>
      <c r="BE355" s="34"/>
      <c r="BF355" s="34"/>
      <c r="BG355" s="34"/>
      <c r="BH355" s="34"/>
      <c r="BI355" s="34"/>
      <c r="BJ355" s="34"/>
      <c r="BK355" s="34"/>
      <c r="BL355" s="34"/>
      <c r="BM355" s="34"/>
    </row>
    <row r="356" spans="4:65" x14ac:dyDescent="0.25">
      <c r="D356" s="66"/>
      <c r="E356" s="66"/>
      <c r="F356" s="74"/>
      <c r="G356" s="74"/>
      <c r="H356" s="74"/>
      <c r="I356" s="74"/>
      <c r="J356" s="74"/>
      <c r="K356" s="74"/>
      <c r="L356" s="74"/>
      <c r="M356" s="74"/>
      <c r="N356" s="74"/>
      <c r="O356" s="74"/>
      <c r="P356" s="74"/>
      <c r="Q356" s="74"/>
      <c r="R356" s="74"/>
      <c r="S356" s="74"/>
      <c r="T356" s="74"/>
      <c r="U356" s="74"/>
      <c r="V356" s="74"/>
      <c r="W356" s="74"/>
      <c r="X356" s="74"/>
      <c r="Y356" s="74"/>
      <c r="Z356" s="74"/>
      <c r="AA356" s="74"/>
      <c r="AB356" s="74"/>
      <c r="AC356" s="74"/>
      <c r="AD356" s="74"/>
      <c r="AE356" s="74"/>
      <c r="AF356" s="74"/>
      <c r="AG356" s="74"/>
      <c r="AH356" s="74"/>
      <c r="AI356" s="74"/>
      <c r="AJ356" s="74"/>
      <c r="AK356" s="74"/>
      <c r="AL356" s="74"/>
      <c r="AM356" s="74"/>
      <c r="AN356" s="74"/>
      <c r="AO356" s="74"/>
      <c r="AP356" s="74"/>
      <c r="AQ356" s="74"/>
      <c r="AR356" s="74"/>
      <c r="AS356" s="74"/>
      <c r="AT356" s="74"/>
      <c r="AU356" s="74"/>
      <c r="AV356" s="74"/>
      <c r="AW356" s="74"/>
      <c r="AX356" s="74"/>
      <c r="AY356" s="74"/>
      <c r="AZ356" s="74"/>
      <c r="BA356" s="74"/>
      <c r="BB356" s="74"/>
      <c r="BC356" s="74"/>
      <c r="BE356" s="34"/>
      <c r="BF356" s="34"/>
      <c r="BG356" s="34"/>
      <c r="BH356" s="34"/>
      <c r="BI356" s="34"/>
      <c r="BJ356" s="34"/>
      <c r="BK356" s="34"/>
      <c r="BL356" s="34"/>
      <c r="BM356" s="34"/>
    </row>
    <row r="357" spans="4:65" x14ac:dyDescent="0.25">
      <c r="D357" s="66"/>
      <c r="E357" s="66"/>
      <c r="F357" s="74"/>
      <c r="G357" s="74"/>
      <c r="H357" s="74"/>
      <c r="I357" s="74"/>
      <c r="J357" s="74"/>
      <c r="K357" s="74"/>
      <c r="L357" s="74"/>
      <c r="M357" s="74"/>
      <c r="N357" s="74"/>
      <c r="O357" s="74"/>
      <c r="P357" s="74"/>
      <c r="Q357" s="74"/>
      <c r="R357" s="74"/>
      <c r="S357" s="74"/>
      <c r="T357" s="74"/>
      <c r="U357" s="74"/>
      <c r="V357" s="74"/>
      <c r="W357" s="74"/>
      <c r="X357" s="74"/>
      <c r="Y357" s="74"/>
      <c r="Z357" s="74"/>
      <c r="AA357" s="74"/>
      <c r="AB357" s="74"/>
      <c r="AC357" s="74"/>
      <c r="AD357" s="74"/>
      <c r="AE357" s="74"/>
      <c r="AF357" s="74"/>
      <c r="AG357" s="74"/>
      <c r="AH357" s="74"/>
      <c r="AI357" s="74"/>
      <c r="AJ357" s="74"/>
      <c r="AK357" s="74"/>
      <c r="AL357" s="74"/>
      <c r="AM357" s="74"/>
      <c r="AN357" s="74"/>
      <c r="AO357" s="74"/>
      <c r="AP357" s="74"/>
      <c r="AQ357" s="74"/>
      <c r="AR357" s="74"/>
      <c r="AS357" s="74"/>
      <c r="AT357" s="74"/>
      <c r="AU357" s="74"/>
      <c r="AV357" s="74"/>
      <c r="AW357" s="74"/>
      <c r="AX357" s="74"/>
      <c r="AY357" s="74"/>
      <c r="AZ357" s="74"/>
      <c r="BA357" s="74"/>
      <c r="BB357" s="74"/>
      <c r="BC357" s="74"/>
      <c r="BE357" s="34"/>
      <c r="BF357" s="34"/>
      <c r="BG357" s="34"/>
      <c r="BH357" s="34"/>
      <c r="BI357" s="34"/>
      <c r="BJ357" s="34"/>
      <c r="BK357" s="34"/>
      <c r="BL357" s="34"/>
      <c r="BM357" s="34"/>
    </row>
    <row r="358" spans="4:65" x14ac:dyDescent="0.25">
      <c r="D358" s="66"/>
      <c r="E358" s="66"/>
      <c r="F358" s="74"/>
      <c r="G358" s="74"/>
      <c r="H358" s="74"/>
      <c r="I358" s="74"/>
      <c r="J358" s="74"/>
      <c r="K358" s="74"/>
      <c r="L358" s="74"/>
      <c r="M358" s="74"/>
      <c r="N358" s="74"/>
      <c r="O358" s="74"/>
      <c r="P358" s="74"/>
      <c r="Q358" s="74"/>
      <c r="R358" s="74"/>
      <c r="S358" s="74"/>
      <c r="T358" s="74"/>
      <c r="U358" s="74"/>
      <c r="V358" s="74"/>
      <c r="W358" s="74"/>
      <c r="X358" s="74"/>
      <c r="Y358" s="74"/>
      <c r="Z358" s="74"/>
      <c r="AA358" s="74"/>
      <c r="AB358" s="74"/>
      <c r="AC358" s="74"/>
      <c r="AD358" s="74"/>
      <c r="AE358" s="74"/>
      <c r="AF358" s="74"/>
      <c r="AG358" s="74"/>
      <c r="AH358" s="74"/>
      <c r="AI358" s="74"/>
      <c r="AJ358" s="74"/>
      <c r="AK358" s="74"/>
      <c r="AL358" s="74"/>
      <c r="AM358" s="74"/>
      <c r="AN358" s="74"/>
      <c r="AO358" s="74"/>
      <c r="AP358" s="74"/>
      <c r="AQ358" s="74"/>
      <c r="AR358" s="74"/>
      <c r="AS358" s="74"/>
      <c r="AT358" s="74"/>
      <c r="AU358" s="74"/>
      <c r="AV358" s="74"/>
      <c r="AW358" s="74"/>
      <c r="AX358" s="74"/>
      <c r="AY358" s="74"/>
      <c r="AZ358" s="74"/>
      <c r="BA358" s="74"/>
      <c r="BB358" s="74"/>
      <c r="BC358" s="74"/>
      <c r="BE358" s="34"/>
      <c r="BF358" s="34"/>
      <c r="BG358" s="34"/>
      <c r="BH358" s="34"/>
      <c r="BI358" s="34"/>
      <c r="BJ358" s="34"/>
      <c r="BK358" s="34"/>
      <c r="BL358" s="34"/>
      <c r="BM358" s="34"/>
    </row>
    <row r="359" spans="4:65" x14ac:dyDescent="0.25">
      <c r="D359" s="66"/>
      <c r="E359" s="66"/>
      <c r="F359" s="74"/>
      <c r="G359" s="74"/>
      <c r="H359" s="74"/>
      <c r="I359" s="74"/>
      <c r="J359" s="74"/>
      <c r="K359" s="74"/>
      <c r="L359" s="74"/>
      <c r="M359" s="74"/>
      <c r="N359" s="74"/>
      <c r="O359" s="74"/>
      <c r="P359" s="74"/>
      <c r="Q359" s="74"/>
      <c r="R359" s="74"/>
      <c r="S359" s="74"/>
      <c r="T359" s="74"/>
      <c r="U359" s="74"/>
      <c r="V359" s="74"/>
      <c r="W359" s="74"/>
      <c r="X359" s="74"/>
      <c r="Y359" s="74"/>
      <c r="Z359" s="74"/>
      <c r="AA359" s="74"/>
      <c r="AB359" s="74"/>
      <c r="AC359" s="74"/>
      <c r="AD359" s="74"/>
      <c r="AE359" s="74"/>
      <c r="AF359" s="74"/>
      <c r="AG359" s="74"/>
      <c r="AH359" s="74"/>
      <c r="AI359" s="74"/>
      <c r="AJ359" s="74"/>
      <c r="AK359" s="74"/>
      <c r="AL359" s="74"/>
      <c r="AM359" s="74"/>
      <c r="AN359" s="74"/>
      <c r="AO359" s="74"/>
      <c r="AP359" s="74"/>
      <c r="AQ359" s="74"/>
      <c r="AR359" s="74"/>
      <c r="AS359" s="74"/>
      <c r="AT359" s="74"/>
      <c r="AU359" s="74"/>
      <c r="AV359" s="74"/>
      <c r="AW359" s="74"/>
      <c r="AX359" s="74"/>
      <c r="AY359" s="74"/>
      <c r="AZ359" s="74"/>
      <c r="BA359" s="74"/>
      <c r="BB359" s="74"/>
      <c r="BC359" s="74"/>
      <c r="BE359" s="34"/>
      <c r="BF359" s="34"/>
      <c r="BG359" s="34"/>
      <c r="BH359" s="34"/>
      <c r="BI359" s="34"/>
      <c r="BJ359" s="34"/>
      <c r="BK359" s="34"/>
      <c r="BL359" s="34"/>
      <c r="BM359" s="34"/>
    </row>
    <row r="360" spans="4:65" x14ac:dyDescent="0.25">
      <c r="D360" s="66"/>
      <c r="E360" s="66"/>
      <c r="F360" s="74"/>
      <c r="G360" s="74"/>
      <c r="H360" s="74"/>
      <c r="I360" s="74"/>
      <c r="J360" s="74"/>
      <c r="K360" s="74"/>
      <c r="L360" s="74"/>
      <c r="M360" s="74"/>
      <c r="N360" s="74"/>
      <c r="O360" s="74"/>
      <c r="P360" s="74"/>
      <c r="Q360" s="74"/>
      <c r="R360" s="74"/>
      <c r="S360" s="74"/>
      <c r="T360" s="74"/>
      <c r="U360" s="74"/>
      <c r="V360" s="74"/>
      <c r="W360" s="74"/>
      <c r="X360" s="74"/>
      <c r="Y360" s="74"/>
      <c r="Z360" s="74"/>
      <c r="AA360" s="74"/>
      <c r="AB360" s="74"/>
      <c r="AC360" s="74"/>
      <c r="AD360" s="74"/>
      <c r="AE360" s="74"/>
      <c r="AF360" s="74"/>
      <c r="AG360" s="74"/>
      <c r="AH360" s="74"/>
      <c r="AI360" s="74"/>
      <c r="AJ360" s="74"/>
      <c r="AK360" s="74"/>
      <c r="AL360" s="74"/>
      <c r="AM360" s="74"/>
      <c r="AN360" s="74"/>
      <c r="AO360" s="74"/>
      <c r="AP360" s="74"/>
      <c r="AQ360" s="74"/>
      <c r="AR360" s="74"/>
      <c r="AS360" s="74"/>
      <c r="AT360" s="74"/>
      <c r="AU360" s="74"/>
      <c r="AV360" s="74"/>
      <c r="AW360" s="74"/>
      <c r="AX360" s="74"/>
      <c r="AY360" s="74"/>
      <c r="AZ360" s="74"/>
      <c r="BA360" s="74"/>
      <c r="BB360" s="74"/>
      <c r="BC360" s="74"/>
      <c r="BE360" s="34"/>
      <c r="BF360" s="34"/>
      <c r="BG360" s="34"/>
      <c r="BH360" s="34"/>
      <c r="BI360" s="34"/>
      <c r="BJ360" s="34"/>
      <c r="BK360" s="34"/>
      <c r="BL360" s="34"/>
      <c r="BM360" s="34"/>
    </row>
    <row r="361" spans="4:65" x14ac:dyDescent="0.25">
      <c r="D361" s="66"/>
      <c r="E361" s="66"/>
      <c r="F361" s="74"/>
      <c r="G361" s="74"/>
      <c r="H361" s="74"/>
      <c r="I361" s="74"/>
      <c r="J361" s="74"/>
      <c r="K361" s="74"/>
      <c r="L361" s="74"/>
      <c r="M361" s="74"/>
      <c r="N361" s="74"/>
      <c r="O361" s="74"/>
      <c r="P361" s="74"/>
      <c r="Q361" s="74"/>
      <c r="R361" s="74"/>
      <c r="S361" s="74"/>
      <c r="T361" s="74"/>
      <c r="U361" s="74"/>
      <c r="V361" s="74"/>
      <c r="W361" s="74"/>
      <c r="X361" s="74"/>
      <c r="Y361" s="74"/>
      <c r="Z361" s="74"/>
      <c r="AA361" s="74"/>
      <c r="AB361" s="74"/>
      <c r="AC361" s="74"/>
      <c r="AD361" s="74"/>
      <c r="AE361" s="74"/>
      <c r="AF361" s="74"/>
      <c r="AG361" s="74"/>
      <c r="AH361" s="74"/>
      <c r="AI361" s="74"/>
      <c r="AJ361" s="74"/>
      <c r="AK361" s="74"/>
      <c r="AL361" s="74"/>
      <c r="AM361" s="74"/>
      <c r="AN361" s="74"/>
      <c r="AO361" s="74"/>
      <c r="AP361" s="74"/>
      <c r="AQ361" s="74"/>
      <c r="AR361" s="74"/>
      <c r="AS361" s="74"/>
      <c r="AT361" s="74"/>
      <c r="AU361" s="74"/>
      <c r="AV361" s="74"/>
      <c r="AW361" s="74"/>
      <c r="AX361" s="74"/>
      <c r="AY361" s="74"/>
      <c r="AZ361" s="74"/>
      <c r="BA361" s="74"/>
      <c r="BB361" s="74"/>
      <c r="BC361" s="74"/>
      <c r="BE361" s="34"/>
      <c r="BF361" s="34"/>
      <c r="BG361" s="34"/>
      <c r="BH361" s="34"/>
      <c r="BI361" s="34"/>
      <c r="BJ361" s="34"/>
      <c r="BK361" s="34"/>
      <c r="BL361" s="34"/>
      <c r="BM361" s="34"/>
    </row>
    <row r="362" spans="4:65" x14ac:dyDescent="0.25">
      <c r="D362" s="66"/>
      <c r="E362" s="66"/>
      <c r="F362" s="74"/>
      <c r="G362" s="74"/>
      <c r="H362" s="74"/>
      <c r="I362" s="74"/>
      <c r="J362" s="74"/>
      <c r="K362" s="74"/>
      <c r="L362" s="74"/>
      <c r="M362" s="74"/>
      <c r="N362" s="74"/>
      <c r="O362" s="74"/>
      <c r="P362" s="74"/>
      <c r="Q362" s="74"/>
      <c r="R362" s="74"/>
      <c r="S362" s="74"/>
      <c r="T362" s="74"/>
      <c r="U362" s="74"/>
      <c r="V362" s="74"/>
      <c r="W362" s="74"/>
      <c r="X362" s="74"/>
      <c r="Y362" s="74"/>
      <c r="Z362" s="74"/>
      <c r="AA362" s="74"/>
      <c r="AB362" s="74"/>
      <c r="AC362" s="74"/>
      <c r="AD362" s="74"/>
      <c r="AE362" s="74"/>
      <c r="AF362" s="74"/>
      <c r="AG362" s="74"/>
      <c r="AH362" s="74"/>
      <c r="AI362" s="74"/>
      <c r="AJ362" s="74"/>
      <c r="AK362" s="74"/>
      <c r="AL362" s="74"/>
      <c r="AM362" s="74"/>
      <c r="AN362" s="74"/>
      <c r="AO362" s="74"/>
      <c r="AP362" s="74"/>
      <c r="AQ362" s="74"/>
      <c r="AR362" s="74"/>
      <c r="AS362" s="74"/>
      <c r="AT362" s="74"/>
      <c r="AU362" s="74"/>
      <c r="AV362" s="74"/>
      <c r="AW362" s="74"/>
      <c r="AX362" s="74"/>
      <c r="AY362" s="74"/>
      <c r="AZ362" s="74"/>
      <c r="BA362" s="74"/>
      <c r="BB362" s="74"/>
      <c r="BC362" s="74"/>
      <c r="BE362" s="34"/>
      <c r="BF362" s="34"/>
      <c r="BG362" s="34"/>
      <c r="BH362" s="34"/>
      <c r="BI362" s="34"/>
      <c r="BJ362" s="34"/>
      <c r="BK362" s="34"/>
      <c r="BL362" s="34"/>
      <c r="BM362" s="34"/>
    </row>
    <row r="363" spans="4:65" x14ac:dyDescent="0.25">
      <c r="D363" s="66"/>
      <c r="E363" s="66"/>
      <c r="F363" s="74"/>
      <c r="G363" s="74"/>
      <c r="H363" s="74"/>
      <c r="I363" s="74"/>
      <c r="J363" s="74"/>
      <c r="K363" s="74"/>
      <c r="L363" s="74"/>
      <c r="M363" s="74"/>
      <c r="N363" s="74"/>
      <c r="O363" s="74"/>
      <c r="P363" s="74"/>
      <c r="Q363" s="74"/>
      <c r="R363" s="74"/>
      <c r="S363" s="74"/>
      <c r="T363" s="74"/>
      <c r="U363" s="74"/>
      <c r="V363" s="74"/>
      <c r="W363" s="74"/>
      <c r="X363" s="74"/>
      <c r="Y363" s="74"/>
      <c r="Z363" s="74"/>
      <c r="AA363" s="74"/>
      <c r="AB363" s="74"/>
      <c r="AC363" s="74"/>
      <c r="AD363" s="74"/>
      <c r="AE363" s="74"/>
      <c r="AF363" s="74"/>
      <c r="AG363" s="74"/>
      <c r="AH363" s="74"/>
      <c r="AI363" s="74"/>
      <c r="AJ363" s="74"/>
      <c r="AK363" s="74"/>
      <c r="AL363" s="74"/>
      <c r="AM363" s="74"/>
      <c r="AN363" s="74"/>
      <c r="AO363" s="74"/>
      <c r="AP363" s="74"/>
      <c r="AQ363" s="74"/>
      <c r="AR363" s="74"/>
      <c r="AS363" s="74"/>
      <c r="AT363" s="74"/>
      <c r="AU363" s="74"/>
      <c r="AV363" s="74"/>
      <c r="AW363" s="74"/>
      <c r="AX363" s="74"/>
      <c r="AY363" s="74"/>
      <c r="AZ363" s="74"/>
      <c r="BA363" s="74"/>
      <c r="BB363" s="74"/>
      <c r="BC363" s="74"/>
      <c r="BE363" s="34"/>
      <c r="BF363" s="34"/>
      <c r="BG363" s="34"/>
      <c r="BH363" s="34"/>
      <c r="BI363" s="34"/>
      <c r="BJ363" s="34"/>
      <c r="BK363" s="34"/>
      <c r="BL363" s="34"/>
      <c r="BM363" s="34"/>
    </row>
    <row r="364" spans="4:65" x14ac:dyDescent="0.25">
      <c r="D364" s="66"/>
      <c r="E364" s="66"/>
      <c r="F364" s="74"/>
      <c r="G364" s="74"/>
      <c r="H364" s="74"/>
      <c r="I364" s="74"/>
      <c r="J364" s="74"/>
      <c r="K364" s="74"/>
      <c r="L364" s="74"/>
      <c r="M364" s="74"/>
      <c r="N364" s="74"/>
      <c r="O364" s="74"/>
      <c r="P364" s="74"/>
      <c r="Q364" s="74"/>
      <c r="R364" s="74"/>
      <c r="S364" s="74"/>
      <c r="T364" s="74"/>
      <c r="U364" s="74"/>
      <c r="V364" s="74"/>
      <c r="W364" s="74"/>
      <c r="X364" s="74"/>
      <c r="Y364" s="74"/>
      <c r="Z364" s="74"/>
      <c r="AA364" s="74"/>
      <c r="AB364" s="74"/>
      <c r="AC364" s="74"/>
      <c r="AD364" s="74"/>
      <c r="AE364" s="74"/>
      <c r="AF364" s="74"/>
      <c r="AG364" s="74"/>
      <c r="AH364" s="74"/>
      <c r="AI364" s="74"/>
      <c r="AJ364" s="74"/>
      <c r="AK364" s="74"/>
      <c r="AL364" s="74"/>
      <c r="AM364" s="74"/>
      <c r="AN364" s="74"/>
      <c r="AO364" s="74"/>
      <c r="AP364" s="74"/>
      <c r="AQ364" s="74"/>
      <c r="AR364" s="74"/>
      <c r="AS364" s="74"/>
      <c r="AT364" s="74"/>
      <c r="AU364" s="74"/>
      <c r="AV364" s="74"/>
      <c r="AW364" s="74"/>
      <c r="AX364" s="74"/>
      <c r="AY364" s="74"/>
      <c r="AZ364" s="74"/>
      <c r="BA364" s="74"/>
      <c r="BB364" s="74"/>
      <c r="BC364" s="74"/>
      <c r="BE364" s="34"/>
      <c r="BF364" s="34"/>
      <c r="BG364" s="34"/>
      <c r="BH364" s="34"/>
      <c r="BI364" s="34"/>
      <c r="BJ364" s="34"/>
      <c r="BK364" s="34"/>
      <c r="BL364" s="34"/>
      <c r="BM364" s="34"/>
    </row>
    <row r="365" spans="4:65" x14ac:dyDescent="0.25">
      <c r="D365" s="66"/>
      <c r="E365" s="66"/>
      <c r="F365" s="74"/>
      <c r="G365" s="74"/>
      <c r="H365" s="74"/>
      <c r="I365" s="74"/>
      <c r="J365" s="74"/>
      <c r="K365" s="74"/>
      <c r="L365" s="74"/>
      <c r="M365" s="74"/>
      <c r="N365" s="74"/>
      <c r="O365" s="74"/>
      <c r="P365" s="74"/>
      <c r="Q365" s="74"/>
      <c r="R365" s="74"/>
      <c r="S365" s="74"/>
      <c r="T365" s="74"/>
      <c r="U365" s="74"/>
      <c r="V365" s="74"/>
      <c r="W365" s="74"/>
      <c r="X365" s="74"/>
      <c r="Y365" s="74"/>
      <c r="Z365" s="74"/>
      <c r="AA365" s="74"/>
      <c r="AB365" s="74"/>
      <c r="AC365" s="74"/>
      <c r="AD365" s="74"/>
      <c r="AE365" s="74"/>
      <c r="AF365" s="74"/>
      <c r="AG365" s="74"/>
      <c r="AH365" s="74"/>
      <c r="AI365" s="74"/>
      <c r="AJ365" s="74"/>
      <c r="AK365" s="74"/>
      <c r="AL365" s="74"/>
      <c r="AM365" s="74"/>
      <c r="AN365" s="74"/>
      <c r="AO365" s="74"/>
      <c r="AP365" s="74"/>
      <c r="AQ365" s="74"/>
      <c r="AR365" s="74"/>
      <c r="AS365" s="74"/>
      <c r="AT365" s="74"/>
      <c r="AU365" s="74"/>
      <c r="AV365" s="74"/>
      <c r="AW365" s="74"/>
      <c r="AX365" s="74"/>
      <c r="AY365" s="74"/>
      <c r="AZ365" s="74"/>
      <c r="BA365" s="74"/>
      <c r="BB365" s="74"/>
      <c r="BC365" s="74"/>
      <c r="BE365" s="34"/>
      <c r="BF365" s="34"/>
      <c r="BG365" s="34"/>
      <c r="BH365" s="34"/>
      <c r="BI365" s="34"/>
      <c r="BJ365" s="34"/>
      <c r="BK365" s="34"/>
      <c r="BL365" s="34"/>
      <c r="BM365" s="34"/>
    </row>
    <row r="366" spans="4:65" x14ac:dyDescent="0.25">
      <c r="D366" s="66"/>
      <c r="E366" s="66"/>
      <c r="F366" s="74"/>
      <c r="G366" s="74"/>
      <c r="H366" s="74"/>
      <c r="I366" s="74"/>
      <c r="J366" s="74"/>
      <c r="K366" s="74"/>
      <c r="L366" s="74"/>
      <c r="M366" s="74"/>
      <c r="N366" s="74"/>
      <c r="O366" s="74"/>
      <c r="P366" s="74"/>
      <c r="Q366" s="74"/>
      <c r="R366" s="74"/>
      <c r="S366" s="74"/>
      <c r="T366" s="74"/>
      <c r="U366" s="74"/>
      <c r="V366" s="74"/>
      <c r="W366" s="74"/>
      <c r="X366" s="74"/>
      <c r="Y366" s="74"/>
      <c r="Z366" s="74"/>
      <c r="AA366" s="74"/>
      <c r="AB366" s="74"/>
      <c r="AC366" s="74"/>
      <c r="AD366" s="74"/>
      <c r="AE366" s="74"/>
      <c r="AF366" s="74"/>
      <c r="AG366" s="74"/>
      <c r="AH366" s="74"/>
      <c r="AI366" s="74"/>
      <c r="AJ366" s="74"/>
      <c r="AK366" s="74"/>
      <c r="AL366" s="74"/>
      <c r="AM366" s="74"/>
      <c r="AN366" s="74"/>
      <c r="AO366" s="74"/>
      <c r="AP366" s="74"/>
      <c r="AQ366" s="74"/>
      <c r="AR366" s="74"/>
      <c r="AS366" s="74"/>
      <c r="AT366" s="74"/>
      <c r="AU366" s="74"/>
      <c r="AV366" s="74"/>
      <c r="AW366" s="74"/>
      <c r="AX366" s="74"/>
      <c r="AY366" s="74"/>
      <c r="AZ366" s="74"/>
      <c r="BA366" s="74"/>
      <c r="BB366" s="74"/>
      <c r="BC366" s="74"/>
      <c r="BE366" s="34"/>
      <c r="BF366" s="34"/>
      <c r="BG366" s="34"/>
      <c r="BH366" s="34"/>
      <c r="BI366" s="34"/>
      <c r="BJ366" s="34"/>
      <c r="BK366" s="34"/>
      <c r="BL366" s="34"/>
      <c r="BM366" s="34"/>
    </row>
    <row r="367" spans="4:65" x14ac:dyDescent="0.25">
      <c r="D367" s="66"/>
      <c r="E367" s="66"/>
      <c r="F367" s="74"/>
      <c r="G367" s="74"/>
      <c r="H367" s="74"/>
      <c r="I367" s="74"/>
      <c r="J367" s="74"/>
      <c r="K367" s="74"/>
      <c r="L367" s="74"/>
      <c r="M367" s="74"/>
      <c r="N367" s="74"/>
      <c r="O367" s="74"/>
      <c r="P367" s="74"/>
      <c r="Q367" s="74"/>
      <c r="R367" s="74"/>
      <c r="S367" s="74"/>
      <c r="T367" s="74"/>
      <c r="U367" s="74"/>
      <c r="V367" s="74"/>
      <c r="W367" s="74"/>
      <c r="X367" s="74"/>
      <c r="Y367" s="74"/>
      <c r="Z367" s="74"/>
      <c r="AA367" s="74"/>
      <c r="AB367" s="74"/>
      <c r="AC367" s="74"/>
      <c r="AD367" s="74"/>
      <c r="AE367" s="74"/>
      <c r="AF367" s="74"/>
      <c r="AG367" s="74"/>
      <c r="AH367" s="74"/>
      <c r="AI367" s="74"/>
      <c r="AJ367" s="74"/>
      <c r="AK367" s="74"/>
      <c r="AL367" s="74"/>
      <c r="AM367" s="74"/>
      <c r="AN367" s="74"/>
      <c r="AO367" s="74"/>
      <c r="AP367" s="74"/>
      <c r="AQ367" s="74"/>
      <c r="AR367" s="74"/>
      <c r="AS367" s="74"/>
      <c r="AT367" s="74"/>
      <c r="AU367" s="74"/>
      <c r="AV367" s="74"/>
      <c r="AW367" s="74"/>
      <c r="AX367" s="74"/>
      <c r="AY367" s="74"/>
      <c r="AZ367" s="74"/>
      <c r="BA367" s="74"/>
      <c r="BB367" s="74"/>
      <c r="BC367" s="74"/>
      <c r="BE367" s="34"/>
      <c r="BF367" s="34"/>
      <c r="BG367" s="34"/>
      <c r="BH367" s="34"/>
      <c r="BI367" s="34"/>
      <c r="BJ367" s="34"/>
      <c r="BK367" s="34"/>
      <c r="BL367" s="34"/>
      <c r="BM367" s="34"/>
    </row>
    <row r="368" spans="4:65" x14ac:dyDescent="0.25">
      <c r="D368" s="66"/>
      <c r="E368" s="66"/>
      <c r="F368" s="74"/>
      <c r="G368" s="74"/>
      <c r="H368" s="74"/>
      <c r="I368" s="74"/>
      <c r="J368" s="74"/>
      <c r="K368" s="74"/>
      <c r="L368" s="74"/>
      <c r="M368" s="74"/>
      <c r="N368" s="74"/>
      <c r="O368" s="74"/>
      <c r="P368" s="74"/>
      <c r="Q368" s="74"/>
      <c r="R368" s="74"/>
      <c r="S368" s="74"/>
      <c r="T368" s="74"/>
      <c r="U368" s="74"/>
      <c r="V368" s="74"/>
      <c r="W368" s="74"/>
      <c r="X368" s="74"/>
      <c r="Y368" s="74"/>
      <c r="Z368" s="74"/>
      <c r="AA368" s="74"/>
      <c r="AB368" s="74"/>
      <c r="AC368" s="74"/>
      <c r="AD368" s="74"/>
      <c r="AE368" s="74"/>
      <c r="AF368" s="74"/>
      <c r="AG368" s="74"/>
      <c r="AH368" s="74"/>
      <c r="AI368" s="74"/>
      <c r="AJ368" s="74"/>
      <c r="AK368" s="74"/>
      <c r="AL368" s="74"/>
      <c r="AM368" s="74"/>
      <c r="AN368" s="74"/>
      <c r="AO368" s="74"/>
      <c r="AP368" s="74"/>
      <c r="AQ368" s="74"/>
      <c r="AR368" s="74"/>
      <c r="AS368" s="74"/>
      <c r="AT368" s="74"/>
      <c r="AU368" s="74"/>
      <c r="AV368" s="74"/>
      <c r="AW368" s="74"/>
      <c r="AX368" s="74"/>
      <c r="AY368" s="74"/>
      <c r="AZ368" s="74"/>
      <c r="BA368" s="74"/>
      <c r="BB368" s="74"/>
      <c r="BC368" s="74"/>
      <c r="BE368" s="34"/>
      <c r="BF368" s="34"/>
      <c r="BG368" s="34"/>
      <c r="BH368" s="34"/>
      <c r="BI368" s="34"/>
      <c r="BJ368" s="34"/>
      <c r="BK368" s="34"/>
      <c r="BL368" s="34"/>
      <c r="BM368" s="34"/>
    </row>
    <row r="369" spans="4:65" x14ac:dyDescent="0.25">
      <c r="D369" s="66"/>
      <c r="E369" s="66"/>
      <c r="F369" s="74"/>
      <c r="G369" s="74"/>
      <c r="H369" s="74"/>
      <c r="I369" s="74"/>
      <c r="J369" s="74"/>
      <c r="K369" s="74"/>
      <c r="L369" s="74"/>
      <c r="M369" s="74"/>
      <c r="N369" s="74"/>
      <c r="O369" s="74"/>
      <c r="P369" s="74"/>
      <c r="Q369" s="74"/>
      <c r="R369" s="74"/>
      <c r="S369" s="74"/>
      <c r="T369" s="74"/>
      <c r="U369" s="74"/>
      <c r="V369" s="74"/>
      <c r="W369" s="74"/>
      <c r="X369" s="74"/>
      <c r="Y369" s="74"/>
      <c r="Z369" s="74"/>
      <c r="AA369" s="74"/>
      <c r="AB369" s="74"/>
      <c r="AC369" s="74"/>
      <c r="AD369" s="74"/>
      <c r="AE369" s="74"/>
      <c r="AF369" s="74"/>
      <c r="AG369" s="74"/>
      <c r="AH369" s="74"/>
      <c r="AI369" s="74"/>
      <c r="AJ369" s="74"/>
      <c r="AK369" s="74"/>
      <c r="AL369" s="74"/>
      <c r="AM369" s="74"/>
      <c r="AN369" s="74"/>
      <c r="AO369" s="74"/>
      <c r="AP369" s="74"/>
      <c r="AQ369" s="74"/>
      <c r="AR369" s="74"/>
      <c r="AS369" s="74"/>
      <c r="AT369" s="74"/>
      <c r="AU369" s="74"/>
      <c r="AV369" s="74"/>
      <c r="AW369" s="74"/>
      <c r="AX369" s="74"/>
      <c r="AY369" s="74"/>
      <c r="AZ369" s="74"/>
      <c r="BA369" s="74"/>
      <c r="BB369" s="74"/>
      <c r="BC369" s="74"/>
      <c r="BE369" s="34"/>
      <c r="BF369" s="34"/>
      <c r="BG369" s="34"/>
      <c r="BH369" s="34"/>
      <c r="BI369" s="34"/>
      <c r="BJ369" s="34"/>
      <c r="BK369" s="34"/>
      <c r="BL369" s="34"/>
      <c r="BM369" s="34"/>
    </row>
    <row r="370" spans="4:65" x14ac:dyDescent="0.25">
      <c r="D370" s="66"/>
      <c r="E370" s="66"/>
      <c r="F370" s="74"/>
      <c r="G370" s="74"/>
      <c r="H370" s="74"/>
      <c r="I370" s="74"/>
      <c r="J370" s="74"/>
      <c r="K370" s="74"/>
      <c r="L370" s="74"/>
      <c r="M370" s="74"/>
      <c r="N370" s="74"/>
      <c r="O370" s="74"/>
      <c r="P370" s="74"/>
      <c r="Q370" s="74"/>
      <c r="R370" s="74"/>
      <c r="S370" s="74"/>
      <c r="T370" s="74"/>
      <c r="U370" s="74"/>
      <c r="V370" s="74"/>
      <c r="W370" s="74"/>
      <c r="X370" s="74"/>
      <c r="Y370" s="74"/>
      <c r="Z370" s="74"/>
      <c r="AA370" s="74"/>
      <c r="AB370" s="74"/>
      <c r="AC370" s="74"/>
      <c r="AD370" s="74"/>
      <c r="AE370" s="74"/>
      <c r="AF370" s="74"/>
      <c r="AG370" s="74"/>
      <c r="AH370" s="74"/>
      <c r="AI370" s="74"/>
      <c r="AJ370" s="74"/>
      <c r="AK370" s="74"/>
      <c r="AL370" s="74"/>
      <c r="AM370" s="74"/>
      <c r="AN370" s="74"/>
      <c r="AO370" s="74"/>
      <c r="AP370" s="74"/>
      <c r="AQ370" s="74"/>
      <c r="AR370" s="74"/>
      <c r="AS370" s="74"/>
      <c r="AT370" s="74"/>
      <c r="AU370" s="74"/>
      <c r="AV370" s="74"/>
      <c r="AW370" s="74"/>
      <c r="AX370" s="74"/>
      <c r="AY370" s="74"/>
      <c r="AZ370" s="74"/>
      <c r="BA370" s="74"/>
      <c r="BB370" s="74"/>
      <c r="BC370" s="74"/>
      <c r="BE370" s="34"/>
      <c r="BF370" s="34"/>
      <c r="BG370" s="34"/>
      <c r="BH370" s="34"/>
      <c r="BI370" s="34"/>
      <c r="BJ370" s="34"/>
      <c r="BK370" s="34"/>
      <c r="BL370" s="34"/>
      <c r="BM370" s="34"/>
    </row>
    <row r="371" spans="4:65" x14ac:dyDescent="0.25">
      <c r="D371" s="66"/>
      <c r="E371" s="66"/>
      <c r="F371" s="74"/>
      <c r="G371" s="74"/>
      <c r="H371" s="74"/>
      <c r="I371" s="74"/>
      <c r="J371" s="74"/>
      <c r="K371" s="74"/>
      <c r="L371" s="74"/>
      <c r="M371" s="74"/>
      <c r="N371" s="74"/>
      <c r="O371" s="74"/>
      <c r="P371" s="74"/>
      <c r="Q371" s="74"/>
      <c r="R371" s="74"/>
      <c r="S371" s="74"/>
      <c r="T371" s="74"/>
      <c r="U371" s="74"/>
      <c r="V371" s="74"/>
      <c r="W371" s="74"/>
      <c r="X371" s="74"/>
      <c r="Y371" s="74"/>
      <c r="Z371" s="74"/>
      <c r="AA371" s="74"/>
      <c r="AB371" s="74"/>
      <c r="AC371" s="74"/>
      <c r="AD371" s="74"/>
      <c r="AE371" s="74"/>
      <c r="AF371" s="74"/>
      <c r="AG371" s="74"/>
      <c r="AH371" s="74"/>
      <c r="AI371" s="74"/>
      <c r="AJ371" s="74"/>
      <c r="AK371" s="74"/>
      <c r="AL371" s="74"/>
      <c r="AM371" s="74"/>
      <c r="AN371" s="74"/>
      <c r="AO371" s="74"/>
      <c r="AP371" s="74"/>
      <c r="AQ371" s="74"/>
      <c r="AR371" s="74"/>
      <c r="AS371" s="74"/>
      <c r="AT371" s="74"/>
      <c r="AU371" s="74"/>
      <c r="AV371" s="74"/>
      <c r="AW371" s="74"/>
      <c r="AX371" s="74"/>
      <c r="AY371" s="74"/>
      <c r="AZ371" s="74"/>
      <c r="BA371" s="74"/>
      <c r="BB371" s="74"/>
      <c r="BC371" s="74"/>
      <c r="BE371" s="34"/>
      <c r="BF371" s="34"/>
      <c r="BG371" s="34"/>
      <c r="BH371" s="34"/>
      <c r="BI371" s="34"/>
      <c r="BJ371" s="34"/>
      <c r="BK371" s="34"/>
      <c r="BL371" s="34"/>
      <c r="BM371" s="34"/>
    </row>
    <row r="372" spans="4:65" x14ac:dyDescent="0.25">
      <c r="D372" s="66"/>
      <c r="E372" s="66"/>
      <c r="F372" s="74"/>
      <c r="G372" s="74"/>
      <c r="H372" s="74"/>
      <c r="I372" s="74"/>
      <c r="J372" s="74"/>
      <c r="K372" s="74"/>
      <c r="L372" s="74"/>
      <c r="M372" s="74"/>
      <c r="N372" s="74"/>
      <c r="O372" s="74"/>
      <c r="P372" s="74"/>
      <c r="Q372" s="74"/>
      <c r="R372" s="74"/>
      <c r="S372" s="74"/>
      <c r="T372" s="74"/>
      <c r="U372" s="74"/>
      <c r="V372" s="74"/>
      <c r="W372" s="74"/>
      <c r="X372" s="74"/>
      <c r="Y372" s="74"/>
      <c r="Z372" s="74"/>
      <c r="AA372" s="74"/>
      <c r="AB372" s="74"/>
      <c r="AC372" s="74"/>
      <c r="AD372" s="74"/>
      <c r="AE372" s="74"/>
      <c r="AF372" s="74"/>
      <c r="AG372" s="74"/>
      <c r="AH372" s="74"/>
      <c r="AI372" s="74"/>
      <c r="AJ372" s="74"/>
      <c r="AK372" s="74"/>
      <c r="AL372" s="74"/>
      <c r="AM372" s="74"/>
      <c r="AN372" s="74"/>
      <c r="AO372" s="74"/>
      <c r="AP372" s="74"/>
      <c r="AQ372" s="74"/>
      <c r="AR372" s="74"/>
      <c r="AS372" s="74"/>
      <c r="AT372" s="74"/>
      <c r="AU372" s="74"/>
      <c r="AV372" s="74"/>
      <c r="AW372" s="74"/>
      <c r="AX372" s="74"/>
      <c r="AY372" s="74"/>
      <c r="AZ372" s="74"/>
      <c r="BA372" s="74"/>
      <c r="BB372" s="74"/>
      <c r="BC372" s="74"/>
      <c r="BE372" s="34"/>
      <c r="BF372" s="34"/>
      <c r="BG372" s="34"/>
      <c r="BH372" s="34"/>
      <c r="BI372" s="34"/>
      <c r="BJ372" s="34"/>
      <c r="BK372" s="34"/>
      <c r="BL372" s="34"/>
      <c r="BM372" s="34"/>
    </row>
    <row r="373" spans="4:65" x14ac:dyDescent="0.25">
      <c r="D373" s="66"/>
      <c r="E373" s="66"/>
      <c r="F373" s="74"/>
      <c r="G373" s="74"/>
      <c r="H373" s="74"/>
      <c r="I373" s="74"/>
      <c r="J373" s="74"/>
      <c r="K373" s="74"/>
      <c r="L373" s="74"/>
      <c r="M373" s="74"/>
      <c r="N373" s="74"/>
      <c r="O373" s="74"/>
      <c r="P373" s="74"/>
      <c r="Q373" s="74"/>
      <c r="R373" s="74"/>
      <c r="S373" s="74"/>
      <c r="T373" s="74"/>
      <c r="U373" s="74"/>
      <c r="V373" s="74"/>
      <c r="W373" s="74"/>
      <c r="X373" s="74"/>
      <c r="Y373" s="74"/>
      <c r="Z373" s="74"/>
      <c r="AA373" s="74"/>
      <c r="AB373" s="74"/>
      <c r="AC373" s="74"/>
      <c r="AD373" s="74"/>
      <c r="AE373" s="74"/>
      <c r="AF373" s="74"/>
      <c r="AG373" s="74"/>
      <c r="AH373" s="74"/>
      <c r="AI373" s="74"/>
      <c r="AJ373" s="74"/>
      <c r="AK373" s="74"/>
      <c r="AL373" s="74"/>
      <c r="AM373" s="74"/>
      <c r="AN373" s="74"/>
      <c r="AO373" s="74"/>
      <c r="AP373" s="74"/>
      <c r="AQ373" s="74"/>
      <c r="AR373" s="74"/>
      <c r="AS373" s="74"/>
      <c r="AT373" s="74"/>
      <c r="AU373" s="74"/>
      <c r="AV373" s="74"/>
      <c r="AW373" s="74"/>
      <c r="AX373" s="74"/>
      <c r="AY373" s="74"/>
      <c r="AZ373" s="74"/>
      <c r="BA373" s="74"/>
      <c r="BB373" s="74"/>
      <c r="BC373" s="74"/>
      <c r="BE373" s="34"/>
      <c r="BF373" s="34"/>
      <c r="BG373" s="34"/>
      <c r="BH373" s="34"/>
      <c r="BI373" s="34"/>
      <c r="BJ373" s="34"/>
      <c r="BK373" s="34"/>
      <c r="BL373" s="34"/>
      <c r="BM373" s="34"/>
    </row>
    <row r="374" spans="4:65" x14ac:dyDescent="0.25">
      <c r="D374" s="66"/>
      <c r="E374" s="66"/>
      <c r="F374" s="74"/>
      <c r="G374" s="74"/>
      <c r="H374" s="74"/>
      <c r="I374" s="74"/>
      <c r="J374" s="74"/>
      <c r="K374" s="74"/>
      <c r="L374" s="74"/>
      <c r="M374" s="74"/>
      <c r="N374" s="74"/>
      <c r="O374" s="74"/>
      <c r="P374" s="74"/>
      <c r="Q374" s="74"/>
      <c r="R374" s="74"/>
      <c r="S374" s="74"/>
      <c r="T374" s="74"/>
      <c r="U374" s="74"/>
      <c r="V374" s="74"/>
      <c r="W374" s="74"/>
      <c r="X374" s="74"/>
      <c r="Y374" s="74"/>
      <c r="Z374" s="74"/>
      <c r="AA374" s="74"/>
      <c r="AB374" s="74"/>
      <c r="AC374" s="74"/>
      <c r="AD374" s="74"/>
      <c r="AE374" s="74"/>
      <c r="AF374" s="74"/>
      <c r="AG374" s="74"/>
      <c r="AH374" s="74"/>
      <c r="AI374" s="74"/>
      <c r="AJ374" s="74"/>
      <c r="AK374" s="74"/>
      <c r="AL374" s="74"/>
      <c r="AM374" s="74"/>
      <c r="AN374" s="74"/>
      <c r="AO374" s="74"/>
      <c r="AP374" s="74"/>
      <c r="AQ374" s="74"/>
      <c r="AR374" s="74"/>
      <c r="AS374" s="74"/>
      <c r="AT374" s="74"/>
      <c r="AU374" s="74"/>
      <c r="AV374" s="74"/>
      <c r="AW374" s="74"/>
      <c r="AX374" s="74"/>
      <c r="AY374" s="74"/>
      <c r="AZ374" s="74"/>
      <c r="BA374" s="74"/>
      <c r="BB374" s="74"/>
      <c r="BC374" s="74"/>
      <c r="BE374" s="34"/>
      <c r="BF374" s="34"/>
      <c r="BG374" s="34"/>
      <c r="BH374" s="34"/>
      <c r="BI374" s="34"/>
      <c r="BJ374" s="34"/>
      <c r="BK374" s="34"/>
      <c r="BL374" s="34"/>
      <c r="BM374" s="34"/>
    </row>
    <row r="375" spans="4:65" x14ac:dyDescent="0.25">
      <c r="D375" s="66"/>
      <c r="E375" s="66"/>
      <c r="F375" s="74"/>
      <c r="G375" s="74"/>
      <c r="H375" s="74"/>
      <c r="I375" s="74"/>
      <c r="J375" s="74"/>
      <c r="K375" s="74"/>
      <c r="L375" s="74"/>
      <c r="M375" s="74"/>
      <c r="N375" s="74"/>
      <c r="O375" s="74"/>
      <c r="P375" s="74"/>
      <c r="Q375" s="74"/>
      <c r="R375" s="74"/>
      <c r="S375" s="74"/>
      <c r="T375" s="74"/>
      <c r="U375" s="74"/>
      <c r="V375" s="74"/>
      <c r="W375" s="74"/>
      <c r="X375" s="74"/>
      <c r="Y375" s="74"/>
      <c r="Z375" s="74"/>
      <c r="AA375" s="74"/>
      <c r="AB375" s="74"/>
      <c r="AC375" s="74"/>
      <c r="AD375" s="74"/>
      <c r="AE375" s="74"/>
      <c r="AF375" s="74"/>
      <c r="AG375" s="74"/>
      <c r="AH375" s="74"/>
      <c r="AI375" s="74"/>
      <c r="AJ375" s="74"/>
      <c r="AK375" s="74"/>
      <c r="AL375" s="74"/>
      <c r="AM375" s="74"/>
      <c r="AN375" s="74"/>
      <c r="AO375" s="74"/>
      <c r="AP375" s="74"/>
      <c r="AQ375" s="74"/>
      <c r="AR375" s="74"/>
      <c r="AS375" s="74"/>
      <c r="AT375" s="74"/>
      <c r="AU375" s="74"/>
      <c r="AV375" s="74"/>
      <c r="AW375" s="74"/>
      <c r="AX375" s="74"/>
      <c r="AY375" s="74"/>
      <c r="AZ375" s="74"/>
      <c r="BA375" s="74"/>
      <c r="BB375" s="74"/>
      <c r="BC375" s="74"/>
      <c r="BE375" s="34"/>
      <c r="BF375" s="34"/>
      <c r="BG375" s="34"/>
      <c r="BH375" s="34"/>
      <c r="BI375" s="34"/>
      <c r="BJ375" s="34"/>
      <c r="BK375" s="34"/>
      <c r="BL375" s="34"/>
      <c r="BM375" s="34"/>
    </row>
    <row r="376" spans="4:65" x14ac:dyDescent="0.25">
      <c r="D376" s="66"/>
      <c r="E376" s="66"/>
      <c r="F376" s="74"/>
      <c r="G376" s="74"/>
      <c r="H376" s="74"/>
      <c r="I376" s="74"/>
      <c r="J376" s="74"/>
      <c r="K376" s="74"/>
      <c r="L376" s="74"/>
      <c r="M376" s="74"/>
      <c r="N376" s="74"/>
      <c r="O376" s="74"/>
      <c r="P376" s="74"/>
      <c r="Q376" s="74"/>
      <c r="R376" s="74"/>
      <c r="S376" s="74"/>
      <c r="T376" s="74"/>
      <c r="U376" s="74"/>
      <c r="V376" s="74"/>
      <c r="W376" s="74"/>
      <c r="X376" s="74"/>
      <c r="Y376" s="74"/>
      <c r="Z376" s="74"/>
      <c r="AA376" s="74"/>
      <c r="AB376" s="74"/>
      <c r="AC376" s="74"/>
      <c r="AD376" s="74"/>
      <c r="AE376" s="74"/>
      <c r="AF376" s="74"/>
      <c r="AG376" s="74"/>
      <c r="AH376" s="74"/>
      <c r="AI376" s="74"/>
      <c r="AJ376" s="74"/>
      <c r="AK376" s="74"/>
      <c r="AL376" s="74"/>
      <c r="AM376" s="74"/>
      <c r="AN376" s="74"/>
      <c r="AO376" s="74"/>
      <c r="AP376" s="74"/>
      <c r="AQ376" s="74"/>
      <c r="AR376" s="74"/>
      <c r="AS376" s="74"/>
      <c r="AT376" s="74"/>
      <c r="AU376" s="74"/>
      <c r="AV376" s="74"/>
      <c r="AW376" s="74"/>
      <c r="AX376" s="74"/>
      <c r="AY376" s="74"/>
      <c r="AZ376" s="74"/>
      <c r="BA376" s="74"/>
      <c r="BB376" s="74"/>
      <c r="BC376" s="74"/>
      <c r="BE376" s="34"/>
      <c r="BF376" s="34"/>
      <c r="BG376" s="34"/>
      <c r="BH376" s="34"/>
      <c r="BI376" s="34"/>
      <c r="BJ376" s="34"/>
      <c r="BK376" s="34"/>
      <c r="BL376" s="34"/>
      <c r="BM376" s="34"/>
    </row>
    <row r="377" spans="4:65" x14ac:dyDescent="0.25">
      <c r="D377" s="66"/>
      <c r="E377" s="66"/>
      <c r="F377" s="74"/>
      <c r="G377" s="74"/>
      <c r="H377" s="74"/>
      <c r="I377" s="74"/>
      <c r="J377" s="74"/>
      <c r="K377" s="74"/>
      <c r="L377" s="74"/>
      <c r="M377" s="74"/>
      <c r="N377" s="74"/>
      <c r="O377" s="74"/>
      <c r="P377" s="74"/>
      <c r="Q377" s="74"/>
      <c r="R377" s="74"/>
      <c r="S377" s="74"/>
      <c r="T377" s="74"/>
      <c r="U377" s="74"/>
      <c r="V377" s="74"/>
      <c r="W377" s="74"/>
      <c r="X377" s="74"/>
      <c r="Y377" s="74"/>
      <c r="Z377" s="74"/>
      <c r="AA377" s="74"/>
      <c r="AB377" s="74"/>
      <c r="AC377" s="74"/>
      <c r="AD377" s="74"/>
      <c r="AE377" s="74"/>
      <c r="AF377" s="74"/>
      <c r="AG377" s="74"/>
      <c r="AH377" s="74"/>
      <c r="AI377" s="74"/>
      <c r="AJ377" s="74"/>
      <c r="AK377" s="74"/>
      <c r="AL377" s="74"/>
      <c r="AM377" s="74"/>
      <c r="AN377" s="74"/>
      <c r="AO377" s="74"/>
      <c r="AP377" s="74"/>
      <c r="AQ377" s="74"/>
      <c r="AR377" s="74"/>
      <c r="AS377" s="74"/>
      <c r="AT377" s="74"/>
      <c r="AU377" s="74"/>
      <c r="AV377" s="74"/>
      <c r="AW377" s="74"/>
      <c r="AX377" s="74"/>
      <c r="AY377" s="74"/>
      <c r="AZ377" s="74"/>
      <c r="BA377" s="74"/>
      <c r="BB377" s="74"/>
      <c r="BC377" s="74"/>
      <c r="BE377" s="34"/>
      <c r="BF377" s="34"/>
      <c r="BG377" s="34"/>
      <c r="BH377" s="34"/>
      <c r="BI377" s="34"/>
      <c r="BJ377" s="34"/>
      <c r="BK377" s="34"/>
      <c r="BL377" s="34"/>
      <c r="BM377" s="34"/>
    </row>
    <row r="378" spans="4:65" x14ac:dyDescent="0.25">
      <c r="D378" s="66"/>
      <c r="E378" s="66"/>
      <c r="F378" s="74"/>
      <c r="G378" s="74"/>
      <c r="H378" s="74"/>
      <c r="I378" s="74"/>
      <c r="J378" s="74"/>
      <c r="K378" s="74"/>
      <c r="L378" s="74"/>
      <c r="M378" s="74"/>
      <c r="N378" s="74"/>
      <c r="O378" s="74"/>
      <c r="P378" s="74"/>
      <c r="Q378" s="74"/>
      <c r="R378" s="74"/>
      <c r="S378" s="74"/>
      <c r="T378" s="74"/>
      <c r="U378" s="74"/>
      <c r="V378" s="74"/>
      <c r="W378" s="74"/>
      <c r="X378" s="74"/>
      <c r="Y378" s="74"/>
      <c r="Z378" s="74"/>
      <c r="AA378" s="74"/>
      <c r="AB378" s="74"/>
      <c r="AC378" s="74"/>
      <c r="AD378" s="74"/>
      <c r="AE378" s="74"/>
      <c r="AF378" s="74"/>
      <c r="AG378" s="74"/>
      <c r="AH378" s="74"/>
      <c r="AI378" s="74"/>
      <c r="AJ378" s="74"/>
      <c r="AK378" s="74"/>
      <c r="AL378" s="74"/>
      <c r="AM378" s="74"/>
      <c r="AN378" s="74"/>
      <c r="AO378" s="74"/>
      <c r="AP378" s="74"/>
      <c r="AQ378" s="74"/>
      <c r="AR378" s="74"/>
      <c r="AS378" s="74"/>
      <c r="AT378" s="74"/>
      <c r="AU378" s="74"/>
      <c r="AV378" s="74"/>
      <c r="AW378" s="74"/>
      <c r="AX378" s="74"/>
      <c r="AY378" s="74"/>
      <c r="AZ378" s="74"/>
      <c r="BA378" s="74"/>
      <c r="BB378" s="74"/>
      <c r="BC378" s="74"/>
      <c r="BE378" s="34"/>
      <c r="BF378" s="34"/>
      <c r="BG378" s="34"/>
      <c r="BH378" s="34"/>
      <c r="BI378" s="34"/>
      <c r="BJ378" s="34"/>
      <c r="BK378" s="34"/>
      <c r="BL378" s="34"/>
      <c r="BM378" s="34"/>
    </row>
    <row r="379" spans="4:65" x14ac:dyDescent="0.25">
      <c r="D379" s="66"/>
      <c r="E379" s="66"/>
      <c r="F379" s="74"/>
      <c r="G379" s="74"/>
      <c r="H379" s="74"/>
      <c r="I379" s="74"/>
      <c r="J379" s="74"/>
      <c r="K379" s="74"/>
      <c r="L379" s="74"/>
      <c r="M379" s="74"/>
      <c r="N379" s="74"/>
      <c r="O379" s="74"/>
      <c r="P379" s="74"/>
      <c r="Q379" s="74"/>
      <c r="R379" s="74"/>
      <c r="S379" s="74"/>
      <c r="T379" s="74"/>
      <c r="U379" s="74"/>
      <c r="V379" s="74"/>
      <c r="W379" s="74"/>
      <c r="X379" s="74"/>
      <c r="Y379" s="74"/>
      <c r="Z379" s="74"/>
      <c r="AA379" s="74"/>
      <c r="AB379" s="74"/>
      <c r="AC379" s="74"/>
      <c r="AD379" s="74"/>
      <c r="AE379" s="74"/>
      <c r="AF379" s="74"/>
      <c r="AG379" s="74"/>
      <c r="AH379" s="74"/>
      <c r="AI379" s="74"/>
      <c r="AJ379" s="74"/>
      <c r="AK379" s="74"/>
      <c r="AL379" s="74"/>
      <c r="AM379" s="74"/>
      <c r="AN379" s="74"/>
      <c r="AO379" s="74"/>
      <c r="AP379" s="74"/>
      <c r="AQ379" s="74"/>
      <c r="AR379" s="74"/>
      <c r="AS379" s="74"/>
      <c r="AT379" s="74"/>
      <c r="AU379" s="74"/>
      <c r="AV379" s="74"/>
      <c r="AW379" s="74"/>
      <c r="AX379" s="74"/>
      <c r="AY379" s="74"/>
      <c r="AZ379" s="74"/>
      <c r="BA379" s="74"/>
      <c r="BB379" s="74"/>
      <c r="BC379" s="74"/>
      <c r="BE379" s="34"/>
      <c r="BF379" s="34"/>
      <c r="BG379" s="34"/>
      <c r="BH379" s="34"/>
      <c r="BI379" s="34"/>
      <c r="BJ379" s="34"/>
      <c r="BK379" s="34"/>
      <c r="BL379" s="34"/>
      <c r="BM379" s="34"/>
    </row>
    <row r="380" spans="4:65" x14ac:dyDescent="0.25">
      <c r="D380" s="66"/>
      <c r="E380" s="66"/>
      <c r="F380" s="74"/>
      <c r="G380" s="74"/>
      <c r="H380" s="74"/>
      <c r="I380" s="74"/>
      <c r="J380" s="74"/>
      <c r="K380" s="74"/>
      <c r="L380" s="74"/>
      <c r="M380" s="74"/>
      <c r="N380" s="74"/>
      <c r="O380" s="74"/>
      <c r="P380" s="74"/>
      <c r="Q380" s="74"/>
      <c r="R380" s="74"/>
      <c r="S380" s="74"/>
      <c r="T380" s="74"/>
      <c r="U380" s="74"/>
      <c r="V380" s="74"/>
      <c r="W380" s="74"/>
      <c r="X380" s="74"/>
      <c r="Y380" s="74"/>
      <c r="Z380" s="74"/>
      <c r="AA380" s="74"/>
      <c r="AB380" s="74"/>
      <c r="AC380" s="74"/>
      <c r="AD380" s="74"/>
      <c r="AE380" s="74"/>
      <c r="AF380" s="74"/>
      <c r="AG380" s="74"/>
      <c r="AH380" s="74"/>
      <c r="AI380" s="74"/>
      <c r="AJ380" s="74"/>
      <c r="AK380" s="74"/>
      <c r="AL380" s="74"/>
      <c r="AM380" s="74"/>
      <c r="AN380" s="74"/>
      <c r="AO380" s="74"/>
      <c r="AP380" s="74"/>
      <c r="AQ380" s="74"/>
      <c r="AR380" s="74"/>
      <c r="AS380" s="74"/>
      <c r="AT380" s="74"/>
      <c r="AU380" s="74"/>
      <c r="AV380" s="74"/>
      <c r="AW380" s="74"/>
      <c r="AX380" s="74"/>
      <c r="AY380" s="74"/>
      <c r="AZ380" s="74"/>
      <c r="BA380" s="74"/>
      <c r="BB380" s="74"/>
      <c r="BC380" s="74"/>
      <c r="BE380" s="34"/>
      <c r="BF380" s="34"/>
      <c r="BG380" s="34"/>
      <c r="BH380" s="34"/>
      <c r="BI380" s="34"/>
      <c r="BJ380" s="34"/>
      <c r="BK380" s="34"/>
      <c r="BL380" s="34"/>
      <c r="BM380" s="34"/>
    </row>
    <row r="381" spans="4:65" x14ac:dyDescent="0.25">
      <c r="D381" s="66"/>
      <c r="E381" s="66"/>
      <c r="F381" s="74"/>
      <c r="G381" s="74"/>
      <c r="H381" s="74"/>
      <c r="I381" s="74"/>
      <c r="J381" s="74"/>
      <c r="K381" s="74"/>
      <c r="L381" s="74"/>
      <c r="M381" s="74"/>
      <c r="N381" s="74"/>
      <c r="O381" s="74"/>
      <c r="P381" s="74"/>
      <c r="Q381" s="74"/>
      <c r="R381" s="74"/>
      <c r="S381" s="74"/>
      <c r="T381" s="74"/>
      <c r="U381" s="74"/>
      <c r="V381" s="74"/>
      <c r="W381" s="74"/>
      <c r="X381" s="74"/>
      <c r="Y381" s="74"/>
      <c r="Z381" s="74"/>
      <c r="AA381" s="74"/>
      <c r="AB381" s="74"/>
      <c r="AC381" s="74"/>
      <c r="AD381" s="74"/>
      <c r="AE381" s="74"/>
      <c r="AF381" s="74"/>
      <c r="AG381" s="74"/>
      <c r="AH381" s="74"/>
      <c r="AI381" s="74"/>
      <c r="AJ381" s="74"/>
      <c r="AK381" s="74"/>
      <c r="AL381" s="74"/>
      <c r="AM381" s="74"/>
      <c r="AN381" s="74"/>
      <c r="AO381" s="74"/>
      <c r="AP381" s="74"/>
      <c r="AQ381" s="74"/>
      <c r="AR381" s="74"/>
      <c r="AS381" s="74"/>
      <c r="AT381" s="74"/>
      <c r="AU381" s="74"/>
      <c r="AV381" s="74"/>
      <c r="AW381" s="74"/>
      <c r="AX381" s="74"/>
      <c r="AY381" s="74"/>
      <c r="AZ381" s="74"/>
      <c r="BA381" s="74"/>
      <c r="BB381" s="74"/>
      <c r="BC381" s="74"/>
      <c r="BE381" s="34"/>
      <c r="BF381" s="34"/>
      <c r="BG381" s="34"/>
      <c r="BH381" s="34"/>
      <c r="BI381" s="34"/>
      <c r="BJ381" s="34"/>
      <c r="BK381" s="34"/>
      <c r="BL381" s="34"/>
      <c r="BM381" s="34"/>
    </row>
    <row r="382" spans="4:65" x14ac:dyDescent="0.25">
      <c r="D382" s="66"/>
      <c r="E382" s="66"/>
      <c r="F382" s="74"/>
      <c r="G382" s="74"/>
      <c r="H382" s="74"/>
      <c r="I382" s="74"/>
      <c r="J382" s="74"/>
      <c r="K382" s="74"/>
      <c r="L382" s="74"/>
      <c r="M382" s="74"/>
      <c r="N382" s="74"/>
      <c r="O382" s="74"/>
      <c r="P382" s="74"/>
      <c r="Q382" s="74"/>
      <c r="R382" s="74"/>
      <c r="S382" s="74"/>
      <c r="T382" s="74"/>
      <c r="U382" s="74"/>
      <c r="V382" s="74"/>
      <c r="W382" s="74"/>
      <c r="X382" s="74"/>
      <c r="Y382" s="74"/>
      <c r="Z382" s="74"/>
      <c r="AA382" s="74"/>
      <c r="AB382" s="74"/>
      <c r="AC382" s="74"/>
      <c r="AD382" s="74"/>
      <c r="AE382" s="74"/>
      <c r="AF382" s="74"/>
      <c r="AG382" s="74"/>
      <c r="AH382" s="74"/>
      <c r="AI382" s="74"/>
      <c r="AJ382" s="74"/>
      <c r="AK382" s="74"/>
      <c r="AL382" s="74"/>
      <c r="AM382" s="74"/>
      <c r="AN382" s="74"/>
      <c r="AO382" s="74"/>
      <c r="AP382" s="74"/>
      <c r="AQ382" s="74"/>
      <c r="AR382" s="74"/>
      <c r="AS382" s="74"/>
      <c r="AT382" s="74"/>
      <c r="AU382" s="74"/>
      <c r="AV382" s="74"/>
      <c r="AW382" s="74"/>
      <c r="AX382" s="74"/>
      <c r="AY382" s="74"/>
      <c r="AZ382" s="74"/>
      <c r="BA382" s="74"/>
      <c r="BB382" s="74"/>
      <c r="BC382" s="74"/>
      <c r="BE382" s="34"/>
      <c r="BF382" s="34"/>
      <c r="BG382" s="34"/>
      <c r="BH382" s="34"/>
      <c r="BI382" s="34"/>
      <c r="BJ382" s="34"/>
      <c r="BK382" s="34"/>
      <c r="BL382" s="34"/>
      <c r="BM382" s="34"/>
    </row>
    <row r="383" spans="4:65" x14ac:dyDescent="0.25">
      <c r="D383" s="66"/>
      <c r="E383" s="66"/>
      <c r="F383" s="74"/>
      <c r="G383" s="74"/>
      <c r="H383" s="74"/>
      <c r="I383" s="74"/>
      <c r="J383" s="74"/>
      <c r="K383" s="74"/>
      <c r="L383" s="74"/>
      <c r="M383" s="74"/>
      <c r="N383" s="74"/>
      <c r="O383" s="74"/>
      <c r="P383" s="74"/>
      <c r="Q383" s="74"/>
      <c r="R383" s="74"/>
      <c r="S383" s="74"/>
      <c r="T383" s="74"/>
      <c r="U383" s="74"/>
      <c r="V383" s="74"/>
      <c r="W383" s="74"/>
      <c r="X383" s="74"/>
      <c r="Y383" s="74"/>
      <c r="Z383" s="74"/>
      <c r="AA383" s="74"/>
      <c r="AB383" s="74"/>
      <c r="AC383" s="74"/>
      <c r="AD383" s="74"/>
      <c r="AE383" s="74"/>
      <c r="AF383" s="74"/>
      <c r="AG383" s="74"/>
      <c r="AH383" s="74"/>
      <c r="AI383" s="74"/>
      <c r="AJ383" s="74"/>
      <c r="AK383" s="74"/>
      <c r="AL383" s="74"/>
      <c r="AM383" s="74"/>
      <c r="AN383" s="74"/>
      <c r="AO383" s="74"/>
      <c r="AP383" s="74"/>
      <c r="AQ383" s="74"/>
      <c r="AR383" s="74"/>
      <c r="AS383" s="74"/>
      <c r="AT383" s="74"/>
      <c r="AU383" s="74"/>
      <c r="AV383" s="74"/>
      <c r="AW383" s="74"/>
      <c r="AX383" s="74"/>
      <c r="AY383" s="74"/>
      <c r="AZ383" s="74"/>
      <c r="BA383" s="74"/>
      <c r="BB383" s="74"/>
      <c r="BC383" s="74"/>
      <c r="BE383" s="34"/>
      <c r="BF383" s="34"/>
      <c r="BG383" s="34"/>
      <c r="BH383" s="34"/>
      <c r="BI383" s="34"/>
      <c r="BJ383" s="34"/>
      <c r="BK383" s="34"/>
      <c r="BL383" s="34"/>
      <c r="BM383" s="34"/>
    </row>
    <row r="384" spans="4:65" x14ac:dyDescent="0.25">
      <c r="D384" s="66"/>
      <c r="E384" s="66"/>
      <c r="F384" s="74"/>
      <c r="G384" s="74"/>
      <c r="H384" s="74"/>
      <c r="I384" s="74"/>
      <c r="J384" s="74"/>
      <c r="K384" s="74"/>
      <c r="L384" s="74"/>
      <c r="M384" s="74"/>
      <c r="N384" s="74"/>
      <c r="O384" s="74"/>
      <c r="P384" s="74"/>
      <c r="Q384" s="74"/>
      <c r="R384" s="74"/>
      <c r="S384" s="74"/>
      <c r="T384" s="74"/>
      <c r="U384" s="74"/>
      <c r="V384" s="74"/>
      <c r="W384" s="74"/>
      <c r="X384" s="74"/>
      <c r="Y384" s="74"/>
      <c r="Z384" s="74"/>
      <c r="AA384" s="74"/>
      <c r="AB384" s="74"/>
      <c r="AC384" s="74"/>
      <c r="AD384" s="74"/>
      <c r="AE384" s="74"/>
      <c r="AF384" s="74"/>
      <c r="AG384" s="74"/>
      <c r="AH384" s="74"/>
      <c r="AI384" s="74"/>
      <c r="AJ384" s="74"/>
      <c r="AK384" s="74"/>
      <c r="AL384" s="74"/>
      <c r="AM384" s="74"/>
      <c r="AN384" s="74"/>
      <c r="AO384" s="74"/>
      <c r="AP384" s="74"/>
      <c r="AQ384" s="74"/>
      <c r="AR384" s="74"/>
      <c r="AS384" s="74"/>
      <c r="AT384" s="74"/>
      <c r="AU384" s="74"/>
      <c r="AV384" s="74"/>
      <c r="AW384" s="74"/>
      <c r="AX384" s="74"/>
      <c r="AY384" s="74"/>
      <c r="AZ384" s="74"/>
      <c r="BA384" s="74"/>
      <c r="BB384" s="74"/>
      <c r="BC384" s="74"/>
      <c r="BE384" s="34"/>
      <c r="BF384" s="34"/>
      <c r="BG384" s="34"/>
      <c r="BH384" s="34"/>
      <c r="BI384" s="34"/>
      <c r="BJ384" s="34"/>
      <c r="BK384" s="34"/>
      <c r="BL384" s="34"/>
      <c r="BM384" s="34"/>
    </row>
    <row r="385" spans="4:65" x14ac:dyDescent="0.25">
      <c r="D385" s="66"/>
      <c r="E385" s="66"/>
      <c r="F385" s="74"/>
      <c r="G385" s="74"/>
      <c r="H385" s="74"/>
      <c r="I385" s="74"/>
      <c r="J385" s="74"/>
      <c r="K385" s="74"/>
      <c r="L385" s="74"/>
      <c r="M385" s="74"/>
      <c r="N385" s="74"/>
      <c r="O385" s="74"/>
      <c r="P385" s="74"/>
      <c r="Q385" s="74"/>
      <c r="R385" s="74"/>
      <c r="S385" s="74"/>
      <c r="T385" s="74"/>
      <c r="U385" s="74"/>
      <c r="V385" s="74"/>
      <c r="W385" s="74"/>
      <c r="X385" s="74"/>
      <c r="Y385" s="74"/>
      <c r="Z385" s="74"/>
      <c r="AA385" s="74"/>
      <c r="AB385" s="74"/>
      <c r="AC385" s="74"/>
      <c r="AD385" s="74"/>
      <c r="AE385" s="74"/>
      <c r="AF385" s="74"/>
      <c r="AG385" s="74"/>
      <c r="AH385" s="74"/>
      <c r="AI385" s="74"/>
      <c r="AJ385" s="74"/>
      <c r="AK385" s="74"/>
      <c r="AL385" s="74"/>
      <c r="AM385" s="74"/>
      <c r="AN385" s="74"/>
      <c r="AO385" s="74"/>
      <c r="AP385" s="74"/>
      <c r="AQ385" s="74"/>
      <c r="AR385" s="74"/>
      <c r="AS385" s="74"/>
      <c r="AT385" s="74"/>
      <c r="AU385" s="74"/>
      <c r="AV385" s="74"/>
      <c r="AW385" s="74"/>
      <c r="AX385" s="74"/>
      <c r="AY385" s="74"/>
      <c r="AZ385" s="74"/>
      <c r="BA385" s="74"/>
      <c r="BB385" s="74"/>
      <c r="BC385" s="74"/>
      <c r="BE385" s="34"/>
      <c r="BF385" s="34"/>
      <c r="BG385" s="34"/>
      <c r="BH385" s="34"/>
      <c r="BI385" s="34"/>
      <c r="BJ385" s="34"/>
      <c r="BK385" s="34"/>
      <c r="BL385" s="34"/>
      <c r="BM385" s="34"/>
    </row>
    <row r="386" spans="4:65" x14ac:dyDescent="0.25">
      <c r="D386" s="66"/>
      <c r="E386" s="66"/>
      <c r="F386" s="74"/>
      <c r="G386" s="74"/>
      <c r="H386" s="74"/>
      <c r="I386" s="74"/>
      <c r="J386" s="74"/>
      <c r="K386" s="74"/>
      <c r="L386" s="74"/>
      <c r="M386" s="74"/>
      <c r="N386" s="74"/>
      <c r="O386" s="74"/>
      <c r="P386" s="74"/>
      <c r="Q386" s="74"/>
      <c r="R386" s="74"/>
      <c r="S386" s="74"/>
      <c r="T386" s="74"/>
      <c r="U386" s="74"/>
      <c r="V386" s="74"/>
      <c r="W386" s="74"/>
      <c r="X386" s="74"/>
      <c r="Y386" s="74"/>
      <c r="Z386" s="74"/>
      <c r="AA386" s="74"/>
      <c r="AB386" s="74"/>
      <c r="AC386" s="74"/>
      <c r="AD386" s="74"/>
      <c r="AE386" s="74"/>
      <c r="AF386" s="74"/>
      <c r="AG386" s="74"/>
      <c r="AH386" s="74"/>
      <c r="AI386" s="74"/>
      <c r="AJ386" s="74"/>
      <c r="AK386" s="74"/>
      <c r="AL386" s="74"/>
      <c r="AM386" s="74"/>
      <c r="AN386" s="74"/>
      <c r="AO386" s="74"/>
      <c r="AP386" s="74"/>
      <c r="AQ386" s="74"/>
      <c r="AR386" s="74"/>
      <c r="AS386" s="74"/>
      <c r="AT386" s="74"/>
      <c r="AU386" s="74"/>
      <c r="AV386" s="74"/>
      <c r="AW386" s="74"/>
      <c r="AX386" s="74"/>
      <c r="AY386" s="74"/>
      <c r="AZ386" s="74"/>
      <c r="BA386" s="74"/>
      <c r="BB386" s="74"/>
      <c r="BC386" s="74"/>
      <c r="BE386" s="34"/>
      <c r="BF386" s="34"/>
      <c r="BG386" s="34"/>
      <c r="BH386" s="34"/>
      <c r="BI386" s="34"/>
      <c r="BJ386" s="34"/>
      <c r="BK386" s="34"/>
      <c r="BL386" s="34"/>
      <c r="BM386" s="34"/>
    </row>
    <row r="387" spans="4:65" x14ac:dyDescent="0.25">
      <c r="D387" s="66"/>
      <c r="E387" s="66"/>
      <c r="F387" s="74"/>
      <c r="G387" s="74"/>
      <c r="H387" s="74"/>
      <c r="I387" s="74"/>
      <c r="J387" s="74"/>
      <c r="K387" s="74"/>
      <c r="L387" s="74"/>
      <c r="M387" s="74"/>
      <c r="N387" s="74"/>
      <c r="O387" s="74"/>
      <c r="P387" s="74"/>
      <c r="Q387" s="74"/>
      <c r="R387" s="74"/>
      <c r="S387" s="74"/>
      <c r="T387" s="74"/>
      <c r="U387" s="74"/>
      <c r="V387" s="74"/>
      <c r="W387" s="74"/>
      <c r="X387" s="74"/>
      <c r="Y387" s="74"/>
      <c r="Z387" s="74"/>
      <c r="AA387" s="74"/>
      <c r="AB387" s="74"/>
      <c r="AC387" s="74"/>
      <c r="AD387" s="74"/>
      <c r="AE387" s="74"/>
      <c r="AF387" s="74"/>
      <c r="AG387" s="74"/>
      <c r="AH387" s="74"/>
      <c r="AI387" s="74"/>
      <c r="AJ387" s="74"/>
      <c r="AK387" s="74"/>
      <c r="AL387" s="74"/>
      <c r="AM387" s="74"/>
      <c r="AN387" s="74"/>
      <c r="AO387" s="74"/>
      <c r="AP387" s="74"/>
      <c r="AQ387" s="74"/>
      <c r="AR387" s="74"/>
      <c r="AS387" s="74"/>
      <c r="AT387" s="74"/>
      <c r="AU387" s="74"/>
      <c r="AV387" s="74"/>
      <c r="AW387" s="74"/>
      <c r="AX387" s="74"/>
      <c r="AY387" s="74"/>
      <c r="AZ387" s="74"/>
      <c r="BA387" s="74"/>
      <c r="BB387" s="74"/>
      <c r="BC387" s="74"/>
      <c r="BE387" s="34"/>
      <c r="BF387" s="34"/>
      <c r="BG387" s="34"/>
      <c r="BH387" s="34"/>
      <c r="BI387" s="34"/>
      <c r="BJ387" s="34"/>
      <c r="BK387" s="34"/>
      <c r="BL387" s="34"/>
      <c r="BM387" s="34"/>
    </row>
    <row r="388" spans="4:65" x14ac:dyDescent="0.25">
      <c r="D388" s="66"/>
      <c r="E388" s="66"/>
      <c r="F388" s="74"/>
      <c r="G388" s="74"/>
      <c r="H388" s="74"/>
      <c r="I388" s="74"/>
      <c r="J388" s="74"/>
      <c r="K388" s="74"/>
      <c r="L388" s="74"/>
      <c r="M388" s="74"/>
      <c r="N388" s="74"/>
      <c r="O388" s="74"/>
      <c r="P388" s="74"/>
      <c r="Q388" s="74"/>
      <c r="R388" s="74"/>
      <c r="S388" s="74"/>
      <c r="T388" s="74"/>
      <c r="U388" s="74"/>
      <c r="V388" s="74"/>
      <c r="W388" s="74"/>
      <c r="X388" s="74"/>
      <c r="Y388" s="74"/>
      <c r="Z388" s="74"/>
      <c r="AA388" s="74"/>
      <c r="AB388" s="74"/>
      <c r="AC388" s="74"/>
      <c r="AD388" s="74"/>
      <c r="AE388" s="74"/>
      <c r="AF388" s="74"/>
      <c r="AG388" s="74"/>
      <c r="AH388" s="74"/>
      <c r="AI388" s="74"/>
      <c r="AJ388" s="74"/>
      <c r="AK388" s="74"/>
      <c r="AL388" s="74"/>
      <c r="AM388" s="74"/>
      <c r="AN388" s="74"/>
      <c r="AO388" s="74"/>
      <c r="AP388" s="74"/>
      <c r="AQ388" s="74"/>
      <c r="AR388" s="74"/>
      <c r="AS388" s="74"/>
      <c r="AT388" s="74"/>
      <c r="AU388" s="74"/>
      <c r="AV388" s="74"/>
      <c r="AW388" s="74"/>
      <c r="AX388" s="74"/>
      <c r="AY388" s="74"/>
      <c r="AZ388" s="74"/>
      <c r="BA388" s="74"/>
      <c r="BB388" s="74"/>
      <c r="BC388" s="74"/>
      <c r="BE388" s="34"/>
      <c r="BF388" s="34"/>
      <c r="BG388" s="34"/>
      <c r="BH388" s="34"/>
      <c r="BI388" s="34"/>
      <c r="BJ388" s="34"/>
      <c r="BK388" s="34"/>
      <c r="BL388" s="34"/>
      <c r="BM388" s="34"/>
    </row>
    <row r="389" spans="4:65" x14ac:dyDescent="0.25">
      <c r="D389" s="66"/>
      <c r="E389" s="66"/>
      <c r="F389" s="74"/>
      <c r="G389" s="74"/>
      <c r="H389" s="74"/>
      <c r="I389" s="74"/>
      <c r="J389" s="74"/>
      <c r="K389" s="74"/>
      <c r="L389" s="74"/>
      <c r="M389" s="74"/>
      <c r="N389" s="74"/>
      <c r="O389" s="74"/>
      <c r="P389" s="74"/>
      <c r="Q389" s="74"/>
      <c r="R389" s="74"/>
      <c r="S389" s="74"/>
      <c r="T389" s="74"/>
      <c r="U389" s="74"/>
      <c r="V389" s="74"/>
      <c r="W389" s="74"/>
      <c r="X389" s="74"/>
      <c r="Y389" s="74"/>
      <c r="Z389" s="74"/>
      <c r="AA389" s="74"/>
      <c r="AB389" s="74"/>
      <c r="AC389" s="74"/>
      <c r="AD389" s="74"/>
      <c r="AE389" s="74"/>
      <c r="AF389" s="74"/>
      <c r="AG389" s="74"/>
      <c r="AH389" s="74"/>
      <c r="AI389" s="74"/>
      <c r="AJ389" s="74"/>
      <c r="AK389" s="74"/>
      <c r="AL389" s="74"/>
      <c r="AM389" s="74"/>
      <c r="AN389" s="74"/>
      <c r="AO389" s="74"/>
      <c r="AP389" s="74"/>
      <c r="AQ389" s="74"/>
      <c r="AR389" s="74"/>
      <c r="AS389" s="74"/>
      <c r="AT389" s="74"/>
      <c r="AU389" s="74"/>
      <c r="AV389" s="74"/>
      <c r="AW389" s="74"/>
      <c r="AX389" s="74"/>
      <c r="AY389" s="74"/>
      <c r="AZ389" s="74"/>
      <c r="BA389" s="74"/>
      <c r="BB389" s="74"/>
      <c r="BC389" s="74"/>
      <c r="BE389" s="34"/>
      <c r="BF389" s="34"/>
      <c r="BG389" s="34"/>
      <c r="BH389" s="34"/>
      <c r="BI389" s="34"/>
      <c r="BJ389" s="34"/>
      <c r="BK389" s="34"/>
      <c r="BL389" s="34"/>
      <c r="BM389" s="34"/>
    </row>
    <row r="390" spans="4:65" x14ac:dyDescent="0.25">
      <c r="D390" s="66"/>
      <c r="E390" s="66"/>
      <c r="F390" s="74"/>
      <c r="G390" s="74"/>
      <c r="H390" s="74"/>
      <c r="I390" s="74"/>
      <c r="J390" s="74"/>
      <c r="K390" s="74"/>
      <c r="L390" s="74"/>
      <c r="M390" s="74"/>
      <c r="N390" s="74"/>
      <c r="O390" s="74"/>
      <c r="P390" s="74"/>
      <c r="Q390" s="74"/>
      <c r="R390" s="74"/>
      <c r="S390" s="74"/>
      <c r="T390" s="74"/>
      <c r="U390" s="74"/>
      <c r="V390" s="74"/>
      <c r="W390" s="74"/>
      <c r="X390" s="74"/>
      <c r="Y390" s="74"/>
      <c r="Z390" s="74"/>
      <c r="AA390" s="74"/>
      <c r="AB390" s="74"/>
      <c r="AC390" s="74"/>
      <c r="AD390" s="74"/>
      <c r="AE390" s="74"/>
      <c r="AF390" s="74"/>
      <c r="AG390" s="74"/>
      <c r="AH390" s="74"/>
      <c r="AI390" s="74"/>
      <c r="AJ390" s="74"/>
      <c r="AK390" s="74"/>
      <c r="AL390" s="74"/>
      <c r="AM390" s="74"/>
      <c r="AN390" s="74"/>
      <c r="AO390" s="74"/>
      <c r="AP390" s="74"/>
      <c r="AQ390" s="74"/>
      <c r="AR390" s="74"/>
      <c r="AS390" s="74"/>
      <c r="AT390" s="74"/>
      <c r="AU390" s="74"/>
      <c r="AV390" s="74"/>
      <c r="AW390" s="74"/>
      <c r="AX390" s="74"/>
      <c r="AY390" s="74"/>
      <c r="AZ390" s="74"/>
      <c r="BA390" s="74"/>
      <c r="BB390" s="74"/>
      <c r="BC390" s="74"/>
      <c r="BE390" s="34"/>
      <c r="BF390" s="34"/>
      <c r="BG390" s="34"/>
      <c r="BH390" s="34"/>
      <c r="BI390" s="34"/>
      <c r="BJ390" s="34"/>
      <c r="BK390" s="34"/>
      <c r="BL390" s="34"/>
      <c r="BM390" s="34"/>
    </row>
    <row r="391" spans="4:65" x14ac:dyDescent="0.25">
      <c r="D391" s="66"/>
      <c r="E391" s="66"/>
      <c r="F391" s="74"/>
      <c r="G391" s="74"/>
      <c r="H391" s="74"/>
      <c r="I391" s="74"/>
      <c r="J391" s="74"/>
      <c r="K391" s="74"/>
      <c r="L391" s="74"/>
      <c r="M391" s="74"/>
      <c r="N391" s="74"/>
      <c r="O391" s="74"/>
      <c r="P391" s="74"/>
      <c r="Q391" s="74"/>
      <c r="R391" s="74"/>
      <c r="S391" s="74"/>
      <c r="T391" s="74"/>
      <c r="U391" s="74"/>
      <c r="V391" s="74"/>
      <c r="W391" s="74"/>
      <c r="X391" s="74"/>
      <c r="Y391" s="74"/>
      <c r="Z391" s="74"/>
      <c r="AA391" s="74"/>
      <c r="AB391" s="74"/>
      <c r="AC391" s="74"/>
      <c r="AD391" s="74"/>
      <c r="AE391" s="74"/>
      <c r="AF391" s="74"/>
      <c r="AG391" s="74"/>
      <c r="AH391" s="74"/>
      <c r="AI391" s="74"/>
      <c r="AJ391" s="74"/>
      <c r="AK391" s="74"/>
      <c r="AL391" s="74"/>
      <c r="AM391" s="74"/>
      <c r="AN391" s="74"/>
      <c r="AO391" s="74"/>
      <c r="AP391" s="74"/>
      <c r="AQ391" s="74"/>
      <c r="AR391" s="74"/>
      <c r="AS391" s="74"/>
      <c r="AT391" s="74"/>
      <c r="AU391" s="74"/>
      <c r="AV391" s="74"/>
      <c r="AW391" s="74"/>
      <c r="AX391" s="74"/>
      <c r="AY391" s="74"/>
      <c r="AZ391" s="74"/>
      <c r="BA391" s="74"/>
      <c r="BB391" s="74"/>
      <c r="BC391" s="74"/>
      <c r="BE391" s="34"/>
      <c r="BF391" s="34"/>
      <c r="BG391" s="34"/>
      <c r="BH391" s="34"/>
      <c r="BI391" s="34"/>
      <c r="BJ391" s="34"/>
      <c r="BK391" s="34"/>
      <c r="BL391" s="34"/>
      <c r="BM391" s="34"/>
    </row>
    <row r="392" spans="4:65" x14ac:dyDescent="0.25">
      <c r="D392" s="66"/>
      <c r="E392" s="66"/>
      <c r="F392" s="74"/>
      <c r="G392" s="74"/>
      <c r="H392" s="74"/>
      <c r="I392" s="74"/>
      <c r="J392" s="74"/>
      <c r="K392" s="74"/>
      <c r="L392" s="74"/>
      <c r="M392" s="74"/>
      <c r="N392" s="74"/>
      <c r="O392" s="74"/>
      <c r="P392" s="74"/>
      <c r="Q392" s="74"/>
      <c r="R392" s="74"/>
      <c r="S392" s="74"/>
      <c r="T392" s="74"/>
      <c r="U392" s="74"/>
      <c r="V392" s="74"/>
      <c r="W392" s="74"/>
      <c r="X392" s="74"/>
      <c r="Y392" s="74"/>
      <c r="Z392" s="74"/>
      <c r="AA392" s="74"/>
      <c r="AB392" s="74"/>
      <c r="AC392" s="74"/>
      <c r="AD392" s="74"/>
      <c r="AE392" s="74"/>
      <c r="AF392" s="74"/>
      <c r="AG392" s="74"/>
      <c r="AH392" s="74"/>
      <c r="AI392" s="74"/>
      <c r="AJ392" s="74"/>
      <c r="AK392" s="74"/>
      <c r="AL392" s="74"/>
      <c r="AM392" s="74"/>
      <c r="AN392" s="74"/>
      <c r="AO392" s="74"/>
      <c r="AP392" s="74"/>
      <c r="AQ392" s="74"/>
      <c r="AR392" s="74"/>
      <c r="AS392" s="74"/>
      <c r="AT392" s="74"/>
      <c r="AU392" s="74"/>
      <c r="AV392" s="74"/>
      <c r="AW392" s="74"/>
      <c r="AX392" s="74"/>
      <c r="AY392" s="74"/>
      <c r="AZ392" s="74"/>
      <c r="BA392" s="74"/>
      <c r="BB392" s="74"/>
      <c r="BC392" s="74"/>
      <c r="BE392" s="34"/>
      <c r="BF392" s="34"/>
      <c r="BG392" s="34"/>
      <c r="BH392" s="34"/>
      <c r="BI392" s="34"/>
      <c r="BJ392" s="34"/>
      <c r="BK392" s="34"/>
      <c r="BL392" s="34"/>
      <c r="BM392" s="34"/>
    </row>
    <row r="393" spans="4:65" x14ac:dyDescent="0.25">
      <c r="D393" s="66"/>
      <c r="E393" s="66"/>
      <c r="F393" s="74"/>
      <c r="G393" s="74"/>
      <c r="H393" s="74"/>
      <c r="I393" s="74"/>
      <c r="J393" s="74"/>
      <c r="K393" s="74"/>
      <c r="L393" s="74"/>
      <c r="M393" s="74"/>
      <c r="N393" s="74"/>
      <c r="O393" s="74"/>
      <c r="P393" s="74"/>
      <c r="Q393" s="74"/>
      <c r="R393" s="74"/>
      <c r="S393" s="74"/>
      <c r="T393" s="74"/>
      <c r="U393" s="74"/>
      <c r="V393" s="74"/>
      <c r="W393" s="74"/>
      <c r="X393" s="74"/>
      <c r="Y393" s="74"/>
      <c r="Z393" s="74"/>
      <c r="AA393" s="74"/>
      <c r="AB393" s="74"/>
      <c r="AC393" s="74"/>
      <c r="AD393" s="74"/>
      <c r="AE393" s="74"/>
      <c r="AF393" s="74"/>
      <c r="AG393" s="74"/>
      <c r="AH393" s="74"/>
      <c r="AI393" s="74"/>
      <c r="AJ393" s="74"/>
      <c r="AK393" s="74"/>
      <c r="AL393" s="74"/>
      <c r="AM393" s="74"/>
      <c r="AN393" s="74"/>
      <c r="AO393" s="74"/>
      <c r="AP393" s="74"/>
      <c r="AQ393" s="74"/>
      <c r="AR393" s="74"/>
      <c r="AS393" s="74"/>
      <c r="AT393" s="74"/>
      <c r="AU393" s="74"/>
      <c r="AV393" s="74"/>
      <c r="AW393" s="74"/>
      <c r="AX393" s="74"/>
      <c r="AY393" s="74"/>
      <c r="AZ393" s="74"/>
      <c r="BA393" s="74"/>
      <c r="BB393" s="74"/>
      <c r="BC393" s="74"/>
      <c r="BE393" s="34"/>
      <c r="BF393" s="34"/>
      <c r="BG393" s="34"/>
      <c r="BH393" s="34"/>
      <c r="BI393" s="34"/>
      <c r="BJ393" s="34"/>
      <c r="BK393" s="34"/>
      <c r="BL393" s="34"/>
      <c r="BM393" s="34"/>
    </row>
    <row r="394" spans="4:65" x14ac:dyDescent="0.25">
      <c r="D394" s="66"/>
      <c r="E394" s="66"/>
      <c r="F394" s="74"/>
      <c r="G394" s="74"/>
      <c r="H394" s="74"/>
      <c r="I394" s="74"/>
      <c r="J394" s="74"/>
      <c r="K394" s="74"/>
      <c r="L394" s="74"/>
      <c r="M394" s="74"/>
      <c r="N394" s="74"/>
      <c r="O394" s="74"/>
      <c r="P394" s="74"/>
      <c r="Q394" s="74"/>
      <c r="R394" s="74"/>
      <c r="S394" s="74"/>
      <c r="T394" s="74"/>
      <c r="U394" s="74"/>
      <c r="V394" s="74"/>
      <c r="W394" s="74"/>
      <c r="X394" s="74"/>
      <c r="Y394" s="74"/>
      <c r="Z394" s="74"/>
      <c r="AA394" s="74"/>
      <c r="AB394" s="74"/>
      <c r="AC394" s="74"/>
      <c r="AD394" s="74"/>
      <c r="AE394" s="74"/>
      <c r="AF394" s="74"/>
      <c r="AG394" s="74"/>
      <c r="AH394" s="74"/>
      <c r="AI394" s="74"/>
      <c r="AJ394" s="74"/>
      <c r="AK394" s="74"/>
      <c r="AL394" s="74"/>
      <c r="AM394" s="74"/>
      <c r="AN394" s="74"/>
      <c r="AO394" s="74"/>
      <c r="AP394" s="74"/>
      <c r="AQ394" s="74"/>
      <c r="AR394" s="74"/>
      <c r="AS394" s="74"/>
      <c r="AT394" s="74"/>
      <c r="AU394" s="74"/>
      <c r="AV394" s="74"/>
      <c r="AW394" s="74"/>
      <c r="AX394" s="74"/>
      <c r="AY394" s="74"/>
      <c r="AZ394" s="74"/>
      <c r="BA394" s="74"/>
      <c r="BB394" s="74"/>
      <c r="BC394" s="74"/>
      <c r="BE394" s="34"/>
      <c r="BF394" s="34"/>
      <c r="BG394" s="34"/>
      <c r="BH394" s="34"/>
      <c r="BI394" s="34"/>
      <c r="BJ394" s="34"/>
      <c r="BK394" s="34"/>
      <c r="BL394" s="34"/>
      <c r="BM394" s="34"/>
    </row>
    <row r="395" spans="4:65" x14ac:dyDescent="0.25">
      <c r="D395" s="66"/>
      <c r="E395" s="66"/>
      <c r="F395" s="74"/>
      <c r="G395" s="74"/>
      <c r="H395" s="74"/>
      <c r="I395" s="74"/>
      <c r="J395" s="74"/>
      <c r="K395" s="74"/>
      <c r="L395" s="74"/>
      <c r="M395" s="74"/>
      <c r="N395" s="74"/>
      <c r="O395" s="74"/>
      <c r="P395" s="74"/>
      <c r="Q395" s="74"/>
      <c r="R395" s="74"/>
      <c r="S395" s="74"/>
      <c r="T395" s="74"/>
      <c r="U395" s="74"/>
      <c r="V395" s="74"/>
      <c r="W395" s="74"/>
      <c r="X395" s="74"/>
      <c r="Y395" s="74"/>
      <c r="Z395" s="74"/>
      <c r="AA395" s="74"/>
      <c r="AB395" s="74"/>
      <c r="AC395" s="74"/>
      <c r="AD395" s="74"/>
      <c r="AE395" s="74"/>
      <c r="AF395" s="74"/>
      <c r="AG395" s="74"/>
      <c r="AH395" s="74"/>
      <c r="AI395" s="74"/>
      <c r="AJ395" s="74"/>
      <c r="AK395" s="74"/>
      <c r="AL395" s="74"/>
      <c r="AM395" s="74"/>
      <c r="AN395" s="74"/>
      <c r="AO395" s="74"/>
      <c r="AP395" s="74"/>
      <c r="AQ395" s="74"/>
      <c r="AR395" s="74"/>
      <c r="AS395" s="74"/>
      <c r="AT395" s="74"/>
      <c r="AU395" s="74"/>
      <c r="AV395" s="74"/>
      <c r="AW395" s="74"/>
      <c r="AX395" s="74"/>
      <c r="AY395" s="74"/>
      <c r="AZ395" s="74"/>
      <c r="BA395" s="74"/>
      <c r="BB395" s="74"/>
      <c r="BC395" s="74"/>
      <c r="BE395" s="34"/>
      <c r="BF395" s="34"/>
      <c r="BG395" s="34"/>
      <c r="BH395" s="34"/>
      <c r="BI395" s="34"/>
      <c r="BJ395" s="34"/>
      <c r="BK395" s="34"/>
      <c r="BL395" s="34"/>
      <c r="BM395" s="34"/>
    </row>
    <row r="396" spans="4:65" x14ac:dyDescent="0.25">
      <c r="D396" s="66"/>
      <c r="E396" s="66"/>
      <c r="F396" s="74"/>
      <c r="G396" s="74"/>
      <c r="H396" s="74"/>
      <c r="I396" s="74"/>
      <c r="J396" s="74"/>
      <c r="K396" s="74"/>
      <c r="L396" s="74"/>
      <c r="M396" s="74"/>
      <c r="N396" s="74"/>
      <c r="O396" s="74"/>
      <c r="P396" s="74"/>
      <c r="Q396" s="74"/>
      <c r="R396" s="74"/>
      <c r="S396" s="74"/>
      <c r="T396" s="74"/>
      <c r="U396" s="74"/>
      <c r="V396" s="74"/>
      <c r="W396" s="74"/>
      <c r="X396" s="74"/>
      <c r="Y396" s="74"/>
      <c r="Z396" s="74"/>
      <c r="AA396" s="74"/>
      <c r="AB396" s="74"/>
      <c r="AC396" s="74"/>
      <c r="AD396" s="74"/>
      <c r="AE396" s="74"/>
      <c r="AF396" s="74"/>
      <c r="AG396" s="74"/>
      <c r="AH396" s="74"/>
      <c r="AI396" s="74"/>
      <c r="AJ396" s="74"/>
      <c r="AK396" s="74"/>
      <c r="AL396" s="74"/>
      <c r="AM396" s="74"/>
      <c r="AN396" s="74"/>
      <c r="AO396" s="74"/>
      <c r="AP396" s="74"/>
      <c r="AQ396" s="74"/>
      <c r="AR396" s="74"/>
      <c r="AS396" s="74"/>
      <c r="AT396" s="74"/>
      <c r="AU396" s="74"/>
      <c r="AV396" s="74"/>
      <c r="AW396" s="74"/>
      <c r="AX396" s="74"/>
      <c r="AY396" s="74"/>
      <c r="AZ396" s="74"/>
      <c r="BA396" s="74"/>
      <c r="BB396" s="74"/>
      <c r="BC396" s="74"/>
      <c r="BE396" s="34"/>
      <c r="BF396" s="34"/>
      <c r="BG396" s="34"/>
      <c r="BH396" s="34"/>
      <c r="BI396" s="34"/>
      <c r="BJ396" s="34"/>
      <c r="BK396" s="34"/>
      <c r="BL396" s="34"/>
      <c r="BM396" s="34"/>
    </row>
    <row r="397" spans="4:65" x14ac:dyDescent="0.25">
      <c r="D397" s="66"/>
      <c r="E397" s="66"/>
      <c r="F397" s="74"/>
      <c r="G397" s="74"/>
      <c r="H397" s="74"/>
      <c r="I397" s="74"/>
      <c r="J397" s="74"/>
      <c r="K397" s="74"/>
      <c r="L397" s="74"/>
      <c r="M397" s="74"/>
      <c r="N397" s="74"/>
      <c r="O397" s="74"/>
      <c r="P397" s="74"/>
      <c r="Q397" s="74"/>
      <c r="R397" s="74"/>
      <c r="S397" s="74"/>
      <c r="T397" s="74"/>
      <c r="U397" s="74"/>
      <c r="V397" s="74"/>
      <c r="W397" s="74"/>
      <c r="X397" s="74"/>
      <c r="Y397" s="74"/>
      <c r="Z397" s="74"/>
      <c r="AA397" s="74"/>
      <c r="AB397" s="74"/>
      <c r="AC397" s="74"/>
      <c r="AD397" s="74"/>
      <c r="AE397" s="74"/>
      <c r="AF397" s="74"/>
      <c r="AG397" s="74"/>
      <c r="AH397" s="74"/>
      <c r="AI397" s="74"/>
      <c r="AJ397" s="74"/>
      <c r="AK397" s="74"/>
      <c r="AL397" s="74"/>
      <c r="AM397" s="74"/>
      <c r="AN397" s="74"/>
      <c r="AO397" s="74"/>
      <c r="AP397" s="74"/>
      <c r="AQ397" s="74"/>
      <c r="AR397" s="74"/>
      <c r="AS397" s="74"/>
      <c r="AT397" s="74"/>
      <c r="AU397" s="74"/>
      <c r="AV397" s="74"/>
      <c r="AW397" s="74"/>
      <c r="AX397" s="74"/>
      <c r="AY397" s="74"/>
      <c r="AZ397" s="74"/>
      <c r="BA397" s="74"/>
      <c r="BB397" s="74"/>
      <c r="BC397" s="74"/>
      <c r="BE397" s="34"/>
      <c r="BF397" s="34"/>
      <c r="BG397" s="34"/>
      <c r="BH397" s="34"/>
      <c r="BI397" s="34"/>
      <c r="BJ397" s="34"/>
      <c r="BK397" s="34"/>
      <c r="BL397" s="34"/>
      <c r="BM397" s="34"/>
    </row>
    <row r="398" spans="4:65" x14ac:dyDescent="0.25">
      <c r="D398" s="66"/>
      <c r="E398" s="66"/>
      <c r="F398" s="74"/>
      <c r="G398" s="74"/>
      <c r="H398" s="74"/>
      <c r="I398" s="74"/>
      <c r="J398" s="74"/>
      <c r="K398" s="74"/>
      <c r="L398" s="74"/>
      <c r="M398" s="74"/>
      <c r="N398" s="74"/>
      <c r="O398" s="74"/>
      <c r="P398" s="74"/>
      <c r="Q398" s="74"/>
      <c r="R398" s="74"/>
      <c r="S398" s="74"/>
      <c r="T398" s="74"/>
      <c r="U398" s="74"/>
      <c r="V398" s="74"/>
      <c r="W398" s="74"/>
      <c r="X398" s="74"/>
      <c r="Y398" s="74"/>
      <c r="Z398" s="74"/>
      <c r="AA398" s="74"/>
      <c r="AB398" s="74"/>
      <c r="AC398" s="74"/>
      <c r="AD398" s="74"/>
      <c r="AE398" s="74"/>
      <c r="AF398" s="74"/>
      <c r="AG398" s="74"/>
      <c r="AH398" s="74"/>
      <c r="AI398" s="74"/>
      <c r="AJ398" s="74"/>
      <c r="AK398" s="74"/>
      <c r="AL398" s="74"/>
      <c r="AM398" s="74"/>
      <c r="AN398" s="74"/>
      <c r="AO398" s="74"/>
      <c r="AP398" s="74"/>
      <c r="AQ398" s="74"/>
      <c r="AR398" s="74"/>
      <c r="AS398" s="74"/>
      <c r="AT398" s="74"/>
      <c r="AU398" s="74"/>
      <c r="AV398" s="74"/>
      <c r="AW398" s="74"/>
      <c r="AX398" s="74"/>
      <c r="AY398" s="74"/>
      <c r="AZ398" s="74"/>
      <c r="BA398" s="74"/>
      <c r="BB398" s="74"/>
      <c r="BC398" s="74"/>
      <c r="BE398" s="34"/>
      <c r="BF398" s="34"/>
      <c r="BG398" s="34"/>
      <c r="BH398" s="34"/>
      <c r="BI398" s="34"/>
      <c r="BJ398" s="34"/>
      <c r="BK398" s="34"/>
      <c r="BL398" s="34"/>
      <c r="BM398" s="34"/>
    </row>
    <row r="399" spans="4:65" x14ac:dyDescent="0.25">
      <c r="D399" s="66"/>
      <c r="E399" s="66"/>
      <c r="F399" s="74"/>
      <c r="G399" s="74"/>
      <c r="H399" s="74"/>
      <c r="I399" s="74"/>
      <c r="J399" s="74"/>
      <c r="K399" s="74"/>
      <c r="L399" s="74"/>
      <c r="M399" s="74"/>
      <c r="N399" s="74"/>
      <c r="O399" s="74"/>
      <c r="P399" s="74"/>
      <c r="Q399" s="74"/>
      <c r="R399" s="74"/>
      <c r="S399" s="74"/>
      <c r="T399" s="74"/>
      <c r="U399" s="74"/>
      <c r="V399" s="74"/>
      <c r="W399" s="74"/>
      <c r="X399" s="74"/>
      <c r="Y399" s="74"/>
      <c r="Z399" s="74"/>
      <c r="AA399" s="74"/>
      <c r="AB399" s="74"/>
      <c r="AC399" s="74"/>
      <c r="AD399" s="74"/>
      <c r="AE399" s="74"/>
      <c r="AF399" s="74"/>
      <c r="AG399" s="74"/>
      <c r="AH399" s="74"/>
      <c r="AI399" s="74"/>
      <c r="AJ399" s="74"/>
      <c r="AK399" s="74"/>
      <c r="AL399" s="74"/>
      <c r="AM399" s="74"/>
      <c r="AN399" s="74"/>
      <c r="AO399" s="74"/>
      <c r="AP399" s="74"/>
      <c r="AQ399" s="74"/>
      <c r="AR399" s="74"/>
      <c r="AS399" s="74"/>
      <c r="AT399" s="74"/>
      <c r="AU399" s="74"/>
      <c r="AV399" s="74"/>
      <c r="AW399" s="74"/>
      <c r="AX399" s="74"/>
      <c r="AY399" s="74"/>
      <c r="AZ399" s="74"/>
      <c r="BA399" s="74"/>
      <c r="BB399" s="74"/>
      <c r="BC399" s="74"/>
      <c r="BE399" s="34"/>
      <c r="BF399" s="34"/>
      <c r="BG399" s="34"/>
      <c r="BH399" s="34"/>
      <c r="BI399" s="34"/>
      <c r="BJ399" s="34"/>
      <c r="BK399" s="34"/>
      <c r="BL399" s="34"/>
      <c r="BM399" s="34"/>
    </row>
    <row r="400" spans="4:65" x14ac:dyDescent="0.25">
      <c r="D400" s="66"/>
      <c r="E400" s="66"/>
      <c r="F400" s="74"/>
      <c r="G400" s="74"/>
      <c r="H400" s="74"/>
      <c r="I400" s="74"/>
      <c r="J400" s="74"/>
      <c r="K400" s="74"/>
      <c r="L400" s="74"/>
      <c r="M400" s="74"/>
      <c r="N400" s="74"/>
      <c r="O400" s="74"/>
      <c r="P400" s="74"/>
      <c r="Q400" s="74"/>
      <c r="R400" s="74"/>
      <c r="S400" s="74"/>
      <c r="T400" s="74"/>
      <c r="U400" s="74"/>
      <c r="V400" s="74"/>
      <c r="W400" s="74"/>
      <c r="X400" s="74"/>
      <c r="Y400" s="74"/>
      <c r="Z400" s="74"/>
      <c r="AA400" s="74"/>
      <c r="AB400" s="74"/>
      <c r="AC400" s="74"/>
      <c r="AD400" s="74"/>
      <c r="AE400" s="74"/>
      <c r="AF400" s="74"/>
      <c r="AG400" s="74"/>
      <c r="AH400" s="74"/>
      <c r="AI400" s="74"/>
      <c r="AJ400" s="74"/>
      <c r="AK400" s="74"/>
      <c r="AL400" s="74"/>
      <c r="AM400" s="74"/>
      <c r="AN400" s="74"/>
      <c r="AO400" s="74"/>
      <c r="AP400" s="74"/>
      <c r="AQ400" s="74"/>
      <c r="AR400" s="74"/>
      <c r="AS400" s="74"/>
      <c r="AT400" s="74"/>
      <c r="AU400" s="74"/>
      <c r="AV400" s="74"/>
      <c r="AW400" s="74"/>
      <c r="AX400" s="74"/>
      <c r="AY400" s="74"/>
      <c r="AZ400" s="74"/>
      <c r="BA400" s="74"/>
      <c r="BB400" s="74"/>
      <c r="BC400" s="74"/>
      <c r="BE400" s="34"/>
      <c r="BF400" s="34"/>
      <c r="BG400" s="34"/>
      <c r="BH400" s="34"/>
      <c r="BI400" s="34"/>
      <c r="BJ400" s="34"/>
      <c r="BK400" s="34"/>
      <c r="BL400" s="34"/>
      <c r="BM400" s="34"/>
    </row>
    <row r="401" spans="4:65" x14ac:dyDescent="0.25">
      <c r="D401" s="66"/>
      <c r="E401" s="66"/>
      <c r="F401" s="74"/>
      <c r="G401" s="74"/>
      <c r="H401" s="74"/>
      <c r="I401" s="74"/>
      <c r="J401" s="74"/>
      <c r="K401" s="74"/>
      <c r="L401" s="74"/>
      <c r="M401" s="74"/>
      <c r="N401" s="74"/>
      <c r="O401" s="74"/>
      <c r="P401" s="74"/>
      <c r="Q401" s="74"/>
      <c r="R401" s="74"/>
      <c r="S401" s="74"/>
      <c r="T401" s="74"/>
      <c r="U401" s="74"/>
      <c r="V401" s="74"/>
      <c r="W401" s="74"/>
      <c r="X401" s="74"/>
      <c r="Y401" s="74"/>
      <c r="Z401" s="74"/>
      <c r="AA401" s="74"/>
      <c r="AB401" s="74"/>
      <c r="AC401" s="74"/>
      <c r="AD401" s="74"/>
      <c r="AE401" s="74"/>
      <c r="AF401" s="74"/>
      <c r="AG401" s="74"/>
      <c r="AH401" s="74"/>
      <c r="AI401" s="74"/>
      <c r="AJ401" s="74"/>
      <c r="AK401" s="74"/>
      <c r="AL401" s="74"/>
      <c r="AM401" s="74"/>
      <c r="AN401" s="74"/>
      <c r="AO401" s="74"/>
      <c r="AP401" s="74"/>
      <c r="AQ401" s="74"/>
      <c r="AR401" s="74"/>
      <c r="AS401" s="74"/>
      <c r="AT401" s="74"/>
      <c r="AU401" s="74"/>
      <c r="AV401" s="74"/>
      <c r="AW401" s="74"/>
      <c r="AX401" s="74"/>
      <c r="AY401" s="74"/>
      <c r="AZ401" s="74"/>
      <c r="BA401" s="74"/>
      <c r="BB401" s="74"/>
      <c r="BC401" s="74"/>
      <c r="BE401" s="34"/>
      <c r="BF401" s="34"/>
      <c r="BG401" s="34"/>
      <c r="BH401" s="34"/>
      <c r="BI401" s="34"/>
      <c r="BJ401" s="34"/>
      <c r="BK401" s="34"/>
      <c r="BL401" s="34"/>
      <c r="BM401" s="34"/>
    </row>
    <row r="402" spans="4:65" x14ac:dyDescent="0.25">
      <c r="D402" s="66"/>
      <c r="E402" s="66"/>
      <c r="F402" s="74"/>
      <c r="G402" s="74"/>
      <c r="H402" s="74"/>
      <c r="I402" s="74"/>
      <c r="J402" s="74"/>
      <c r="K402" s="74"/>
      <c r="L402" s="74"/>
      <c r="M402" s="74"/>
      <c r="N402" s="74"/>
      <c r="O402" s="74"/>
      <c r="P402" s="74"/>
      <c r="Q402" s="74"/>
      <c r="R402" s="74"/>
      <c r="S402" s="74"/>
      <c r="T402" s="74"/>
      <c r="U402" s="74"/>
      <c r="V402" s="74"/>
      <c r="W402" s="74"/>
      <c r="X402" s="74"/>
      <c r="Y402" s="74"/>
      <c r="Z402" s="74"/>
      <c r="AA402" s="74"/>
      <c r="AB402" s="74"/>
      <c r="AC402" s="74"/>
      <c r="AD402" s="74"/>
      <c r="AE402" s="74"/>
      <c r="AF402" s="74"/>
      <c r="AG402" s="74"/>
      <c r="AH402" s="74"/>
      <c r="AI402" s="74"/>
      <c r="AJ402" s="74"/>
      <c r="AK402" s="74"/>
      <c r="AL402" s="74"/>
      <c r="AM402" s="74"/>
      <c r="AN402" s="74"/>
      <c r="AO402" s="74"/>
      <c r="AP402" s="74"/>
      <c r="AQ402" s="74"/>
      <c r="AR402" s="74"/>
      <c r="AS402" s="74"/>
      <c r="AT402" s="74"/>
      <c r="AU402" s="74"/>
      <c r="AV402" s="74"/>
      <c r="AW402" s="74"/>
      <c r="AX402" s="74"/>
      <c r="AY402" s="74"/>
      <c r="AZ402" s="74"/>
      <c r="BA402" s="74"/>
      <c r="BB402" s="74"/>
      <c r="BC402" s="74"/>
      <c r="BE402" s="34"/>
      <c r="BF402" s="34"/>
      <c r="BG402" s="34"/>
      <c r="BH402" s="34"/>
      <c r="BI402" s="34"/>
      <c r="BJ402" s="34"/>
      <c r="BK402" s="34"/>
      <c r="BL402" s="34"/>
      <c r="BM402" s="34"/>
    </row>
    <row r="403" spans="4:65" x14ac:dyDescent="0.25">
      <c r="D403" s="66"/>
      <c r="E403" s="66"/>
      <c r="F403" s="74"/>
      <c r="G403" s="74"/>
      <c r="H403" s="74"/>
      <c r="I403" s="74"/>
      <c r="J403" s="74"/>
      <c r="K403" s="74"/>
      <c r="L403" s="74"/>
      <c r="M403" s="74"/>
      <c r="N403" s="74"/>
      <c r="O403" s="74"/>
      <c r="P403" s="74"/>
      <c r="Q403" s="74"/>
      <c r="R403" s="74"/>
      <c r="S403" s="74"/>
      <c r="T403" s="74"/>
      <c r="U403" s="74"/>
      <c r="V403" s="74"/>
      <c r="W403" s="74"/>
      <c r="X403" s="74"/>
      <c r="Y403" s="74"/>
      <c r="Z403" s="74"/>
      <c r="AA403" s="74"/>
      <c r="AB403" s="74"/>
      <c r="AC403" s="74"/>
      <c r="AD403" s="74"/>
      <c r="AE403" s="74"/>
      <c r="AF403" s="74"/>
      <c r="AG403" s="74"/>
      <c r="AH403" s="74"/>
      <c r="AI403" s="74"/>
      <c r="AJ403" s="74"/>
      <c r="AK403" s="74"/>
      <c r="AL403" s="74"/>
      <c r="AM403" s="74"/>
      <c r="AN403" s="74"/>
      <c r="AO403" s="74"/>
      <c r="AP403" s="74"/>
      <c r="AQ403" s="74"/>
      <c r="AR403" s="74"/>
      <c r="AS403" s="74"/>
      <c r="AT403" s="74"/>
      <c r="AU403" s="74"/>
      <c r="AV403" s="74"/>
      <c r="AW403" s="74"/>
      <c r="AX403" s="74"/>
      <c r="AY403" s="74"/>
      <c r="AZ403" s="74"/>
      <c r="BA403" s="74"/>
      <c r="BB403" s="74"/>
      <c r="BC403" s="74"/>
      <c r="BE403" s="34"/>
      <c r="BF403" s="34"/>
      <c r="BG403" s="34"/>
      <c r="BH403" s="34"/>
      <c r="BI403" s="34"/>
      <c r="BJ403" s="34"/>
      <c r="BK403" s="34"/>
      <c r="BL403" s="34"/>
      <c r="BM403" s="34"/>
    </row>
    <row r="404" spans="4:65" x14ac:dyDescent="0.25">
      <c r="D404" s="66"/>
      <c r="E404" s="66"/>
      <c r="F404" s="74"/>
      <c r="G404" s="74"/>
      <c r="H404" s="74"/>
      <c r="I404" s="74"/>
      <c r="J404" s="74"/>
      <c r="K404" s="74"/>
      <c r="L404" s="74"/>
      <c r="M404" s="74"/>
      <c r="N404" s="74"/>
      <c r="O404" s="74"/>
      <c r="P404" s="74"/>
      <c r="Q404" s="74"/>
      <c r="R404" s="74"/>
      <c r="S404" s="74"/>
      <c r="T404" s="74"/>
      <c r="U404" s="74"/>
      <c r="V404" s="74"/>
      <c r="W404" s="74"/>
      <c r="X404" s="74"/>
      <c r="Y404" s="74"/>
      <c r="Z404" s="74"/>
      <c r="AA404" s="74"/>
      <c r="AB404" s="74"/>
      <c r="AC404" s="74"/>
      <c r="AD404" s="74"/>
      <c r="AE404" s="74"/>
      <c r="AF404" s="74"/>
      <c r="AG404" s="74"/>
      <c r="AH404" s="74"/>
      <c r="AI404" s="74"/>
      <c r="AJ404" s="74"/>
      <c r="AK404" s="74"/>
      <c r="AL404" s="74"/>
      <c r="AM404" s="74"/>
      <c r="AN404" s="74"/>
      <c r="AO404" s="74"/>
      <c r="AP404" s="74"/>
      <c r="AQ404" s="74"/>
      <c r="AR404" s="74"/>
      <c r="AS404" s="74"/>
      <c r="AT404" s="74"/>
      <c r="AU404" s="74"/>
      <c r="AV404" s="74"/>
      <c r="AW404" s="74"/>
      <c r="AX404" s="74"/>
      <c r="AY404" s="74"/>
      <c r="AZ404" s="74"/>
      <c r="BA404" s="74"/>
      <c r="BB404" s="74"/>
      <c r="BC404" s="74"/>
      <c r="BE404" s="34"/>
      <c r="BF404" s="34"/>
      <c r="BG404" s="34"/>
      <c r="BH404" s="34"/>
      <c r="BI404" s="34"/>
      <c r="BJ404" s="34"/>
      <c r="BK404" s="34"/>
      <c r="BL404" s="34"/>
      <c r="BM404" s="34"/>
    </row>
    <row r="405" spans="4:65" x14ac:dyDescent="0.25">
      <c r="D405" s="66"/>
      <c r="E405" s="66"/>
      <c r="F405" s="74"/>
      <c r="G405" s="74"/>
      <c r="H405" s="74"/>
      <c r="I405" s="74"/>
      <c r="J405" s="74"/>
      <c r="K405" s="74"/>
      <c r="L405" s="74"/>
      <c r="M405" s="74"/>
      <c r="N405" s="74"/>
      <c r="O405" s="74"/>
      <c r="P405" s="74"/>
      <c r="Q405" s="74"/>
      <c r="R405" s="74"/>
      <c r="S405" s="74"/>
      <c r="T405" s="74"/>
      <c r="U405" s="74"/>
      <c r="V405" s="74"/>
      <c r="W405" s="74"/>
      <c r="X405" s="74"/>
      <c r="Y405" s="74"/>
      <c r="Z405" s="74"/>
      <c r="AA405" s="74"/>
      <c r="AB405" s="74"/>
      <c r="AC405" s="74"/>
      <c r="AD405" s="74"/>
      <c r="AE405" s="74"/>
      <c r="AF405" s="74"/>
      <c r="AG405" s="74"/>
      <c r="AH405" s="74"/>
      <c r="AI405" s="74"/>
      <c r="AJ405" s="74"/>
      <c r="AK405" s="74"/>
      <c r="AL405" s="74"/>
      <c r="AM405" s="74"/>
      <c r="AN405" s="74"/>
      <c r="AO405" s="74"/>
      <c r="AP405" s="74"/>
      <c r="AQ405" s="74"/>
      <c r="AR405" s="74"/>
      <c r="AS405" s="74"/>
      <c r="AT405" s="74"/>
      <c r="AU405" s="74"/>
      <c r="AV405" s="74"/>
      <c r="AW405" s="74"/>
      <c r="AX405" s="74"/>
      <c r="AY405" s="74"/>
      <c r="AZ405" s="74"/>
      <c r="BA405" s="74"/>
      <c r="BB405" s="74"/>
      <c r="BC405" s="74"/>
      <c r="BE405" s="34"/>
      <c r="BF405" s="34"/>
      <c r="BG405" s="34"/>
      <c r="BH405" s="34"/>
      <c r="BI405" s="34"/>
      <c r="BJ405" s="34"/>
      <c r="BK405" s="34"/>
      <c r="BL405" s="34"/>
      <c r="BM405" s="34"/>
    </row>
    <row r="406" spans="4:65" x14ac:dyDescent="0.25">
      <c r="D406" s="66"/>
      <c r="E406" s="66"/>
      <c r="F406" s="74"/>
      <c r="G406" s="74"/>
      <c r="H406" s="74"/>
      <c r="I406" s="74"/>
      <c r="J406" s="74"/>
      <c r="K406" s="74"/>
      <c r="L406" s="74"/>
      <c r="M406" s="74"/>
      <c r="N406" s="74"/>
      <c r="O406" s="74"/>
      <c r="P406" s="74"/>
      <c r="Q406" s="74"/>
      <c r="R406" s="74"/>
      <c r="S406" s="74"/>
      <c r="T406" s="74"/>
      <c r="U406" s="74"/>
      <c r="V406" s="74"/>
      <c r="W406" s="74"/>
      <c r="X406" s="74"/>
      <c r="Y406" s="74"/>
      <c r="Z406" s="74"/>
      <c r="AA406" s="74"/>
      <c r="AB406" s="74"/>
      <c r="AC406" s="74"/>
      <c r="AD406" s="74"/>
      <c r="AE406" s="74"/>
      <c r="AF406" s="74"/>
      <c r="AG406" s="74"/>
      <c r="AH406" s="74"/>
      <c r="AI406" s="74"/>
      <c r="AJ406" s="74"/>
      <c r="AK406" s="74"/>
      <c r="AL406" s="74"/>
      <c r="AM406" s="74"/>
      <c r="AN406" s="74"/>
      <c r="AO406" s="74"/>
      <c r="AP406" s="74"/>
      <c r="AQ406" s="74"/>
      <c r="AR406" s="74"/>
      <c r="AS406" s="74"/>
      <c r="AT406" s="74"/>
      <c r="AU406" s="74"/>
      <c r="AV406" s="74"/>
      <c r="AW406" s="74"/>
      <c r="AX406" s="74"/>
      <c r="AY406" s="74"/>
      <c r="AZ406" s="74"/>
      <c r="BA406" s="74"/>
      <c r="BB406" s="74"/>
      <c r="BC406" s="74"/>
      <c r="BE406" s="34"/>
      <c r="BF406" s="34"/>
      <c r="BG406" s="34"/>
      <c r="BH406" s="34"/>
      <c r="BI406" s="34"/>
      <c r="BJ406" s="34"/>
      <c r="BK406" s="34"/>
      <c r="BL406" s="34"/>
      <c r="BM406" s="34"/>
    </row>
    <row r="407" spans="4:65" x14ac:dyDescent="0.25">
      <c r="D407" s="66"/>
      <c r="E407" s="66"/>
      <c r="F407" s="74"/>
      <c r="G407" s="74"/>
      <c r="H407" s="74"/>
      <c r="I407" s="74"/>
      <c r="J407" s="74"/>
      <c r="K407" s="74"/>
      <c r="L407" s="74"/>
      <c r="M407" s="74"/>
      <c r="N407" s="74"/>
      <c r="O407" s="74"/>
      <c r="P407" s="74"/>
      <c r="Q407" s="74"/>
      <c r="R407" s="74"/>
      <c r="S407" s="74"/>
      <c r="T407" s="74"/>
      <c r="U407" s="74"/>
      <c r="V407" s="74"/>
      <c r="W407" s="74"/>
      <c r="X407" s="74"/>
      <c r="Y407" s="74"/>
      <c r="Z407" s="74"/>
      <c r="AA407" s="74"/>
      <c r="AB407" s="74"/>
      <c r="AC407" s="74"/>
      <c r="AD407" s="74"/>
      <c r="AE407" s="74"/>
      <c r="AF407" s="74"/>
      <c r="AG407" s="74"/>
      <c r="AH407" s="74"/>
      <c r="AI407" s="74"/>
      <c r="AJ407" s="74"/>
      <c r="AK407" s="74"/>
      <c r="AL407" s="74"/>
      <c r="AM407" s="74"/>
      <c r="AN407" s="74"/>
      <c r="AO407" s="74"/>
      <c r="AP407" s="74"/>
      <c r="AQ407" s="74"/>
      <c r="AR407" s="74"/>
      <c r="AS407" s="74"/>
      <c r="AT407" s="74"/>
      <c r="AU407" s="74"/>
      <c r="AV407" s="74"/>
      <c r="AW407" s="74"/>
      <c r="AX407" s="74"/>
      <c r="AY407" s="74"/>
      <c r="AZ407" s="74"/>
      <c r="BA407" s="74"/>
      <c r="BB407" s="74"/>
      <c r="BC407" s="74"/>
      <c r="BE407" s="34"/>
      <c r="BF407" s="34"/>
      <c r="BG407" s="34"/>
      <c r="BH407" s="34"/>
      <c r="BI407" s="34"/>
      <c r="BJ407" s="34"/>
      <c r="BK407" s="34"/>
      <c r="BL407" s="34"/>
      <c r="BM407" s="34"/>
    </row>
    <row r="408" spans="4:65" x14ac:dyDescent="0.25">
      <c r="D408" s="66"/>
      <c r="E408" s="66"/>
      <c r="F408" s="74"/>
      <c r="G408" s="74"/>
      <c r="H408" s="74"/>
      <c r="I408" s="74"/>
      <c r="J408" s="74"/>
      <c r="K408" s="74"/>
      <c r="L408" s="74"/>
      <c r="M408" s="74"/>
      <c r="N408" s="74"/>
      <c r="O408" s="74"/>
      <c r="P408" s="74"/>
      <c r="Q408" s="74"/>
      <c r="R408" s="74"/>
      <c r="S408" s="74"/>
      <c r="T408" s="74"/>
      <c r="U408" s="74"/>
      <c r="V408" s="74"/>
      <c r="W408" s="74"/>
      <c r="X408" s="74"/>
      <c r="Y408" s="74"/>
      <c r="Z408" s="74"/>
      <c r="AA408" s="74"/>
      <c r="AB408" s="74"/>
      <c r="AC408" s="74"/>
      <c r="AD408" s="74"/>
      <c r="AE408" s="74"/>
      <c r="AF408" s="74"/>
      <c r="AG408" s="74"/>
      <c r="AH408" s="74"/>
      <c r="AI408" s="74"/>
      <c r="AJ408" s="74"/>
      <c r="AK408" s="74"/>
      <c r="AL408" s="74"/>
      <c r="AM408" s="74"/>
      <c r="AN408" s="74"/>
      <c r="AO408" s="74"/>
      <c r="AP408" s="74"/>
      <c r="AQ408" s="74"/>
      <c r="AR408" s="74"/>
      <c r="AS408" s="74"/>
      <c r="AT408" s="74"/>
      <c r="AU408" s="74"/>
      <c r="AV408" s="74"/>
      <c r="AW408" s="74"/>
      <c r="AX408" s="74"/>
      <c r="AY408" s="74"/>
      <c r="AZ408" s="74"/>
      <c r="BA408" s="74"/>
      <c r="BB408" s="74"/>
      <c r="BC408" s="74"/>
      <c r="BE408" s="34"/>
      <c r="BF408" s="34"/>
      <c r="BG408" s="34"/>
      <c r="BH408" s="34"/>
      <c r="BI408" s="34"/>
      <c r="BJ408" s="34"/>
      <c r="BK408" s="34"/>
      <c r="BL408" s="34"/>
      <c r="BM408" s="34"/>
    </row>
    <row r="409" spans="4:65" x14ac:dyDescent="0.25">
      <c r="D409" s="66"/>
      <c r="E409" s="66"/>
      <c r="F409" s="74"/>
      <c r="G409" s="74"/>
      <c r="H409" s="74"/>
      <c r="I409" s="74"/>
      <c r="J409" s="74"/>
      <c r="K409" s="74"/>
      <c r="L409" s="74"/>
      <c r="M409" s="74"/>
      <c r="N409" s="74"/>
      <c r="O409" s="74"/>
      <c r="P409" s="74"/>
      <c r="Q409" s="74"/>
      <c r="R409" s="74"/>
      <c r="S409" s="74"/>
      <c r="T409" s="74"/>
      <c r="U409" s="74"/>
      <c r="V409" s="74"/>
      <c r="W409" s="74"/>
      <c r="X409" s="74"/>
      <c r="Y409" s="74"/>
      <c r="Z409" s="74"/>
      <c r="AA409" s="74"/>
      <c r="AB409" s="74"/>
      <c r="AC409" s="74"/>
      <c r="AD409" s="74"/>
      <c r="AE409" s="74"/>
      <c r="AF409" s="74"/>
      <c r="AG409" s="74"/>
      <c r="AH409" s="74"/>
      <c r="AI409" s="74"/>
      <c r="AJ409" s="74"/>
      <c r="AK409" s="74"/>
      <c r="AL409" s="74"/>
      <c r="AM409" s="74"/>
      <c r="AN409" s="74"/>
      <c r="AO409" s="74"/>
      <c r="AP409" s="74"/>
      <c r="AQ409" s="74"/>
      <c r="AR409" s="74"/>
      <c r="AS409" s="74"/>
      <c r="AT409" s="74"/>
      <c r="AU409" s="74"/>
      <c r="AV409" s="74"/>
      <c r="AW409" s="74"/>
      <c r="AX409" s="74"/>
      <c r="AY409" s="74"/>
      <c r="AZ409" s="74"/>
      <c r="BA409" s="74"/>
      <c r="BB409" s="74"/>
      <c r="BC409" s="74"/>
      <c r="BE409" s="34"/>
      <c r="BF409" s="34"/>
      <c r="BG409" s="34"/>
      <c r="BH409" s="34"/>
      <c r="BI409" s="34"/>
      <c r="BJ409" s="34"/>
      <c r="BK409" s="34"/>
      <c r="BL409" s="34"/>
      <c r="BM409" s="34"/>
    </row>
    <row r="410" spans="4:65" x14ac:dyDescent="0.25">
      <c r="D410" s="66"/>
      <c r="E410" s="66"/>
      <c r="F410" s="74"/>
      <c r="G410" s="74"/>
      <c r="H410" s="74"/>
      <c r="I410" s="74"/>
      <c r="J410" s="74"/>
      <c r="K410" s="74"/>
      <c r="L410" s="74"/>
      <c r="M410" s="74"/>
      <c r="N410" s="74"/>
      <c r="O410" s="74"/>
      <c r="P410" s="74"/>
      <c r="Q410" s="74"/>
      <c r="R410" s="74"/>
      <c r="S410" s="74"/>
      <c r="T410" s="74"/>
      <c r="U410" s="74"/>
      <c r="V410" s="74"/>
      <c r="W410" s="74"/>
      <c r="X410" s="74"/>
      <c r="Y410" s="74"/>
      <c r="Z410" s="74"/>
      <c r="AA410" s="74"/>
      <c r="AB410" s="74"/>
      <c r="AC410" s="74"/>
      <c r="AD410" s="74"/>
      <c r="AE410" s="74"/>
      <c r="AF410" s="74"/>
      <c r="AG410" s="74"/>
      <c r="AH410" s="74"/>
      <c r="AI410" s="74"/>
      <c r="AJ410" s="74"/>
      <c r="AK410" s="74"/>
      <c r="AL410" s="74"/>
      <c r="AM410" s="74"/>
      <c r="AN410" s="74"/>
      <c r="AO410" s="74"/>
      <c r="AP410" s="74"/>
      <c r="AQ410" s="74"/>
      <c r="AR410" s="74"/>
      <c r="AS410" s="74"/>
      <c r="AT410" s="74"/>
      <c r="AU410" s="74"/>
      <c r="AV410" s="74"/>
      <c r="AW410" s="74"/>
      <c r="AX410" s="74"/>
      <c r="AY410" s="74"/>
      <c r="AZ410" s="74"/>
      <c r="BA410" s="74"/>
      <c r="BB410" s="74"/>
      <c r="BC410" s="74"/>
      <c r="BE410" s="34"/>
      <c r="BF410" s="34"/>
      <c r="BG410" s="34"/>
      <c r="BH410" s="34"/>
      <c r="BI410" s="34"/>
      <c r="BJ410" s="34"/>
      <c r="BK410" s="34"/>
      <c r="BL410" s="34"/>
      <c r="BM410" s="34"/>
    </row>
    <row r="411" spans="4:65" x14ac:dyDescent="0.25">
      <c r="D411" s="66"/>
      <c r="E411" s="66"/>
      <c r="F411" s="74"/>
      <c r="G411" s="74"/>
      <c r="H411" s="74"/>
      <c r="I411" s="74"/>
      <c r="J411" s="74"/>
      <c r="K411" s="74"/>
      <c r="L411" s="74"/>
      <c r="M411" s="74"/>
      <c r="N411" s="74"/>
      <c r="O411" s="74"/>
      <c r="P411" s="74"/>
      <c r="Q411" s="74"/>
      <c r="R411" s="74"/>
      <c r="S411" s="74"/>
      <c r="T411" s="74"/>
      <c r="U411" s="74"/>
      <c r="V411" s="74"/>
      <c r="W411" s="74"/>
      <c r="X411" s="74"/>
      <c r="Y411" s="74"/>
      <c r="Z411" s="74"/>
      <c r="AA411" s="74"/>
      <c r="AB411" s="74"/>
      <c r="AC411" s="74"/>
      <c r="AD411" s="74"/>
      <c r="AE411" s="74"/>
      <c r="AF411" s="74"/>
      <c r="AG411" s="74"/>
      <c r="AH411" s="74"/>
      <c r="AI411" s="74"/>
      <c r="AJ411" s="74"/>
      <c r="AK411" s="74"/>
      <c r="AL411" s="74"/>
      <c r="AM411" s="74"/>
      <c r="AN411" s="74"/>
      <c r="AO411" s="74"/>
      <c r="AP411" s="74"/>
      <c r="AQ411" s="74"/>
      <c r="AR411" s="74"/>
      <c r="AS411" s="74"/>
      <c r="AT411" s="74"/>
      <c r="AU411" s="74"/>
      <c r="AV411" s="74"/>
      <c r="AW411" s="74"/>
      <c r="AX411" s="74"/>
      <c r="AY411" s="74"/>
      <c r="AZ411" s="74"/>
      <c r="BA411" s="74"/>
      <c r="BB411" s="74"/>
      <c r="BC411" s="74"/>
      <c r="BE411" s="34"/>
      <c r="BF411" s="34"/>
      <c r="BG411" s="34"/>
      <c r="BH411" s="34"/>
      <c r="BI411" s="34"/>
      <c r="BJ411" s="34"/>
      <c r="BK411" s="34"/>
      <c r="BL411" s="34"/>
      <c r="BM411" s="34"/>
    </row>
    <row r="412" spans="4:65" x14ac:dyDescent="0.25">
      <c r="D412" s="66"/>
      <c r="E412" s="66"/>
      <c r="F412" s="74"/>
      <c r="G412" s="74"/>
      <c r="H412" s="74"/>
      <c r="I412" s="74"/>
      <c r="J412" s="74"/>
      <c r="K412" s="74"/>
      <c r="L412" s="74"/>
      <c r="M412" s="74"/>
      <c r="N412" s="74"/>
      <c r="O412" s="74"/>
      <c r="P412" s="74"/>
      <c r="Q412" s="74"/>
      <c r="R412" s="74"/>
      <c r="S412" s="74"/>
      <c r="T412" s="74"/>
      <c r="U412" s="74"/>
      <c r="V412" s="74"/>
      <c r="W412" s="74"/>
      <c r="X412" s="74"/>
      <c r="Y412" s="74"/>
      <c r="Z412" s="74"/>
      <c r="AA412" s="74"/>
      <c r="AB412" s="74"/>
      <c r="AC412" s="74"/>
      <c r="AD412" s="74"/>
      <c r="AE412" s="74"/>
      <c r="AF412" s="74"/>
      <c r="AG412" s="74"/>
      <c r="AH412" s="74"/>
      <c r="AI412" s="74"/>
      <c r="AJ412" s="74"/>
      <c r="AK412" s="74"/>
      <c r="AL412" s="74"/>
      <c r="AM412" s="74"/>
      <c r="AN412" s="74"/>
      <c r="AO412" s="74"/>
      <c r="AP412" s="74"/>
      <c r="AQ412" s="74"/>
      <c r="AR412" s="74"/>
      <c r="AS412" s="74"/>
      <c r="AT412" s="74"/>
      <c r="AU412" s="74"/>
      <c r="AV412" s="74"/>
      <c r="AW412" s="74"/>
      <c r="AX412" s="74"/>
      <c r="AY412" s="74"/>
      <c r="AZ412" s="74"/>
      <c r="BA412" s="74"/>
      <c r="BB412" s="74"/>
      <c r="BC412" s="74"/>
      <c r="BE412" s="34"/>
      <c r="BF412" s="34"/>
      <c r="BG412" s="34"/>
      <c r="BH412" s="34"/>
      <c r="BI412" s="34"/>
      <c r="BJ412" s="34"/>
      <c r="BK412" s="34"/>
      <c r="BL412" s="34"/>
      <c r="BM412" s="34"/>
    </row>
    <row r="413" spans="4:65" x14ac:dyDescent="0.25">
      <c r="D413" s="66"/>
      <c r="E413" s="66"/>
      <c r="F413" s="74"/>
      <c r="G413" s="74"/>
      <c r="H413" s="74"/>
      <c r="I413" s="74"/>
      <c r="J413" s="74"/>
      <c r="K413" s="74"/>
      <c r="L413" s="74"/>
      <c r="M413" s="74"/>
      <c r="N413" s="74"/>
      <c r="O413" s="74"/>
      <c r="P413" s="74"/>
      <c r="Q413" s="74"/>
      <c r="R413" s="74"/>
      <c r="S413" s="74"/>
      <c r="T413" s="74"/>
      <c r="U413" s="74"/>
      <c r="V413" s="74"/>
      <c r="W413" s="74"/>
      <c r="X413" s="74"/>
      <c r="Y413" s="74"/>
      <c r="Z413" s="74"/>
      <c r="AA413" s="74"/>
      <c r="AB413" s="74"/>
      <c r="AC413" s="74"/>
      <c r="AD413" s="74"/>
      <c r="AE413" s="74"/>
      <c r="AF413" s="74"/>
      <c r="AG413" s="74"/>
      <c r="AH413" s="74"/>
      <c r="AI413" s="74"/>
      <c r="AJ413" s="74"/>
      <c r="AK413" s="74"/>
      <c r="AL413" s="74"/>
      <c r="AM413" s="74"/>
      <c r="AN413" s="74"/>
      <c r="AO413" s="74"/>
      <c r="AP413" s="74"/>
      <c r="AQ413" s="74"/>
      <c r="AR413" s="74"/>
      <c r="AS413" s="74"/>
      <c r="AT413" s="74"/>
      <c r="AU413" s="74"/>
      <c r="AV413" s="74"/>
      <c r="AW413" s="74"/>
      <c r="AX413" s="74"/>
      <c r="AY413" s="74"/>
      <c r="AZ413" s="74"/>
      <c r="BA413" s="74"/>
      <c r="BB413" s="74"/>
      <c r="BC413" s="74"/>
      <c r="BE413" s="34"/>
      <c r="BF413" s="34"/>
      <c r="BG413" s="34"/>
      <c r="BH413" s="34"/>
      <c r="BI413" s="34"/>
      <c r="BJ413" s="34"/>
      <c r="BK413" s="34"/>
      <c r="BL413" s="34"/>
      <c r="BM413" s="34"/>
    </row>
    <row r="414" spans="4:65" x14ac:dyDescent="0.25">
      <c r="D414" s="66"/>
      <c r="E414" s="66"/>
      <c r="F414" s="74"/>
      <c r="G414" s="74"/>
      <c r="H414" s="74"/>
      <c r="I414" s="74"/>
      <c r="J414" s="74"/>
      <c r="K414" s="74"/>
      <c r="L414" s="74"/>
      <c r="M414" s="74"/>
      <c r="N414" s="74"/>
      <c r="O414" s="74"/>
      <c r="P414" s="74"/>
      <c r="Q414" s="74"/>
      <c r="R414" s="74"/>
      <c r="S414" s="74"/>
      <c r="T414" s="74"/>
      <c r="U414" s="74"/>
      <c r="V414" s="74"/>
      <c r="W414" s="74"/>
      <c r="X414" s="74"/>
      <c r="Y414" s="74"/>
      <c r="Z414" s="74"/>
      <c r="AA414" s="74"/>
      <c r="AB414" s="74"/>
      <c r="AC414" s="74"/>
      <c r="AD414" s="74"/>
      <c r="AE414" s="74"/>
      <c r="AF414" s="74"/>
      <c r="AG414" s="74"/>
      <c r="AH414" s="74"/>
      <c r="AI414" s="74"/>
      <c r="AJ414" s="74"/>
      <c r="AK414" s="74"/>
      <c r="AL414" s="74"/>
      <c r="AM414" s="74"/>
      <c r="AN414" s="74"/>
      <c r="AO414" s="74"/>
      <c r="AP414" s="74"/>
      <c r="AQ414" s="74"/>
      <c r="AR414" s="74"/>
      <c r="AS414" s="74"/>
      <c r="AT414" s="74"/>
      <c r="AU414" s="74"/>
      <c r="AV414" s="74"/>
      <c r="AW414" s="74"/>
      <c r="AX414" s="74"/>
      <c r="AY414" s="74"/>
      <c r="AZ414" s="74"/>
      <c r="BA414" s="74"/>
      <c r="BB414" s="74"/>
      <c r="BC414" s="74"/>
      <c r="BE414" s="34"/>
      <c r="BF414" s="34"/>
      <c r="BG414" s="34"/>
      <c r="BH414" s="34"/>
      <c r="BI414" s="34"/>
      <c r="BJ414" s="34"/>
      <c r="BK414" s="34"/>
      <c r="BL414" s="34"/>
      <c r="BM414" s="34"/>
    </row>
    <row r="415" spans="4:65" x14ac:dyDescent="0.25">
      <c r="D415" s="66"/>
      <c r="E415" s="66"/>
      <c r="F415" s="74"/>
      <c r="G415" s="74"/>
      <c r="H415" s="74"/>
      <c r="I415" s="74"/>
      <c r="J415" s="74"/>
      <c r="K415" s="74"/>
      <c r="L415" s="74"/>
      <c r="M415" s="74"/>
      <c r="N415" s="74"/>
      <c r="O415" s="74"/>
      <c r="P415" s="74"/>
      <c r="Q415" s="74"/>
      <c r="R415" s="74"/>
      <c r="S415" s="74"/>
      <c r="T415" s="74"/>
      <c r="U415" s="74"/>
      <c r="V415" s="74"/>
      <c r="W415" s="74"/>
      <c r="X415" s="74"/>
      <c r="Y415" s="74"/>
      <c r="Z415" s="74"/>
      <c r="AA415" s="74"/>
      <c r="AB415" s="74"/>
      <c r="AC415" s="74"/>
      <c r="AD415" s="74"/>
      <c r="AE415" s="74"/>
      <c r="AF415" s="74"/>
      <c r="AG415" s="74"/>
      <c r="AH415" s="74"/>
      <c r="AI415" s="74"/>
      <c r="AJ415" s="74"/>
      <c r="AK415" s="74"/>
      <c r="AL415" s="74"/>
      <c r="AM415" s="74"/>
      <c r="AN415" s="74"/>
      <c r="AO415" s="74"/>
      <c r="AP415" s="74"/>
      <c r="AQ415" s="74"/>
      <c r="AR415" s="74"/>
      <c r="AS415" s="74"/>
      <c r="AT415" s="74"/>
      <c r="AU415" s="74"/>
      <c r="AV415" s="74"/>
      <c r="AW415" s="74"/>
      <c r="AX415" s="74"/>
      <c r="AY415" s="74"/>
      <c r="AZ415" s="74"/>
      <c r="BA415" s="74"/>
      <c r="BB415" s="74"/>
      <c r="BC415" s="74"/>
      <c r="BE415" s="34"/>
      <c r="BF415" s="34"/>
      <c r="BG415" s="34"/>
      <c r="BH415" s="34"/>
      <c r="BI415" s="34"/>
      <c r="BJ415" s="34"/>
      <c r="BK415" s="34"/>
      <c r="BL415" s="34"/>
      <c r="BM415" s="34"/>
    </row>
    <row r="416" spans="4:65" x14ac:dyDescent="0.25">
      <c r="D416" s="66"/>
      <c r="E416" s="66"/>
      <c r="F416" s="74"/>
      <c r="G416" s="74"/>
      <c r="H416" s="74"/>
      <c r="I416" s="74"/>
      <c r="J416" s="74"/>
      <c r="K416" s="74"/>
      <c r="L416" s="74"/>
      <c r="M416" s="74"/>
      <c r="N416" s="74"/>
      <c r="O416" s="74"/>
      <c r="P416" s="74"/>
      <c r="Q416" s="74"/>
      <c r="R416" s="74"/>
      <c r="S416" s="74"/>
      <c r="T416" s="74"/>
      <c r="U416" s="74"/>
      <c r="V416" s="74"/>
      <c r="W416" s="74"/>
      <c r="X416" s="74"/>
      <c r="Y416" s="74"/>
      <c r="Z416" s="74"/>
      <c r="AA416" s="74"/>
      <c r="AB416" s="74"/>
      <c r="AC416" s="74"/>
      <c r="AD416" s="74"/>
      <c r="AE416" s="74"/>
      <c r="AF416" s="74"/>
      <c r="AG416" s="74"/>
      <c r="AH416" s="74"/>
      <c r="AI416" s="74"/>
      <c r="AJ416" s="74"/>
      <c r="AK416" s="74"/>
      <c r="AL416" s="74"/>
      <c r="AM416" s="74"/>
      <c r="AN416" s="74"/>
      <c r="AO416" s="74"/>
      <c r="AP416" s="74"/>
      <c r="AQ416" s="74"/>
      <c r="AR416" s="74"/>
      <c r="AS416" s="74"/>
      <c r="AT416" s="74"/>
      <c r="AU416" s="74"/>
      <c r="AV416" s="74"/>
      <c r="AW416" s="74"/>
      <c r="AX416" s="74"/>
      <c r="AY416" s="74"/>
      <c r="AZ416" s="74"/>
      <c r="BA416" s="74"/>
      <c r="BB416" s="74"/>
      <c r="BC416" s="74"/>
      <c r="BE416" s="34"/>
      <c r="BF416" s="34"/>
      <c r="BG416" s="34"/>
      <c r="BH416" s="34"/>
      <c r="BI416" s="34"/>
      <c r="BJ416" s="34"/>
      <c r="BK416" s="34"/>
      <c r="BL416" s="34"/>
      <c r="BM416" s="34"/>
    </row>
    <row r="417" spans="4:65" x14ac:dyDescent="0.25">
      <c r="D417" s="66"/>
      <c r="E417" s="66"/>
      <c r="F417" s="74"/>
      <c r="G417" s="74"/>
      <c r="H417" s="74"/>
      <c r="I417" s="74"/>
      <c r="J417" s="74"/>
      <c r="K417" s="74"/>
      <c r="L417" s="74"/>
      <c r="M417" s="74"/>
      <c r="N417" s="74"/>
      <c r="O417" s="74"/>
      <c r="P417" s="74"/>
      <c r="Q417" s="74"/>
      <c r="R417" s="74"/>
      <c r="S417" s="74"/>
      <c r="T417" s="74"/>
      <c r="U417" s="74"/>
      <c r="V417" s="74"/>
      <c r="W417" s="74"/>
      <c r="X417" s="74"/>
      <c r="Y417" s="74"/>
      <c r="Z417" s="74"/>
      <c r="AA417" s="74"/>
      <c r="AB417" s="74"/>
      <c r="AC417" s="74"/>
      <c r="AD417" s="74"/>
      <c r="AE417" s="74"/>
      <c r="AF417" s="74"/>
      <c r="AG417" s="74"/>
      <c r="AH417" s="74"/>
      <c r="AI417" s="74"/>
      <c r="AJ417" s="74"/>
      <c r="AK417" s="74"/>
      <c r="AL417" s="74"/>
      <c r="AM417" s="74"/>
      <c r="AN417" s="74"/>
      <c r="AO417" s="74"/>
      <c r="AP417" s="74"/>
      <c r="AQ417" s="74"/>
      <c r="AR417" s="74"/>
      <c r="AS417" s="74"/>
      <c r="AT417" s="74"/>
      <c r="AU417" s="74"/>
      <c r="AV417" s="74"/>
      <c r="AW417" s="74"/>
      <c r="AX417" s="74"/>
      <c r="AY417" s="74"/>
      <c r="AZ417" s="74"/>
      <c r="BA417" s="74"/>
      <c r="BB417" s="74"/>
      <c r="BC417" s="74"/>
      <c r="BE417" s="34"/>
      <c r="BF417" s="34"/>
      <c r="BG417" s="34"/>
      <c r="BH417" s="34"/>
      <c r="BI417" s="34"/>
      <c r="BJ417" s="34"/>
      <c r="BK417" s="34"/>
      <c r="BL417" s="34"/>
      <c r="BM417" s="34"/>
    </row>
    <row r="418" spans="4:65" x14ac:dyDescent="0.25">
      <c r="D418" s="66"/>
      <c r="E418" s="66"/>
      <c r="F418" s="74"/>
      <c r="G418" s="74"/>
      <c r="H418" s="74"/>
      <c r="I418" s="74"/>
      <c r="J418" s="74"/>
      <c r="K418" s="74"/>
      <c r="L418" s="74"/>
      <c r="M418" s="74"/>
      <c r="N418" s="74"/>
      <c r="O418" s="74"/>
      <c r="P418" s="74"/>
      <c r="Q418" s="74"/>
      <c r="R418" s="74"/>
      <c r="S418" s="74"/>
      <c r="T418" s="74"/>
      <c r="U418" s="74"/>
      <c r="V418" s="74"/>
      <c r="W418" s="74"/>
      <c r="X418" s="74"/>
      <c r="Y418" s="74"/>
      <c r="Z418" s="74"/>
      <c r="AA418" s="74"/>
      <c r="AB418" s="74"/>
      <c r="AC418" s="74"/>
      <c r="AD418" s="74"/>
      <c r="AE418" s="74"/>
      <c r="AF418" s="74"/>
      <c r="AG418" s="74"/>
      <c r="AH418" s="74"/>
      <c r="AI418" s="74"/>
      <c r="AJ418" s="74"/>
      <c r="AK418" s="74"/>
      <c r="AL418" s="74"/>
      <c r="AM418" s="74"/>
      <c r="AN418" s="74"/>
      <c r="AO418" s="74"/>
      <c r="AP418" s="74"/>
      <c r="AQ418" s="74"/>
      <c r="AR418" s="74"/>
      <c r="AS418" s="74"/>
      <c r="AT418" s="74"/>
      <c r="AU418" s="74"/>
      <c r="AV418" s="74"/>
      <c r="AW418" s="74"/>
      <c r="AX418" s="74"/>
      <c r="AY418" s="74"/>
      <c r="AZ418" s="74"/>
      <c r="BA418" s="74"/>
      <c r="BB418" s="74"/>
      <c r="BC418" s="74"/>
      <c r="BE418" s="34"/>
      <c r="BF418" s="34"/>
      <c r="BG418" s="34"/>
      <c r="BH418" s="34"/>
      <c r="BI418" s="34"/>
      <c r="BJ418" s="34"/>
      <c r="BK418" s="34"/>
      <c r="BL418" s="34"/>
      <c r="BM418" s="34"/>
    </row>
    <row r="419" spans="4:65" x14ac:dyDescent="0.25">
      <c r="D419" s="66"/>
      <c r="E419" s="66"/>
      <c r="F419" s="74"/>
      <c r="G419" s="74"/>
      <c r="H419" s="74"/>
      <c r="I419" s="74"/>
      <c r="J419" s="74"/>
      <c r="K419" s="74"/>
      <c r="L419" s="74"/>
      <c r="M419" s="74"/>
      <c r="N419" s="74"/>
      <c r="O419" s="74"/>
      <c r="P419" s="74"/>
      <c r="Q419" s="74"/>
      <c r="R419" s="74"/>
      <c r="S419" s="74"/>
      <c r="T419" s="74"/>
      <c r="U419" s="74"/>
      <c r="V419" s="74"/>
      <c r="W419" s="74"/>
      <c r="X419" s="74"/>
      <c r="Y419" s="74"/>
      <c r="Z419" s="74"/>
      <c r="AA419" s="74"/>
      <c r="AB419" s="74"/>
      <c r="AC419" s="74"/>
      <c r="AD419" s="74"/>
      <c r="AE419" s="74"/>
      <c r="AF419" s="74"/>
      <c r="AG419" s="74"/>
      <c r="AH419" s="74"/>
      <c r="AI419" s="74"/>
      <c r="AJ419" s="74"/>
      <c r="AK419" s="74"/>
      <c r="AL419" s="74"/>
      <c r="AM419" s="74"/>
      <c r="AN419" s="74"/>
      <c r="AO419" s="74"/>
      <c r="AP419" s="74"/>
      <c r="AQ419" s="74"/>
      <c r="AR419" s="74"/>
      <c r="AS419" s="74"/>
      <c r="AT419" s="74"/>
      <c r="AU419" s="74"/>
      <c r="AV419" s="74"/>
      <c r="AW419" s="74"/>
      <c r="AX419" s="74"/>
      <c r="AY419" s="74"/>
      <c r="AZ419" s="74"/>
      <c r="BA419" s="74"/>
      <c r="BB419" s="74"/>
      <c r="BC419" s="74"/>
      <c r="BE419" s="34"/>
      <c r="BF419" s="34"/>
      <c r="BG419" s="34"/>
      <c r="BH419" s="34"/>
      <c r="BI419" s="34"/>
      <c r="BJ419" s="34"/>
      <c r="BK419" s="34"/>
      <c r="BL419" s="34"/>
      <c r="BM419" s="34"/>
    </row>
    <row r="420" spans="4:65" x14ac:dyDescent="0.25">
      <c r="D420" s="66"/>
      <c r="E420" s="66"/>
      <c r="F420" s="74"/>
      <c r="G420" s="74"/>
      <c r="H420" s="74"/>
      <c r="I420" s="74"/>
      <c r="J420" s="74"/>
      <c r="K420" s="74"/>
      <c r="L420" s="74"/>
      <c r="M420" s="74"/>
      <c r="N420" s="74"/>
      <c r="O420" s="74"/>
      <c r="P420" s="74"/>
      <c r="Q420" s="74"/>
      <c r="R420" s="74"/>
      <c r="S420" s="74"/>
      <c r="T420" s="74"/>
      <c r="U420" s="74"/>
      <c r="V420" s="74"/>
      <c r="W420" s="74"/>
      <c r="X420" s="74"/>
      <c r="Y420" s="74"/>
      <c r="Z420" s="74"/>
      <c r="AA420" s="74"/>
      <c r="AB420" s="74"/>
      <c r="AC420" s="74"/>
      <c r="AD420" s="74"/>
      <c r="AE420" s="74"/>
      <c r="AF420" s="74"/>
      <c r="AG420" s="74"/>
      <c r="AH420" s="74"/>
      <c r="AI420" s="74"/>
      <c r="AJ420" s="74"/>
      <c r="AK420" s="74"/>
      <c r="AL420" s="74"/>
      <c r="AM420" s="74"/>
      <c r="AN420" s="74"/>
      <c r="AO420" s="74"/>
      <c r="AP420" s="74"/>
      <c r="AQ420" s="74"/>
      <c r="AR420" s="74"/>
      <c r="AS420" s="74"/>
      <c r="AT420" s="74"/>
      <c r="AU420" s="74"/>
      <c r="AV420" s="74"/>
      <c r="AW420" s="74"/>
      <c r="AX420" s="74"/>
      <c r="AY420" s="74"/>
      <c r="AZ420" s="74"/>
      <c r="BA420" s="74"/>
      <c r="BB420" s="74"/>
      <c r="BC420" s="74"/>
      <c r="BE420" s="34"/>
      <c r="BF420" s="34"/>
      <c r="BG420" s="34"/>
      <c r="BH420" s="34"/>
      <c r="BI420" s="34"/>
      <c r="BJ420" s="34"/>
      <c r="BK420" s="34"/>
      <c r="BL420" s="34"/>
      <c r="BM420" s="34"/>
    </row>
    <row r="421" spans="4:65" x14ac:dyDescent="0.25">
      <c r="D421" s="66"/>
      <c r="E421" s="66"/>
      <c r="F421" s="74"/>
      <c r="G421" s="74"/>
      <c r="H421" s="74"/>
      <c r="I421" s="74"/>
      <c r="J421" s="74"/>
      <c r="K421" s="74"/>
      <c r="L421" s="74"/>
      <c r="M421" s="74"/>
      <c r="N421" s="74"/>
      <c r="O421" s="74"/>
      <c r="P421" s="74"/>
      <c r="Q421" s="74"/>
      <c r="R421" s="74"/>
      <c r="S421" s="74"/>
      <c r="T421" s="74"/>
      <c r="U421" s="74"/>
      <c r="V421" s="74"/>
      <c r="W421" s="74"/>
      <c r="X421" s="74"/>
      <c r="Y421" s="74"/>
      <c r="Z421" s="74"/>
      <c r="AA421" s="74"/>
      <c r="AB421" s="74"/>
      <c r="AC421" s="74"/>
      <c r="AD421" s="74"/>
      <c r="AE421" s="74"/>
      <c r="AF421" s="74"/>
      <c r="AG421" s="74"/>
      <c r="AH421" s="74"/>
      <c r="AI421" s="74"/>
      <c r="AJ421" s="74"/>
      <c r="AK421" s="74"/>
      <c r="AL421" s="74"/>
      <c r="AM421" s="74"/>
      <c r="AN421" s="74"/>
      <c r="AO421" s="74"/>
      <c r="AP421" s="74"/>
      <c r="AQ421" s="74"/>
      <c r="AR421" s="74"/>
      <c r="AS421" s="74"/>
      <c r="AT421" s="74"/>
      <c r="AU421" s="74"/>
      <c r="AV421" s="74"/>
      <c r="AW421" s="74"/>
      <c r="AX421" s="74"/>
      <c r="AY421" s="74"/>
      <c r="AZ421" s="74"/>
      <c r="BA421" s="74"/>
      <c r="BB421" s="74"/>
      <c r="BC421" s="74"/>
      <c r="BE421" s="34"/>
      <c r="BF421" s="34"/>
      <c r="BG421" s="34"/>
      <c r="BH421" s="34"/>
      <c r="BI421" s="34"/>
      <c r="BJ421" s="34"/>
      <c r="BK421" s="34"/>
      <c r="BL421" s="34"/>
      <c r="BM421" s="34"/>
    </row>
    <row r="422" spans="4:65" x14ac:dyDescent="0.25">
      <c r="D422" s="66"/>
      <c r="E422" s="66"/>
      <c r="F422" s="74"/>
      <c r="G422" s="74"/>
      <c r="H422" s="74"/>
      <c r="I422" s="74"/>
      <c r="J422" s="74"/>
      <c r="K422" s="74"/>
      <c r="L422" s="74"/>
      <c r="M422" s="74"/>
      <c r="N422" s="74"/>
      <c r="O422" s="74"/>
      <c r="P422" s="74"/>
      <c r="Q422" s="74"/>
      <c r="R422" s="74"/>
      <c r="S422" s="74"/>
      <c r="T422" s="74"/>
      <c r="U422" s="74"/>
      <c r="V422" s="74"/>
      <c r="W422" s="74"/>
      <c r="X422" s="74"/>
      <c r="Y422" s="74"/>
      <c r="Z422" s="74"/>
      <c r="AA422" s="74"/>
      <c r="AB422" s="74"/>
      <c r="AC422" s="74"/>
      <c r="AD422" s="74"/>
      <c r="AE422" s="74"/>
      <c r="AF422" s="74"/>
      <c r="AG422" s="74"/>
      <c r="AH422" s="74"/>
      <c r="AI422" s="74"/>
      <c r="AJ422" s="74"/>
      <c r="AK422" s="74"/>
      <c r="AL422" s="74"/>
      <c r="AM422" s="74"/>
      <c r="AN422" s="74"/>
      <c r="AO422" s="74"/>
      <c r="AP422" s="74"/>
      <c r="AQ422" s="74"/>
      <c r="AR422" s="74"/>
      <c r="AS422" s="74"/>
      <c r="AT422" s="74"/>
      <c r="AU422" s="74"/>
      <c r="AV422" s="74"/>
      <c r="AW422" s="74"/>
      <c r="AX422" s="74"/>
      <c r="AY422" s="74"/>
      <c r="AZ422" s="74"/>
      <c r="BA422" s="74"/>
      <c r="BB422" s="74"/>
      <c r="BC422" s="74"/>
      <c r="BE422" s="34"/>
      <c r="BF422" s="34"/>
      <c r="BG422" s="34"/>
      <c r="BH422" s="34"/>
      <c r="BI422" s="34"/>
      <c r="BJ422" s="34"/>
      <c r="BK422" s="34"/>
      <c r="BL422" s="34"/>
      <c r="BM422" s="34"/>
    </row>
    <row r="423" spans="4:65" x14ac:dyDescent="0.25">
      <c r="D423" s="66"/>
      <c r="E423" s="66"/>
      <c r="F423" s="74"/>
      <c r="G423" s="74"/>
      <c r="H423" s="74"/>
      <c r="I423" s="74"/>
      <c r="J423" s="74"/>
      <c r="K423" s="74"/>
      <c r="L423" s="74"/>
      <c r="M423" s="74"/>
      <c r="N423" s="74"/>
      <c r="O423" s="74"/>
      <c r="P423" s="74"/>
      <c r="Q423" s="74"/>
      <c r="R423" s="74"/>
      <c r="S423" s="74"/>
      <c r="T423" s="74"/>
      <c r="U423" s="74"/>
      <c r="V423" s="74"/>
      <c r="W423" s="74"/>
      <c r="X423" s="74"/>
      <c r="Y423" s="74"/>
      <c r="Z423" s="74"/>
      <c r="AA423" s="74"/>
      <c r="AB423" s="74"/>
      <c r="AC423" s="74"/>
      <c r="AD423" s="74"/>
      <c r="AE423" s="74"/>
      <c r="AF423" s="74"/>
      <c r="AG423" s="74"/>
      <c r="AH423" s="74"/>
      <c r="AI423" s="74"/>
      <c r="AJ423" s="74"/>
      <c r="AK423" s="74"/>
      <c r="AL423" s="74"/>
      <c r="AM423" s="74"/>
      <c r="AN423" s="74"/>
      <c r="AO423" s="74"/>
      <c r="AP423" s="74"/>
      <c r="AQ423" s="74"/>
      <c r="AR423" s="74"/>
      <c r="AS423" s="74"/>
      <c r="AT423" s="74"/>
      <c r="AU423" s="74"/>
      <c r="AV423" s="74"/>
      <c r="AW423" s="74"/>
      <c r="AX423" s="74"/>
      <c r="AY423" s="74"/>
      <c r="AZ423" s="74"/>
      <c r="BA423" s="74"/>
      <c r="BB423" s="74"/>
      <c r="BC423" s="74"/>
      <c r="BE423" s="34"/>
      <c r="BF423" s="34"/>
      <c r="BG423" s="34"/>
      <c r="BH423" s="34"/>
      <c r="BI423" s="34"/>
      <c r="BJ423" s="34"/>
      <c r="BK423" s="34"/>
      <c r="BL423" s="34"/>
      <c r="BM423" s="34"/>
    </row>
    <row r="424" spans="4:65" x14ac:dyDescent="0.25">
      <c r="D424" s="66"/>
      <c r="E424" s="66"/>
      <c r="F424" s="74"/>
      <c r="G424" s="74"/>
      <c r="H424" s="74"/>
      <c r="I424" s="74"/>
      <c r="J424" s="74"/>
      <c r="K424" s="74"/>
      <c r="L424" s="74"/>
      <c r="M424" s="74"/>
      <c r="N424" s="74"/>
      <c r="O424" s="74"/>
      <c r="P424" s="74"/>
      <c r="Q424" s="74"/>
      <c r="R424" s="74"/>
      <c r="S424" s="74"/>
      <c r="T424" s="74"/>
      <c r="U424" s="74"/>
      <c r="V424" s="74"/>
      <c r="W424" s="74"/>
      <c r="X424" s="74"/>
      <c r="Y424" s="74"/>
      <c r="Z424" s="74"/>
      <c r="AA424" s="74"/>
      <c r="AB424" s="74"/>
      <c r="AC424" s="74"/>
      <c r="AD424" s="74"/>
      <c r="AE424" s="74"/>
      <c r="AF424" s="74"/>
      <c r="AG424" s="74"/>
      <c r="AH424" s="74"/>
      <c r="AI424" s="74"/>
      <c r="AJ424" s="74"/>
      <c r="AK424" s="74"/>
      <c r="AL424" s="74"/>
      <c r="AM424" s="74"/>
      <c r="AN424" s="74"/>
      <c r="AO424" s="74"/>
      <c r="AP424" s="74"/>
      <c r="AQ424" s="74"/>
      <c r="AR424" s="74"/>
      <c r="AS424" s="74"/>
      <c r="AT424" s="74"/>
      <c r="AU424" s="74"/>
      <c r="AV424" s="74"/>
      <c r="AW424" s="74"/>
      <c r="AX424" s="74"/>
      <c r="AY424" s="74"/>
      <c r="AZ424" s="74"/>
      <c r="BA424" s="74"/>
      <c r="BB424" s="74"/>
      <c r="BC424" s="74"/>
      <c r="BE424" s="34"/>
      <c r="BF424" s="34"/>
      <c r="BG424" s="34"/>
      <c r="BH424" s="34"/>
      <c r="BI424" s="34"/>
      <c r="BJ424" s="34"/>
      <c r="BK424" s="34"/>
      <c r="BL424" s="34"/>
      <c r="BM424" s="34"/>
    </row>
    <row r="425" spans="4:65" x14ac:dyDescent="0.25">
      <c r="D425" s="66"/>
      <c r="E425" s="66"/>
      <c r="F425" s="74"/>
      <c r="G425" s="74"/>
      <c r="H425" s="74"/>
      <c r="I425" s="74"/>
      <c r="J425" s="74"/>
      <c r="K425" s="74"/>
      <c r="L425" s="74"/>
      <c r="M425" s="74"/>
      <c r="N425" s="74"/>
      <c r="O425" s="74"/>
      <c r="P425" s="74"/>
      <c r="Q425" s="74"/>
      <c r="R425" s="74"/>
      <c r="S425" s="74"/>
      <c r="T425" s="74"/>
      <c r="U425" s="74"/>
      <c r="V425" s="74"/>
      <c r="W425" s="74"/>
      <c r="X425" s="74"/>
      <c r="Y425" s="74"/>
      <c r="Z425" s="74"/>
      <c r="AA425" s="74"/>
      <c r="AB425" s="74"/>
      <c r="AC425" s="74"/>
      <c r="AD425" s="74"/>
      <c r="AE425" s="74"/>
      <c r="AF425" s="74"/>
      <c r="AG425" s="74"/>
      <c r="AH425" s="74"/>
      <c r="AI425" s="74"/>
      <c r="AJ425" s="74"/>
      <c r="AK425" s="74"/>
      <c r="AL425" s="74"/>
      <c r="AM425" s="74"/>
      <c r="AN425" s="74"/>
      <c r="AO425" s="74"/>
      <c r="AP425" s="74"/>
      <c r="AQ425" s="74"/>
      <c r="AR425" s="74"/>
      <c r="AS425" s="74"/>
      <c r="AT425" s="74"/>
      <c r="AU425" s="74"/>
      <c r="AV425" s="74"/>
      <c r="AW425" s="74"/>
      <c r="AX425" s="74"/>
      <c r="AY425" s="74"/>
      <c r="AZ425" s="74"/>
      <c r="BA425" s="74"/>
      <c r="BB425" s="74"/>
      <c r="BC425" s="74"/>
      <c r="BE425" s="34"/>
      <c r="BF425" s="34"/>
      <c r="BG425" s="34"/>
      <c r="BH425" s="34"/>
      <c r="BI425" s="34"/>
      <c r="BJ425" s="34"/>
      <c r="BK425" s="34"/>
      <c r="BL425" s="34"/>
      <c r="BM425" s="34"/>
    </row>
    <row r="426" spans="4:65" x14ac:dyDescent="0.25">
      <c r="D426" s="66"/>
      <c r="E426" s="66"/>
      <c r="F426" s="74"/>
      <c r="G426" s="74"/>
      <c r="H426" s="74"/>
      <c r="I426" s="74"/>
      <c r="J426" s="74"/>
      <c r="K426" s="74"/>
      <c r="L426" s="74"/>
      <c r="M426" s="74"/>
      <c r="N426" s="74"/>
      <c r="O426" s="74"/>
      <c r="P426" s="74"/>
      <c r="Q426" s="74"/>
      <c r="R426" s="74"/>
      <c r="S426" s="74"/>
      <c r="T426" s="74"/>
      <c r="U426" s="74"/>
      <c r="V426" s="74"/>
      <c r="W426" s="74"/>
      <c r="X426" s="74"/>
      <c r="Y426" s="74"/>
      <c r="Z426" s="74"/>
      <c r="AA426" s="74"/>
      <c r="AB426" s="74"/>
      <c r="AC426" s="74"/>
      <c r="AD426" s="74"/>
      <c r="AE426" s="74"/>
      <c r="AF426" s="74"/>
      <c r="AG426" s="74"/>
      <c r="AH426" s="74"/>
      <c r="AI426" s="74"/>
      <c r="AJ426" s="74"/>
      <c r="AK426" s="74"/>
      <c r="AL426" s="74"/>
      <c r="AM426" s="74"/>
      <c r="AN426" s="74"/>
      <c r="AO426" s="74"/>
      <c r="AP426" s="74"/>
      <c r="AQ426" s="74"/>
      <c r="AR426" s="74"/>
      <c r="AS426" s="74"/>
      <c r="AT426" s="74"/>
      <c r="AU426" s="74"/>
      <c r="AV426" s="74"/>
      <c r="AW426" s="74"/>
      <c r="AX426" s="74"/>
      <c r="AY426" s="74"/>
      <c r="AZ426" s="74"/>
      <c r="BA426" s="74"/>
      <c r="BB426" s="74"/>
      <c r="BC426" s="74"/>
      <c r="BE426" s="34"/>
      <c r="BF426" s="34"/>
      <c r="BG426" s="34"/>
      <c r="BH426" s="34"/>
      <c r="BI426" s="34"/>
      <c r="BJ426" s="34"/>
      <c r="BK426" s="34"/>
      <c r="BL426" s="34"/>
      <c r="BM426" s="34"/>
    </row>
    <row r="427" spans="4:65" x14ac:dyDescent="0.25">
      <c r="D427" s="66"/>
      <c r="E427" s="66"/>
      <c r="F427" s="74"/>
      <c r="G427" s="74"/>
      <c r="H427" s="74"/>
      <c r="I427" s="74"/>
      <c r="J427" s="74"/>
      <c r="K427" s="74"/>
      <c r="L427" s="74"/>
      <c r="M427" s="74"/>
      <c r="N427" s="74"/>
      <c r="O427" s="74"/>
      <c r="P427" s="74"/>
      <c r="Q427" s="74"/>
      <c r="R427" s="74"/>
      <c r="S427" s="74"/>
      <c r="T427" s="74"/>
      <c r="U427" s="74"/>
      <c r="V427" s="74"/>
      <c r="W427" s="74"/>
      <c r="X427" s="74"/>
      <c r="Y427" s="74"/>
      <c r="Z427" s="74"/>
      <c r="AA427" s="74"/>
      <c r="AB427" s="74"/>
      <c r="AC427" s="74"/>
      <c r="AD427" s="74"/>
      <c r="AE427" s="74"/>
      <c r="AF427" s="74"/>
      <c r="AG427" s="74"/>
      <c r="AH427" s="74"/>
      <c r="AI427" s="74"/>
      <c r="AJ427" s="74"/>
      <c r="AK427" s="74"/>
      <c r="AL427" s="74"/>
      <c r="AM427" s="74"/>
      <c r="AN427" s="74"/>
      <c r="AO427" s="74"/>
      <c r="AP427" s="74"/>
      <c r="AQ427" s="74"/>
      <c r="AR427" s="74"/>
      <c r="AS427" s="74"/>
      <c r="AT427" s="74"/>
      <c r="AU427" s="74"/>
      <c r="AV427" s="74"/>
      <c r="AW427" s="74"/>
      <c r="AX427" s="74"/>
      <c r="AY427" s="74"/>
      <c r="AZ427" s="74"/>
      <c r="BA427" s="74"/>
      <c r="BB427" s="74"/>
      <c r="BC427" s="74"/>
      <c r="BE427" s="34"/>
      <c r="BF427" s="34"/>
      <c r="BG427" s="34"/>
      <c r="BH427" s="34"/>
      <c r="BI427" s="34"/>
      <c r="BJ427" s="34"/>
      <c r="BK427" s="34"/>
      <c r="BL427" s="34"/>
      <c r="BM427" s="34"/>
    </row>
    <row r="428" spans="4:65" x14ac:dyDescent="0.25">
      <c r="D428" s="66"/>
      <c r="E428" s="66"/>
      <c r="F428" s="74"/>
      <c r="G428" s="74"/>
      <c r="H428" s="74"/>
      <c r="I428" s="74"/>
      <c r="J428" s="74"/>
      <c r="K428" s="74"/>
      <c r="L428" s="74"/>
      <c r="M428" s="74"/>
      <c r="N428" s="74"/>
      <c r="O428" s="74"/>
      <c r="P428" s="74"/>
      <c r="Q428" s="74"/>
      <c r="R428" s="74"/>
      <c r="S428" s="74"/>
      <c r="T428" s="74"/>
      <c r="U428" s="74"/>
      <c r="V428" s="74"/>
      <c r="W428" s="74"/>
      <c r="X428" s="74"/>
      <c r="Y428" s="74"/>
      <c r="Z428" s="74"/>
      <c r="AA428" s="74"/>
      <c r="AB428" s="74"/>
      <c r="AC428" s="74"/>
      <c r="AD428" s="74"/>
      <c r="AE428" s="74"/>
      <c r="AF428" s="74"/>
      <c r="AG428" s="74"/>
      <c r="AH428" s="74"/>
      <c r="AI428" s="74"/>
      <c r="AJ428" s="74"/>
      <c r="AK428" s="74"/>
      <c r="AL428" s="74"/>
      <c r="AM428" s="74"/>
      <c r="AN428" s="74"/>
      <c r="AO428" s="74"/>
      <c r="AP428" s="74"/>
      <c r="AQ428" s="74"/>
      <c r="AR428" s="74"/>
      <c r="AS428" s="74"/>
      <c r="AT428" s="74"/>
      <c r="AU428" s="74"/>
      <c r="AV428" s="74"/>
      <c r="AW428" s="74"/>
      <c r="AX428" s="74"/>
      <c r="AY428" s="74"/>
      <c r="AZ428" s="74"/>
      <c r="BA428" s="74"/>
      <c r="BB428" s="74"/>
      <c r="BC428" s="74"/>
      <c r="BE428" s="34"/>
      <c r="BF428" s="34"/>
      <c r="BG428" s="34"/>
      <c r="BH428" s="34"/>
      <c r="BI428" s="34"/>
      <c r="BJ428" s="34"/>
      <c r="BK428" s="34"/>
      <c r="BL428" s="34"/>
      <c r="BM428" s="34"/>
    </row>
    <row r="429" spans="4:65" x14ac:dyDescent="0.25">
      <c r="D429" s="66"/>
      <c r="E429" s="66"/>
      <c r="F429" s="74"/>
      <c r="G429" s="74"/>
      <c r="H429" s="74"/>
      <c r="I429" s="74"/>
      <c r="J429" s="74"/>
      <c r="K429" s="74"/>
      <c r="L429" s="74"/>
      <c r="M429" s="74"/>
      <c r="N429" s="74"/>
      <c r="O429" s="74"/>
      <c r="P429" s="74"/>
      <c r="Q429" s="74"/>
      <c r="R429" s="74"/>
      <c r="S429" s="74"/>
      <c r="T429" s="74"/>
      <c r="U429" s="74"/>
      <c r="V429" s="74"/>
      <c r="W429" s="74"/>
      <c r="X429" s="74"/>
      <c r="Y429" s="74"/>
      <c r="Z429" s="74"/>
      <c r="AA429" s="74"/>
      <c r="AB429" s="74"/>
      <c r="AC429" s="74"/>
      <c r="AD429" s="74"/>
      <c r="AE429" s="74"/>
      <c r="AF429" s="74"/>
      <c r="AG429" s="74"/>
      <c r="AH429" s="74"/>
      <c r="AI429" s="74"/>
      <c r="AJ429" s="74"/>
      <c r="AK429" s="74"/>
      <c r="AL429" s="74"/>
      <c r="AM429" s="74"/>
      <c r="AN429" s="74"/>
      <c r="AO429" s="74"/>
      <c r="AP429" s="74"/>
      <c r="AQ429" s="74"/>
      <c r="AR429" s="74"/>
      <c r="AS429" s="74"/>
      <c r="AT429" s="74"/>
      <c r="AU429" s="74"/>
      <c r="AV429" s="74"/>
      <c r="AW429" s="74"/>
      <c r="AX429" s="74"/>
      <c r="AY429" s="74"/>
      <c r="AZ429" s="74"/>
      <c r="BA429" s="74"/>
      <c r="BB429" s="74"/>
      <c r="BC429" s="74"/>
      <c r="BE429" s="34"/>
      <c r="BF429" s="34"/>
      <c r="BG429" s="34"/>
      <c r="BH429" s="34"/>
      <c r="BI429" s="34"/>
      <c r="BJ429" s="34"/>
      <c r="BK429" s="34"/>
      <c r="BL429" s="34"/>
      <c r="BM429" s="34"/>
    </row>
    <row r="430" spans="4:65" x14ac:dyDescent="0.25">
      <c r="D430" s="66"/>
      <c r="E430" s="66"/>
      <c r="F430" s="74"/>
      <c r="G430" s="74"/>
      <c r="H430" s="74"/>
      <c r="I430" s="74"/>
      <c r="J430" s="74"/>
      <c r="K430" s="74"/>
      <c r="L430" s="74"/>
      <c r="M430" s="74"/>
      <c r="N430" s="74"/>
      <c r="O430" s="74"/>
      <c r="P430" s="74"/>
      <c r="Q430" s="74"/>
      <c r="R430" s="74"/>
      <c r="S430" s="74"/>
      <c r="T430" s="74"/>
      <c r="U430" s="74"/>
      <c r="V430" s="74"/>
      <c r="W430" s="74"/>
      <c r="X430" s="74"/>
      <c r="Y430" s="74"/>
      <c r="Z430" s="74"/>
      <c r="AA430" s="74"/>
      <c r="AB430" s="74"/>
      <c r="AC430" s="74"/>
      <c r="AD430" s="74"/>
      <c r="AE430" s="74"/>
      <c r="AF430" s="74"/>
      <c r="AG430" s="74"/>
      <c r="AH430" s="74"/>
      <c r="AI430" s="74"/>
      <c r="AJ430" s="74"/>
      <c r="AK430" s="74"/>
      <c r="AL430" s="74"/>
      <c r="AM430" s="74"/>
      <c r="AN430" s="74"/>
      <c r="AO430" s="74"/>
      <c r="AP430" s="74"/>
      <c r="AQ430" s="74"/>
      <c r="AR430" s="74"/>
      <c r="AS430" s="74"/>
      <c r="AT430" s="74"/>
      <c r="AU430" s="74"/>
      <c r="AV430" s="74"/>
      <c r="AW430" s="74"/>
      <c r="AX430" s="74"/>
      <c r="AY430" s="74"/>
      <c r="AZ430" s="74"/>
      <c r="BA430" s="74"/>
      <c r="BB430" s="74"/>
      <c r="BC430" s="74"/>
      <c r="BE430" s="34"/>
      <c r="BF430" s="34"/>
      <c r="BG430" s="34"/>
      <c r="BH430" s="34"/>
      <c r="BI430" s="34"/>
      <c r="BJ430" s="34"/>
      <c r="BK430" s="34"/>
      <c r="BL430" s="34"/>
      <c r="BM430" s="34"/>
    </row>
    <row r="431" spans="4:65" x14ac:dyDescent="0.25">
      <c r="D431" s="66"/>
      <c r="E431" s="66"/>
      <c r="F431" s="74"/>
      <c r="G431" s="74"/>
      <c r="H431" s="74"/>
      <c r="I431" s="74"/>
      <c r="J431" s="74"/>
      <c r="K431" s="74"/>
      <c r="L431" s="74"/>
      <c r="M431" s="74"/>
      <c r="N431" s="74"/>
      <c r="O431" s="74"/>
      <c r="P431" s="74"/>
      <c r="Q431" s="74"/>
      <c r="R431" s="74"/>
      <c r="S431" s="74"/>
      <c r="T431" s="74"/>
      <c r="U431" s="74"/>
      <c r="V431" s="74"/>
      <c r="W431" s="74"/>
      <c r="X431" s="74"/>
      <c r="Y431" s="74"/>
      <c r="Z431" s="74"/>
      <c r="AA431" s="74"/>
      <c r="AB431" s="74"/>
      <c r="AC431" s="74"/>
      <c r="AD431" s="74"/>
      <c r="AE431" s="74"/>
      <c r="AF431" s="74"/>
      <c r="AG431" s="74"/>
      <c r="AH431" s="74"/>
      <c r="AI431" s="74"/>
      <c r="AJ431" s="74"/>
      <c r="AK431" s="74"/>
      <c r="AL431" s="74"/>
      <c r="AM431" s="74"/>
      <c r="AN431" s="74"/>
      <c r="AO431" s="74"/>
      <c r="AP431" s="74"/>
      <c r="AQ431" s="74"/>
      <c r="AR431" s="74"/>
      <c r="AS431" s="74"/>
      <c r="AT431" s="74"/>
      <c r="AU431" s="74"/>
      <c r="AV431" s="74"/>
      <c r="AW431" s="74"/>
      <c r="AX431" s="74"/>
      <c r="AY431" s="74"/>
      <c r="AZ431" s="74"/>
      <c r="BA431" s="74"/>
      <c r="BB431" s="74"/>
      <c r="BC431" s="74"/>
      <c r="BE431" s="34"/>
      <c r="BF431" s="34"/>
      <c r="BG431" s="34"/>
      <c r="BH431" s="34"/>
      <c r="BI431" s="34"/>
      <c r="BJ431" s="34"/>
      <c r="BK431" s="34"/>
      <c r="BL431" s="34"/>
      <c r="BM431" s="34"/>
    </row>
    <row r="432" spans="4:65" x14ac:dyDescent="0.25">
      <c r="D432" s="66"/>
      <c r="E432" s="66"/>
      <c r="F432" s="74"/>
      <c r="G432" s="74"/>
      <c r="H432" s="74"/>
      <c r="I432" s="74"/>
      <c r="J432" s="74"/>
      <c r="K432" s="74"/>
      <c r="L432" s="74"/>
      <c r="M432" s="74"/>
      <c r="N432" s="74"/>
      <c r="O432" s="74"/>
      <c r="P432" s="74"/>
      <c r="Q432" s="74"/>
      <c r="R432" s="74"/>
      <c r="S432" s="74"/>
      <c r="T432" s="74"/>
      <c r="U432" s="74"/>
      <c r="V432" s="74"/>
      <c r="W432" s="74"/>
      <c r="X432" s="74"/>
      <c r="Y432" s="74"/>
      <c r="Z432" s="74"/>
      <c r="AA432" s="74"/>
      <c r="AB432" s="74"/>
      <c r="AC432" s="74"/>
      <c r="AD432" s="74"/>
      <c r="AE432" s="74"/>
      <c r="AF432" s="74"/>
      <c r="AG432" s="74"/>
      <c r="AH432" s="74"/>
      <c r="AI432" s="74"/>
      <c r="AJ432" s="74"/>
      <c r="AK432" s="74"/>
      <c r="AL432" s="74"/>
      <c r="AM432" s="74"/>
      <c r="AN432" s="74"/>
      <c r="AO432" s="74"/>
      <c r="AP432" s="74"/>
      <c r="AQ432" s="74"/>
      <c r="AR432" s="74"/>
      <c r="AS432" s="74"/>
      <c r="AT432" s="74"/>
      <c r="AU432" s="74"/>
      <c r="AV432" s="74"/>
      <c r="AW432" s="74"/>
      <c r="AX432" s="74"/>
      <c r="AY432" s="74"/>
      <c r="AZ432" s="74"/>
      <c r="BA432" s="74"/>
      <c r="BB432" s="74"/>
      <c r="BC432" s="74"/>
      <c r="BE432" s="34"/>
      <c r="BF432" s="34"/>
      <c r="BG432" s="34"/>
      <c r="BH432" s="34"/>
      <c r="BI432" s="34"/>
      <c r="BJ432" s="34"/>
      <c r="BK432" s="34"/>
      <c r="BL432" s="34"/>
      <c r="BM432" s="34"/>
    </row>
    <row r="433" spans="4:65" x14ac:dyDescent="0.25">
      <c r="D433" s="66"/>
      <c r="E433" s="66"/>
      <c r="F433" s="74"/>
      <c r="G433" s="74"/>
      <c r="H433" s="74"/>
      <c r="I433" s="74"/>
      <c r="J433" s="74"/>
      <c r="K433" s="74"/>
      <c r="L433" s="74"/>
      <c r="M433" s="74"/>
      <c r="N433" s="74"/>
      <c r="O433" s="74"/>
      <c r="P433" s="74"/>
      <c r="Q433" s="74"/>
      <c r="R433" s="74"/>
      <c r="S433" s="74"/>
      <c r="T433" s="74"/>
      <c r="U433" s="74"/>
      <c r="V433" s="74"/>
      <c r="W433" s="74"/>
      <c r="X433" s="74"/>
      <c r="Y433" s="74"/>
      <c r="Z433" s="74"/>
      <c r="AA433" s="74"/>
      <c r="AB433" s="74"/>
      <c r="AC433" s="74"/>
      <c r="AD433" s="74"/>
      <c r="AE433" s="74"/>
      <c r="AF433" s="74"/>
      <c r="AG433" s="74"/>
      <c r="AH433" s="74"/>
      <c r="AI433" s="74"/>
      <c r="AJ433" s="74"/>
      <c r="AK433" s="74"/>
      <c r="AL433" s="74"/>
      <c r="AM433" s="74"/>
      <c r="AN433" s="74"/>
      <c r="AO433" s="74"/>
      <c r="AP433" s="74"/>
      <c r="AQ433" s="74"/>
      <c r="AR433" s="74"/>
      <c r="AS433" s="74"/>
      <c r="AT433" s="74"/>
      <c r="AU433" s="74"/>
      <c r="AV433" s="74"/>
      <c r="AW433" s="74"/>
      <c r="AX433" s="74"/>
      <c r="AY433" s="74"/>
      <c r="AZ433" s="74"/>
      <c r="BA433" s="74"/>
      <c r="BB433" s="74"/>
      <c r="BC433" s="74"/>
      <c r="BE433" s="34"/>
      <c r="BF433" s="34"/>
      <c r="BG433" s="34"/>
      <c r="BH433" s="34"/>
      <c r="BI433" s="34"/>
      <c r="BJ433" s="34"/>
      <c r="BK433" s="34"/>
      <c r="BL433" s="34"/>
      <c r="BM433" s="34"/>
    </row>
    <row r="434" spans="4:65" x14ac:dyDescent="0.25">
      <c r="D434" s="66"/>
      <c r="E434" s="66"/>
      <c r="F434" s="74"/>
      <c r="G434" s="74"/>
      <c r="H434" s="74"/>
      <c r="I434" s="74"/>
      <c r="J434" s="74"/>
      <c r="K434" s="74"/>
      <c r="L434" s="74"/>
      <c r="M434" s="74"/>
      <c r="N434" s="74"/>
      <c r="O434" s="74"/>
      <c r="P434" s="74"/>
      <c r="Q434" s="74"/>
      <c r="R434" s="74"/>
      <c r="S434" s="74"/>
      <c r="T434" s="74"/>
      <c r="U434" s="74"/>
      <c r="V434" s="74"/>
      <c r="W434" s="74"/>
      <c r="X434" s="74"/>
      <c r="Y434" s="74"/>
      <c r="Z434" s="74"/>
      <c r="AA434" s="74"/>
      <c r="AB434" s="74"/>
      <c r="AC434" s="74"/>
      <c r="AD434" s="74"/>
      <c r="AE434" s="74"/>
      <c r="AF434" s="74"/>
      <c r="AG434" s="74"/>
      <c r="AH434" s="74"/>
      <c r="AI434" s="74"/>
      <c r="AJ434" s="74"/>
      <c r="AK434" s="74"/>
      <c r="AL434" s="74"/>
      <c r="AM434" s="74"/>
      <c r="AN434" s="74"/>
      <c r="AO434" s="74"/>
      <c r="AP434" s="74"/>
      <c r="AQ434" s="74"/>
      <c r="AR434" s="74"/>
      <c r="AS434" s="74"/>
      <c r="AT434" s="74"/>
      <c r="AU434" s="74"/>
      <c r="AV434" s="74"/>
      <c r="AW434" s="74"/>
      <c r="AX434" s="74"/>
      <c r="AY434" s="74"/>
      <c r="AZ434" s="74"/>
      <c r="BA434" s="74"/>
      <c r="BB434" s="74"/>
      <c r="BC434" s="74"/>
      <c r="BE434" s="34"/>
      <c r="BF434" s="34"/>
      <c r="BG434" s="34"/>
      <c r="BH434" s="34"/>
      <c r="BI434" s="34"/>
      <c r="BJ434" s="34"/>
      <c r="BK434" s="34"/>
      <c r="BL434" s="34"/>
      <c r="BM434" s="34"/>
    </row>
    <row r="435" spans="4:65" x14ac:dyDescent="0.25">
      <c r="D435" s="66"/>
      <c r="E435" s="66"/>
      <c r="F435" s="74"/>
      <c r="G435" s="74"/>
      <c r="H435" s="74"/>
      <c r="I435" s="74"/>
      <c r="J435" s="74"/>
      <c r="K435" s="74"/>
      <c r="L435" s="74"/>
      <c r="M435" s="74"/>
      <c r="N435" s="74"/>
      <c r="O435" s="74"/>
      <c r="P435" s="74"/>
      <c r="Q435" s="74"/>
      <c r="R435" s="74"/>
      <c r="S435" s="74"/>
      <c r="T435" s="74"/>
      <c r="U435" s="74"/>
      <c r="V435" s="74"/>
      <c r="W435" s="74"/>
      <c r="X435" s="74"/>
      <c r="Y435" s="74"/>
      <c r="Z435" s="74"/>
      <c r="AA435" s="74"/>
      <c r="AB435" s="74"/>
      <c r="AC435" s="74"/>
      <c r="AD435" s="74"/>
      <c r="AE435" s="74"/>
      <c r="AF435" s="74"/>
      <c r="AG435" s="74"/>
      <c r="AH435" s="74"/>
      <c r="AI435" s="74"/>
      <c r="AJ435" s="74"/>
      <c r="AK435" s="74"/>
      <c r="AL435" s="74"/>
      <c r="AM435" s="74"/>
      <c r="AN435" s="74"/>
      <c r="AO435" s="74"/>
      <c r="AP435" s="74"/>
      <c r="AQ435" s="74"/>
      <c r="AR435" s="74"/>
      <c r="AS435" s="74"/>
      <c r="AT435" s="74"/>
      <c r="AU435" s="74"/>
      <c r="AV435" s="74"/>
      <c r="AW435" s="74"/>
      <c r="AX435" s="74"/>
      <c r="AY435" s="74"/>
      <c r="AZ435" s="74"/>
      <c r="BA435" s="74"/>
      <c r="BB435" s="74"/>
      <c r="BC435" s="74"/>
      <c r="BE435" s="34"/>
      <c r="BF435" s="34"/>
      <c r="BG435" s="34"/>
      <c r="BH435" s="34"/>
      <c r="BI435" s="34"/>
      <c r="BJ435" s="34"/>
      <c r="BK435" s="34"/>
      <c r="BL435" s="34"/>
      <c r="BM435" s="34"/>
    </row>
    <row r="436" spans="4:65" x14ac:dyDescent="0.25">
      <c r="D436" s="66"/>
      <c r="E436" s="66"/>
      <c r="F436" s="74"/>
      <c r="G436" s="74"/>
      <c r="H436" s="74"/>
      <c r="I436" s="74"/>
      <c r="J436" s="74"/>
      <c r="K436" s="74"/>
      <c r="L436" s="74"/>
      <c r="M436" s="74"/>
      <c r="N436" s="74"/>
      <c r="O436" s="74"/>
      <c r="P436" s="74"/>
      <c r="Q436" s="74"/>
      <c r="R436" s="74"/>
      <c r="S436" s="74"/>
      <c r="T436" s="74"/>
      <c r="U436" s="74"/>
      <c r="V436" s="74"/>
      <c r="W436" s="74"/>
      <c r="X436" s="74"/>
      <c r="Y436" s="74"/>
      <c r="Z436" s="74"/>
      <c r="AA436" s="74"/>
      <c r="AB436" s="74"/>
      <c r="AC436" s="74"/>
      <c r="AD436" s="74"/>
      <c r="AE436" s="74"/>
      <c r="AF436" s="74"/>
      <c r="AG436" s="74"/>
      <c r="AH436" s="74"/>
      <c r="AI436" s="74"/>
      <c r="AJ436" s="74"/>
      <c r="AK436" s="74"/>
      <c r="AL436" s="74"/>
      <c r="AM436" s="74"/>
      <c r="AN436" s="74"/>
      <c r="AO436" s="74"/>
      <c r="AP436" s="74"/>
      <c r="AQ436" s="74"/>
      <c r="AR436" s="74"/>
      <c r="AS436" s="74"/>
      <c r="AT436" s="74"/>
      <c r="AU436" s="74"/>
      <c r="AV436" s="74"/>
      <c r="AW436" s="74"/>
      <c r="AX436" s="74"/>
      <c r="AY436" s="74"/>
      <c r="AZ436" s="74"/>
      <c r="BA436" s="74"/>
      <c r="BB436" s="74"/>
      <c r="BC436" s="74"/>
      <c r="BE436" s="34"/>
      <c r="BF436" s="34"/>
      <c r="BG436" s="34"/>
      <c r="BH436" s="34"/>
      <c r="BI436" s="34"/>
      <c r="BJ436" s="34"/>
      <c r="BK436" s="34"/>
      <c r="BL436" s="34"/>
      <c r="BM436" s="34"/>
    </row>
    <row r="437" spans="4:65" x14ac:dyDescent="0.25">
      <c r="D437" s="66"/>
      <c r="E437" s="66"/>
      <c r="F437" s="74"/>
      <c r="G437" s="74"/>
      <c r="H437" s="74"/>
      <c r="I437" s="74"/>
      <c r="J437" s="74"/>
      <c r="K437" s="74"/>
      <c r="L437" s="74"/>
      <c r="M437" s="74"/>
      <c r="N437" s="74"/>
      <c r="O437" s="74"/>
      <c r="P437" s="74"/>
      <c r="Q437" s="74"/>
      <c r="R437" s="74"/>
      <c r="S437" s="74"/>
      <c r="T437" s="74"/>
      <c r="U437" s="74"/>
      <c r="V437" s="74"/>
      <c r="W437" s="74"/>
      <c r="X437" s="74"/>
      <c r="Y437" s="74"/>
      <c r="Z437" s="74"/>
      <c r="AA437" s="74"/>
      <c r="AB437" s="74"/>
      <c r="AC437" s="74"/>
      <c r="AD437" s="74"/>
      <c r="AE437" s="74"/>
      <c r="AF437" s="74"/>
      <c r="AG437" s="74"/>
      <c r="AH437" s="74"/>
      <c r="AI437" s="74"/>
      <c r="AJ437" s="74"/>
      <c r="AK437" s="74"/>
      <c r="AL437" s="74"/>
      <c r="AM437" s="74"/>
      <c r="AN437" s="74"/>
      <c r="AO437" s="74"/>
      <c r="AP437" s="74"/>
      <c r="AQ437" s="74"/>
      <c r="AR437" s="74"/>
      <c r="AS437" s="74"/>
      <c r="AT437" s="74"/>
      <c r="AU437" s="74"/>
      <c r="AV437" s="74"/>
      <c r="AW437" s="74"/>
      <c r="AX437" s="74"/>
      <c r="AY437" s="74"/>
      <c r="AZ437" s="74"/>
      <c r="BA437" s="74"/>
      <c r="BB437" s="74"/>
      <c r="BC437" s="74"/>
      <c r="BE437" s="34"/>
      <c r="BF437" s="34"/>
      <c r="BG437" s="34"/>
      <c r="BH437" s="34"/>
      <c r="BI437" s="34"/>
      <c r="BJ437" s="34"/>
      <c r="BK437" s="34"/>
      <c r="BL437" s="34"/>
      <c r="BM437" s="34"/>
    </row>
    <row r="438" spans="4:65" x14ac:dyDescent="0.25">
      <c r="D438" s="66"/>
      <c r="E438" s="66"/>
      <c r="F438" s="74"/>
      <c r="G438" s="74"/>
      <c r="H438" s="74"/>
      <c r="I438" s="74"/>
      <c r="J438" s="74"/>
      <c r="K438" s="74"/>
      <c r="L438" s="74"/>
      <c r="M438" s="74"/>
      <c r="N438" s="74"/>
      <c r="O438" s="74"/>
      <c r="P438" s="74"/>
      <c r="Q438" s="74"/>
      <c r="R438" s="74"/>
      <c r="S438" s="74"/>
      <c r="T438" s="74"/>
      <c r="U438" s="74"/>
      <c r="V438" s="74"/>
      <c r="W438" s="74"/>
      <c r="X438" s="74"/>
      <c r="Y438" s="74"/>
      <c r="Z438" s="74"/>
      <c r="AA438" s="74"/>
      <c r="AB438" s="74"/>
      <c r="AC438" s="74"/>
      <c r="AD438" s="74"/>
      <c r="AE438" s="74"/>
      <c r="AF438" s="74"/>
      <c r="AG438" s="74"/>
      <c r="AH438" s="74"/>
      <c r="AI438" s="74"/>
      <c r="AJ438" s="74"/>
      <c r="AK438" s="74"/>
      <c r="AL438" s="74"/>
      <c r="AM438" s="74"/>
      <c r="AN438" s="74"/>
      <c r="AO438" s="74"/>
      <c r="AP438" s="74"/>
      <c r="AQ438" s="74"/>
      <c r="AR438" s="74"/>
      <c r="AS438" s="74"/>
      <c r="AT438" s="74"/>
      <c r="AU438" s="74"/>
      <c r="AV438" s="74"/>
      <c r="AW438" s="74"/>
      <c r="AX438" s="74"/>
      <c r="AY438" s="74"/>
      <c r="AZ438" s="74"/>
      <c r="BA438" s="74"/>
      <c r="BB438" s="74"/>
      <c r="BC438" s="74"/>
      <c r="BE438" s="34"/>
      <c r="BF438" s="34"/>
      <c r="BG438" s="34"/>
      <c r="BH438" s="34"/>
      <c r="BI438" s="34"/>
      <c r="BJ438" s="34"/>
      <c r="BK438" s="34"/>
      <c r="BL438" s="34"/>
      <c r="BM438" s="34"/>
    </row>
    <row r="439" spans="4:65" x14ac:dyDescent="0.25">
      <c r="D439" s="66"/>
      <c r="E439" s="66"/>
      <c r="F439" s="74"/>
      <c r="G439" s="74"/>
      <c r="H439" s="74"/>
      <c r="I439" s="74"/>
      <c r="J439" s="74"/>
      <c r="K439" s="74"/>
      <c r="L439" s="74"/>
      <c r="M439" s="74"/>
      <c r="N439" s="74"/>
      <c r="O439" s="74"/>
      <c r="P439" s="74"/>
      <c r="Q439" s="74"/>
      <c r="R439" s="74"/>
      <c r="S439" s="74"/>
      <c r="T439" s="74"/>
      <c r="U439" s="74"/>
      <c r="V439" s="74"/>
      <c r="W439" s="74"/>
      <c r="X439" s="74"/>
      <c r="Y439" s="74"/>
      <c r="Z439" s="74"/>
      <c r="AA439" s="74"/>
      <c r="AB439" s="74"/>
      <c r="AC439" s="74"/>
      <c r="AD439" s="74"/>
      <c r="AE439" s="74"/>
      <c r="AF439" s="74"/>
      <c r="AG439" s="74"/>
      <c r="AH439" s="74"/>
      <c r="AI439" s="74"/>
      <c r="AJ439" s="74"/>
      <c r="AK439" s="74"/>
      <c r="AL439" s="74"/>
      <c r="AM439" s="74"/>
      <c r="AN439" s="74"/>
      <c r="AO439" s="74"/>
      <c r="AP439" s="74"/>
      <c r="AQ439" s="74"/>
      <c r="AR439" s="74"/>
      <c r="AS439" s="74"/>
      <c r="AT439" s="74"/>
      <c r="AU439" s="74"/>
      <c r="AV439" s="74"/>
      <c r="AW439" s="74"/>
      <c r="AX439" s="74"/>
      <c r="AY439" s="74"/>
      <c r="AZ439" s="74"/>
      <c r="BA439" s="74"/>
      <c r="BB439" s="74"/>
      <c r="BC439" s="74"/>
      <c r="BE439" s="34"/>
      <c r="BF439" s="34"/>
      <c r="BG439" s="34"/>
      <c r="BH439" s="34"/>
      <c r="BI439" s="34"/>
      <c r="BJ439" s="34"/>
      <c r="BK439" s="34"/>
      <c r="BL439" s="34"/>
      <c r="BM439" s="34"/>
    </row>
    <row r="440" spans="4:65" x14ac:dyDescent="0.25">
      <c r="D440" s="66"/>
      <c r="E440" s="66"/>
      <c r="F440" s="74"/>
      <c r="G440" s="74"/>
      <c r="H440" s="74"/>
      <c r="I440" s="74"/>
      <c r="J440" s="74"/>
      <c r="K440" s="74"/>
      <c r="L440" s="74"/>
      <c r="M440" s="74"/>
      <c r="N440" s="74"/>
      <c r="O440" s="74"/>
      <c r="P440" s="74"/>
      <c r="Q440" s="74"/>
      <c r="R440" s="74"/>
      <c r="S440" s="74"/>
      <c r="T440" s="74"/>
      <c r="U440" s="74"/>
      <c r="V440" s="74"/>
      <c r="W440" s="74"/>
      <c r="X440" s="74"/>
      <c r="Y440" s="74"/>
      <c r="Z440" s="74"/>
      <c r="AA440" s="74"/>
      <c r="AB440" s="74"/>
      <c r="AC440" s="74"/>
      <c r="AD440" s="74"/>
      <c r="AE440" s="74"/>
      <c r="AF440" s="74"/>
      <c r="AG440" s="74"/>
      <c r="AH440" s="74"/>
      <c r="AI440" s="74"/>
      <c r="AJ440" s="74"/>
      <c r="AK440" s="74"/>
      <c r="AL440" s="74"/>
      <c r="AM440" s="74"/>
      <c r="AN440" s="74"/>
      <c r="AO440" s="74"/>
      <c r="AP440" s="74"/>
      <c r="AQ440" s="74"/>
      <c r="AR440" s="74"/>
      <c r="AS440" s="74"/>
      <c r="AT440" s="74"/>
      <c r="AU440" s="74"/>
      <c r="AV440" s="74"/>
      <c r="AW440" s="74"/>
      <c r="AX440" s="74"/>
      <c r="AY440" s="74"/>
      <c r="AZ440" s="74"/>
      <c r="BA440" s="74"/>
      <c r="BB440" s="74"/>
      <c r="BC440" s="74"/>
      <c r="BE440" s="34"/>
      <c r="BF440" s="34"/>
      <c r="BG440" s="34"/>
      <c r="BH440" s="34"/>
      <c r="BI440" s="34"/>
      <c r="BJ440" s="34"/>
      <c r="BK440" s="34"/>
      <c r="BL440" s="34"/>
      <c r="BM440" s="34"/>
    </row>
    <row r="441" spans="4:65" x14ac:dyDescent="0.25">
      <c r="D441" s="66"/>
      <c r="E441" s="66"/>
      <c r="F441" s="74"/>
      <c r="G441" s="74"/>
      <c r="H441" s="74"/>
      <c r="I441" s="74"/>
      <c r="J441" s="74"/>
      <c r="K441" s="74"/>
      <c r="L441" s="74"/>
      <c r="M441" s="74"/>
      <c r="N441" s="74"/>
      <c r="O441" s="74"/>
      <c r="P441" s="74"/>
      <c r="Q441" s="74"/>
      <c r="R441" s="74"/>
      <c r="S441" s="74"/>
      <c r="T441" s="74"/>
      <c r="U441" s="74"/>
      <c r="V441" s="74"/>
      <c r="W441" s="74"/>
      <c r="X441" s="74"/>
      <c r="Y441" s="74"/>
      <c r="Z441" s="74"/>
      <c r="AA441" s="74"/>
      <c r="AB441" s="74"/>
      <c r="AC441" s="74"/>
      <c r="AD441" s="74"/>
      <c r="AE441" s="74"/>
      <c r="AF441" s="74"/>
      <c r="AG441" s="74"/>
      <c r="AH441" s="74"/>
      <c r="AI441" s="74"/>
      <c r="AJ441" s="74"/>
      <c r="AK441" s="74"/>
      <c r="AL441" s="74"/>
      <c r="AM441" s="74"/>
      <c r="AN441" s="74"/>
      <c r="AO441" s="74"/>
      <c r="AP441" s="74"/>
      <c r="AQ441" s="74"/>
      <c r="AR441" s="74"/>
      <c r="AS441" s="74"/>
      <c r="AT441" s="74"/>
      <c r="AU441" s="74"/>
      <c r="AV441" s="74"/>
      <c r="AW441" s="74"/>
      <c r="AX441" s="74"/>
      <c r="AY441" s="74"/>
      <c r="AZ441" s="74"/>
      <c r="BA441" s="74"/>
      <c r="BB441" s="74"/>
      <c r="BC441" s="74"/>
      <c r="BE441" s="34"/>
      <c r="BF441" s="34"/>
      <c r="BG441" s="34"/>
      <c r="BH441" s="34"/>
      <c r="BI441" s="34"/>
      <c r="BJ441" s="34"/>
      <c r="BK441" s="34"/>
      <c r="BL441" s="34"/>
      <c r="BM441" s="34"/>
    </row>
    <row r="442" spans="4:65" x14ac:dyDescent="0.25">
      <c r="D442" s="66"/>
      <c r="E442" s="66"/>
      <c r="F442" s="74"/>
      <c r="G442" s="74"/>
      <c r="H442" s="74"/>
      <c r="I442" s="74"/>
      <c r="J442" s="74"/>
      <c r="K442" s="74"/>
      <c r="L442" s="74"/>
      <c r="M442" s="74"/>
      <c r="N442" s="74"/>
      <c r="O442" s="74"/>
      <c r="P442" s="74"/>
      <c r="Q442" s="74"/>
      <c r="R442" s="74"/>
      <c r="S442" s="74"/>
      <c r="T442" s="74"/>
      <c r="U442" s="74"/>
      <c r="V442" s="74"/>
      <c r="W442" s="74"/>
      <c r="X442" s="74"/>
      <c r="Y442" s="74"/>
      <c r="Z442" s="74"/>
      <c r="AA442" s="74"/>
      <c r="AB442" s="74"/>
      <c r="AC442" s="74"/>
      <c r="AD442" s="74"/>
      <c r="AE442" s="74"/>
      <c r="AF442" s="74"/>
      <c r="AG442" s="74"/>
      <c r="AH442" s="74"/>
      <c r="AI442" s="74"/>
      <c r="AJ442" s="74"/>
      <c r="AK442" s="74"/>
      <c r="AL442" s="74"/>
      <c r="AM442" s="74"/>
      <c r="AN442" s="74"/>
      <c r="AO442" s="74"/>
      <c r="AP442" s="74"/>
      <c r="AQ442" s="74"/>
      <c r="AR442" s="74"/>
      <c r="AS442" s="74"/>
      <c r="AT442" s="74"/>
      <c r="AU442" s="74"/>
      <c r="AV442" s="74"/>
      <c r="AW442" s="74"/>
      <c r="AX442" s="74"/>
      <c r="AY442" s="74"/>
      <c r="AZ442" s="74"/>
      <c r="BA442" s="74"/>
      <c r="BB442" s="74"/>
      <c r="BC442" s="74"/>
      <c r="BE442" s="34"/>
      <c r="BF442" s="34"/>
      <c r="BG442" s="34"/>
      <c r="BH442" s="34"/>
      <c r="BI442" s="34"/>
      <c r="BJ442" s="34"/>
      <c r="BK442" s="34"/>
      <c r="BL442" s="34"/>
      <c r="BM442" s="34"/>
    </row>
    <row r="443" spans="4:65" x14ac:dyDescent="0.25">
      <c r="D443" s="66"/>
      <c r="E443" s="66"/>
      <c r="F443" s="74"/>
      <c r="G443" s="74"/>
      <c r="H443" s="74"/>
      <c r="I443" s="74"/>
      <c r="J443" s="74"/>
      <c r="K443" s="74"/>
      <c r="L443" s="74"/>
      <c r="M443" s="74"/>
      <c r="N443" s="74"/>
      <c r="O443" s="74"/>
      <c r="P443" s="74"/>
      <c r="Q443" s="74"/>
      <c r="R443" s="74"/>
      <c r="S443" s="74"/>
      <c r="T443" s="74"/>
      <c r="U443" s="74"/>
      <c r="V443" s="74"/>
      <c r="W443" s="74"/>
      <c r="X443" s="74"/>
      <c r="Y443" s="74"/>
      <c r="Z443" s="74"/>
      <c r="AA443" s="74"/>
      <c r="AB443" s="74"/>
      <c r="AC443" s="74"/>
      <c r="AD443" s="74"/>
      <c r="AE443" s="74"/>
      <c r="AF443" s="74"/>
      <c r="AG443" s="74"/>
      <c r="AH443" s="74"/>
      <c r="AI443" s="74"/>
      <c r="AJ443" s="74"/>
      <c r="AK443" s="74"/>
      <c r="AL443" s="74"/>
      <c r="AM443" s="74"/>
      <c r="AN443" s="74"/>
      <c r="AO443" s="74"/>
      <c r="AP443" s="74"/>
      <c r="AQ443" s="74"/>
      <c r="AR443" s="74"/>
      <c r="AS443" s="74"/>
      <c r="AT443" s="74"/>
      <c r="AU443" s="74"/>
      <c r="AV443" s="74"/>
      <c r="AW443" s="74"/>
      <c r="AX443" s="74"/>
      <c r="AY443" s="74"/>
      <c r="AZ443" s="74"/>
      <c r="BA443" s="74"/>
      <c r="BB443" s="74"/>
      <c r="BC443" s="74"/>
      <c r="BE443" s="34"/>
      <c r="BF443" s="34"/>
      <c r="BG443" s="34"/>
      <c r="BH443" s="34"/>
      <c r="BI443" s="34"/>
      <c r="BJ443" s="34"/>
      <c r="BK443" s="34"/>
      <c r="BL443" s="34"/>
      <c r="BM443" s="34"/>
    </row>
    <row r="444" spans="4:65" x14ac:dyDescent="0.25">
      <c r="D444" s="66"/>
      <c r="E444" s="66"/>
      <c r="F444" s="74"/>
      <c r="G444" s="74"/>
      <c r="H444" s="74"/>
      <c r="I444" s="74"/>
      <c r="J444" s="74"/>
      <c r="K444" s="74"/>
      <c r="L444" s="74"/>
      <c r="M444" s="74"/>
      <c r="N444" s="74"/>
      <c r="O444" s="74"/>
      <c r="P444" s="74"/>
      <c r="Q444" s="74"/>
      <c r="R444" s="74"/>
      <c r="S444" s="74"/>
      <c r="T444" s="74"/>
      <c r="U444" s="74"/>
      <c r="V444" s="74"/>
      <c r="W444" s="74"/>
      <c r="X444" s="74"/>
      <c r="Y444" s="74"/>
      <c r="Z444" s="74"/>
      <c r="AA444" s="74"/>
      <c r="AB444" s="74"/>
      <c r="AC444" s="74"/>
      <c r="AD444" s="74"/>
      <c r="AE444" s="74"/>
      <c r="AF444" s="74"/>
      <c r="AG444" s="74"/>
      <c r="AH444" s="74"/>
      <c r="AI444" s="74"/>
      <c r="AJ444" s="74"/>
      <c r="AK444" s="74"/>
      <c r="AL444" s="74"/>
      <c r="AM444" s="74"/>
      <c r="AN444" s="74"/>
      <c r="AO444" s="74"/>
      <c r="AP444" s="74"/>
      <c r="AQ444" s="74"/>
      <c r="AR444" s="74"/>
      <c r="AS444" s="74"/>
      <c r="AT444" s="74"/>
      <c r="AU444" s="74"/>
      <c r="AV444" s="74"/>
      <c r="AW444" s="74"/>
      <c r="AX444" s="74"/>
      <c r="AY444" s="74"/>
      <c r="AZ444" s="74"/>
      <c r="BA444" s="74"/>
      <c r="BB444" s="74"/>
      <c r="BC444" s="74"/>
      <c r="BE444" s="34"/>
      <c r="BF444" s="34"/>
      <c r="BG444" s="34"/>
      <c r="BH444" s="34"/>
      <c r="BI444" s="34"/>
      <c r="BJ444" s="34"/>
      <c r="BK444" s="34"/>
      <c r="BL444" s="34"/>
      <c r="BM444" s="34"/>
    </row>
    <row r="445" spans="4:65" x14ac:dyDescent="0.25">
      <c r="D445" s="66"/>
      <c r="E445" s="66"/>
      <c r="F445" s="74"/>
      <c r="G445" s="74"/>
      <c r="H445" s="74"/>
      <c r="I445" s="74"/>
      <c r="J445" s="74"/>
      <c r="K445" s="74"/>
      <c r="L445" s="74"/>
      <c r="M445" s="74"/>
      <c r="N445" s="74"/>
      <c r="O445" s="74"/>
      <c r="P445" s="74"/>
      <c r="Q445" s="74"/>
      <c r="R445" s="74"/>
      <c r="S445" s="74"/>
      <c r="T445" s="74"/>
      <c r="U445" s="74"/>
      <c r="V445" s="74"/>
      <c r="W445" s="74"/>
      <c r="X445" s="74"/>
      <c r="Y445" s="74"/>
      <c r="Z445" s="74"/>
      <c r="AA445" s="74"/>
      <c r="AB445" s="74"/>
      <c r="AC445" s="74"/>
      <c r="AD445" s="74"/>
      <c r="AE445" s="74"/>
      <c r="AF445" s="74"/>
      <c r="AG445" s="74"/>
      <c r="AH445" s="74"/>
      <c r="AI445" s="74"/>
      <c r="AJ445" s="74"/>
      <c r="AK445" s="74"/>
      <c r="AL445" s="74"/>
      <c r="AM445" s="74"/>
      <c r="AN445" s="74"/>
      <c r="AO445" s="74"/>
      <c r="AP445" s="74"/>
      <c r="AQ445" s="74"/>
      <c r="AR445" s="74"/>
      <c r="AS445" s="74"/>
      <c r="AT445" s="74"/>
      <c r="AU445" s="74"/>
      <c r="AV445" s="74"/>
      <c r="AW445" s="74"/>
      <c r="AX445" s="74"/>
      <c r="AY445" s="74"/>
      <c r="AZ445" s="74"/>
      <c r="BA445" s="74"/>
      <c r="BB445" s="74"/>
      <c r="BC445" s="74"/>
      <c r="BE445" s="34"/>
      <c r="BF445" s="34"/>
      <c r="BG445" s="34"/>
      <c r="BH445" s="34"/>
      <c r="BI445" s="34"/>
      <c r="BJ445" s="34"/>
      <c r="BK445" s="34"/>
      <c r="BL445" s="34"/>
      <c r="BM445" s="34"/>
    </row>
    <row r="446" spans="4:65" x14ac:dyDescent="0.25">
      <c r="D446" s="66"/>
      <c r="E446" s="66"/>
      <c r="F446" s="74"/>
      <c r="G446" s="74"/>
      <c r="H446" s="74"/>
      <c r="I446" s="74"/>
      <c r="J446" s="74"/>
      <c r="K446" s="74"/>
      <c r="L446" s="74"/>
      <c r="M446" s="74"/>
      <c r="N446" s="74"/>
      <c r="O446" s="74"/>
      <c r="P446" s="74"/>
      <c r="Q446" s="74"/>
      <c r="R446" s="74"/>
      <c r="S446" s="74"/>
      <c r="T446" s="74"/>
      <c r="U446" s="74"/>
      <c r="V446" s="74"/>
      <c r="W446" s="74"/>
      <c r="X446" s="74"/>
      <c r="Y446" s="74"/>
      <c r="Z446" s="74"/>
      <c r="AA446" s="74"/>
      <c r="AB446" s="74"/>
      <c r="AC446" s="74"/>
      <c r="AD446" s="74"/>
      <c r="AE446" s="74"/>
      <c r="AF446" s="74"/>
      <c r="AG446" s="74"/>
      <c r="AH446" s="74"/>
      <c r="AI446" s="74"/>
      <c r="AJ446" s="74"/>
      <c r="AK446" s="74"/>
      <c r="AL446" s="74"/>
      <c r="AM446" s="74"/>
      <c r="AN446" s="74"/>
      <c r="AO446" s="74"/>
      <c r="AP446" s="74"/>
      <c r="AQ446" s="74"/>
      <c r="AR446" s="74"/>
      <c r="AS446" s="74"/>
      <c r="AT446" s="74"/>
      <c r="AU446" s="74"/>
      <c r="AV446" s="74"/>
      <c r="AW446" s="74"/>
      <c r="AX446" s="74"/>
      <c r="AY446" s="74"/>
      <c r="AZ446" s="74"/>
      <c r="BA446" s="74"/>
      <c r="BB446" s="74"/>
      <c r="BC446" s="74"/>
      <c r="BE446" s="34"/>
      <c r="BF446" s="34"/>
      <c r="BG446" s="34"/>
      <c r="BH446" s="34"/>
      <c r="BI446" s="34"/>
      <c r="BJ446" s="34"/>
      <c r="BK446" s="34"/>
      <c r="BL446" s="34"/>
      <c r="BM446" s="34"/>
    </row>
    <row r="447" spans="4:65" x14ac:dyDescent="0.25">
      <c r="D447" s="66"/>
      <c r="E447" s="66"/>
      <c r="F447" s="74"/>
      <c r="G447" s="74"/>
      <c r="H447" s="74"/>
      <c r="I447" s="74"/>
      <c r="J447" s="74"/>
      <c r="K447" s="74"/>
      <c r="L447" s="74"/>
      <c r="M447" s="74"/>
      <c r="N447" s="74"/>
      <c r="O447" s="74"/>
      <c r="P447" s="74"/>
      <c r="Q447" s="74"/>
      <c r="R447" s="74"/>
      <c r="S447" s="74"/>
      <c r="T447" s="74"/>
      <c r="U447" s="74"/>
      <c r="V447" s="74"/>
      <c r="W447" s="74"/>
      <c r="X447" s="74"/>
      <c r="Y447" s="74"/>
      <c r="Z447" s="74"/>
      <c r="AA447" s="74"/>
      <c r="AB447" s="74"/>
      <c r="AC447" s="74"/>
      <c r="AD447" s="74"/>
      <c r="AE447" s="74"/>
      <c r="AF447" s="74"/>
      <c r="AG447" s="74"/>
      <c r="AH447" s="74"/>
      <c r="AI447" s="74"/>
      <c r="AJ447" s="74"/>
      <c r="AK447" s="74"/>
      <c r="AL447" s="74"/>
      <c r="AM447" s="74"/>
      <c r="AN447" s="74"/>
      <c r="AO447" s="74"/>
      <c r="AP447" s="74"/>
      <c r="AQ447" s="74"/>
      <c r="AR447" s="74"/>
      <c r="AS447" s="74"/>
      <c r="AT447" s="74"/>
      <c r="AU447" s="74"/>
      <c r="AV447" s="74"/>
      <c r="AW447" s="74"/>
      <c r="AX447" s="74"/>
      <c r="AY447" s="74"/>
      <c r="AZ447" s="74"/>
      <c r="BA447" s="74"/>
      <c r="BB447" s="74"/>
      <c r="BC447" s="74"/>
      <c r="BE447" s="34"/>
      <c r="BF447" s="34"/>
      <c r="BG447" s="34"/>
      <c r="BH447" s="34"/>
      <c r="BI447" s="34"/>
      <c r="BJ447" s="34"/>
      <c r="BK447" s="34"/>
      <c r="BL447" s="34"/>
      <c r="BM447" s="34"/>
    </row>
    <row r="448" spans="4:65" x14ac:dyDescent="0.25">
      <c r="D448" s="66"/>
      <c r="E448" s="66"/>
      <c r="F448" s="74"/>
      <c r="G448" s="74"/>
      <c r="H448" s="74"/>
      <c r="I448" s="74"/>
      <c r="J448" s="74"/>
      <c r="K448" s="74"/>
      <c r="L448" s="74"/>
      <c r="M448" s="74"/>
      <c r="N448" s="74"/>
      <c r="O448" s="74"/>
      <c r="P448" s="74"/>
      <c r="Q448" s="74"/>
      <c r="R448" s="74"/>
      <c r="S448" s="74"/>
      <c r="T448" s="74"/>
      <c r="U448" s="74"/>
      <c r="V448" s="74"/>
      <c r="W448" s="74"/>
      <c r="X448" s="74"/>
      <c r="Y448" s="74"/>
      <c r="Z448" s="74"/>
      <c r="AA448" s="74"/>
      <c r="AB448" s="74"/>
      <c r="AC448" s="74"/>
      <c r="AD448" s="74"/>
      <c r="AE448" s="74"/>
      <c r="AF448" s="74"/>
      <c r="AG448" s="74"/>
      <c r="AH448" s="74"/>
      <c r="AI448" s="74"/>
      <c r="AJ448" s="74"/>
      <c r="AK448" s="74"/>
      <c r="AL448" s="74"/>
      <c r="AM448" s="74"/>
      <c r="AN448" s="74"/>
      <c r="AO448" s="74"/>
      <c r="AP448" s="74"/>
      <c r="AQ448" s="74"/>
      <c r="AR448" s="74"/>
      <c r="AS448" s="74"/>
      <c r="AT448" s="74"/>
      <c r="AU448" s="74"/>
      <c r="AV448" s="74"/>
      <c r="AW448" s="74"/>
      <c r="AX448" s="74"/>
      <c r="AY448" s="74"/>
      <c r="AZ448" s="74"/>
      <c r="BA448" s="74"/>
      <c r="BB448" s="74"/>
      <c r="BC448" s="74"/>
      <c r="BE448" s="34"/>
      <c r="BF448" s="34"/>
      <c r="BG448" s="34"/>
      <c r="BH448" s="34"/>
      <c r="BI448" s="34"/>
      <c r="BJ448" s="34"/>
      <c r="BK448" s="34"/>
      <c r="BL448" s="34"/>
      <c r="BM448" s="34"/>
    </row>
    <row r="449" spans="4:65" x14ac:dyDescent="0.25">
      <c r="D449" s="66"/>
      <c r="E449" s="66"/>
      <c r="F449" s="74"/>
      <c r="G449" s="74"/>
      <c r="H449" s="74"/>
      <c r="I449" s="74"/>
      <c r="J449" s="74"/>
      <c r="K449" s="74"/>
      <c r="L449" s="74"/>
      <c r="M449" s="74"/>
      <c r="N449" s="74"/>
      <c r="O449" s="74"/>
      <c r="P449" s="74"/>
      <c r="Q449" s="74"/>
      <c r="R449" s="74"/>
      <c r="S449" s="74"/>
      <c r="T449" s="74"/>
      <c r="U449" s="74"/>
      <c r="V449" s="74"/>
      <c r="W449" s="74"/>
      <c r="X449" s="74"/>
      <c r="Y449" s="74"/>
      <c r="Z449" s="74"/>
      <c r="AA449" s="74"/>
      <c r="AB449" s="74"/>
      <c r="AC449" s="74"/>
      <c r="AD449" s="74"/>
      <c r="AE449" s="74"/>
      <c r="AF449" s="74"/>
      <c r="AG449" s="74"/>
      <c r="AH449" s="74"/>
      <c r="AI449" s="74"/>
      <c r="AJ449" s="74"/>
      <c r="AK449" s="74"/>
      <c r="AL449" s="74"/>
      <c r="AM449" s="74"/>
      <c r="AN449" s="74"/>
      <c r="AO449" s="74"/>
      <c r="AP449" s="74"/>
      <c r="AQ449" s="74"/>
      <c r="AR449" s="74"/>
      <c r="AS449" s="74"/>
      <c r="AT449" s="74"/>
      <c r="AU449" s="74"/>
      <c r="AV449" s="74"/>
      <c r="AW449" s="74"/>
      <c r="AX449" s="74"/>
      <c r="AY449" s="74"/>
      <c r="AZ449" s="74"/>
      <c r="BA449" s="74"/>
      <c r="BB449" s="74"/>
      <c r="BC449" s="74"/>
      <c r="BE449" s="34"/>
      <c r="BF449" s="34"/>
      <c r="BG449" s="34"/>
      <c r="BH449" s="34"/>
      <c r="BI449" s="34"/>
      <c r="BJ449" s="34"/>
      <c r="BK449" s="34"/>
      <c r="BL449" s="34"/>
      <c r="BM449" s="34"/>
    </row>
    <row r="450" spans="4:65" x14ac:dyDescent="0.25">
      <c r="D450" s="66"/>
      <c r="E450" s="66"/>
      <c r="F450" s="74"/>
      <c r="G450" s="74"/>
      <c r="H450" s="74"/>
      <c r="I450" s="74"/>
      <c r="J450" s="74"/>
      <c r="K450" s="74"/>
      <c r="L450" s="74"/>
      <c r="M450" s="74"/>
      <c r="N450" s="74"/>
      <c r="O450" s="74"/>
      <c r="P450" s="74"/>
      <c r="Q450" s="74"/>
      <c r="R450" s="74"/>
      <c r="S450" s="74"/>
      <c r="T450" s="74"/>
      <c r="U450" s="74"/>
      <c r="V450" s="74"/>
      <c r="W450" s="74"/>
      <c r="X450" s="74"/>
      <c r="Y450" s="74"/>
      <c r="Z450" s="74"/>
      <c r="AA450" s="74"/>
      <c r="AB450" s="74"/>
      <c r="AC450" s="74"/>
      <c r="AD450" s="74"/>
      <c r="AE450" s="74"/>
      <c r="AF450" s="74"/>
      <c r="AG450" s="74"/>
      <c r="AH450" s="74"/>
      <c r="AI450" s="74"/>
      <c r="AJ450" s="74"/>
      <c r="AK450" s="74"/>
      <c r="AL450" s="74"/>
      <c r="AM450" s="74"/>
      <c r="AN450" s="74"/>
      <c r="AO450" s="74"/>
      <c r="AP450" s="74"/>
      <c r="AQ450" s="74"/>
      <c r="AR450" s="74"/>
      <c r="AS450" s="74"/>
      <c r="AT450" s="74"/>
      <c r="AU450" s="74"/>
      <c r="AV450" s="74"/>
      <c r="AW450" s="74"/>
      <c r="AX450" s="74"/>
      <c r="AY450" s="74"/>
      <c r="AZ450" s="74"/>
      <c r="BA450" s="74"/>
      <c r="BB450" s="74"/>
      <c r="BC450" s="74"/>
      <c r="BE450" s="34"/>
      <c r="BF450" s="34"/>
      <c r="BG450" s="34"/>
      <c r="BH450" s="34"/>
      <c r="BI450" s="34"/>
      <c r="BJ450" s="34"/>
      <c r="BK450" s="34"/>
      <c r="BL450" s="34"/>
      <c r="BM450" s="34"/>
    </row>
    <row r="451" spans="4:65" x14ac:dyDescent="0.25">
      <c r="D451" s="66"/>
      <c r="E451" s="66"/>
      <c r="F451" s="74"/>
      <c r="G451" s="74"/>
      <c r="H451" s="74"/>
      <c r="I451" s="74"/>
      <c r="J451" s="74"/>
      <c r="K451" s="74"/>
      <c r="L451" s="74"/>
      <c r="M451" s="74"/>
      <c r="N451" s="74"/>
      <c r="O451" s="74"/>
      <c r="P451" s="74"/>
      <c r="Q451" s="74"/>
      <c r="R451" s="74"/>
      <c r="S451" s="74"/>
      <c r="T451" s="74"/>
      <c r="U451" s="74"/>
      <c r="V451" s="74"/>
      <c r="W451" s="74"/>
      <c r="X451" s="74"/>
      <c r="Y451" s="74"/>
      <c r="Z451" s="74"/>
      <c r="AA451" s="74"/>
      <c r="AB451" s="74"/>
      <c r="AC451" s="74"/>
      <c r="AD451" s="74"/>
      <c r="AE451" s="74"/>
      <c r="AF451" s="74"/>
      <c r="AG451" s="74"/>
      <c r="AH451" s="74"/>
      <c r="AI451" s="74"/>
      <c r="AJ451" s="74"/>
      <c r="AK451" s="74"/>
      <c r="AL451" s="74"/>
      <c r="AM451" s="74"/>
      <c r="AN451" s="74"/>
      <c r="AO451" s="74"/>
      <c r="AP451" s="74"/>
      <c r="AQ451" s="74"/>
      <c r="AR451" s="74"/>
      <c r="AS451" s="74"/>
      <c r="AT451" s="74"/>
      <c r="AU451" s="74"/>
      <c r="AV451" s="74"/>
      <c r="AW451" s="74"/>
      <c r="AX451" s="74"/>
      <c r="AY451" s="74"/>
      <c r="AZ451" s="74"/>
      <c r="BA451" s="74"/>
      <c r="BB451" s="74"/>
      <c r="BC451" s="74"/>
      <c r="BE451" s="34"/>
      <c r="BF451" s="34"/>
      <c r="BG451" s="34"/>
      <c r="BH451" s="34"/>
      <c r="BI451" s="34"/>
      <c r="BJ451" s="34"/>
      <c r="BK451" s="34"/>
      <c r="BL451" s="34"/>
      <c r="BM451" s="34"/>
    </row>
    <row r="452" spans="4:65" x14ac:dyDescent="0.25">
      <c r="D452" s="66"/>
      <c r="E452" s="66"/>
      <c r="F452" s="74"/>
      <c r="G452" s="74"/>
      <c r="H452" s="74"/>
      <c r="I452" s="74"/>
      <c r="J452" s="74"/>
      <c r="K452" s="74"/>
      <c r="L452" s="74"/>
      <c r="M452" s="74"/>
      <c r="N452" s="74"/>
      <c r="O452" s="74"/>
      <c r="P452" s="74"/>
      <c r="Q452" s="74"/>
      <c r="R452" s="74"/>
      <c r="S452" s="74"/>
      <c r="T452" s="74"/>
      <c r="U452" s="74"/>
      <c r="V452" s="74"/>
      <c r="W452" s="74"/>
      <c r="X452" s="74"/>
      <c r="Y452" s="74"/>
      <c r="Z452" s="74"/>
      <c r="AA452" s="74"/>
      <c r="AB452" s="74"/>
      <c r="AC452" s="74"/>
      <c r="AD452" s="74"/>
      <c r="AE452" s="74"/>
      <c r="AF452" s="74"/>
      <c r="AG452" s="74"/>
      <c r="AH452" s="74"/>
      <c r="AI452" s="74"/>
      <c r="AJ452" s="74"/>
      <c r="AK452" s="74"/>
      <c r="AL452" s="74"/>
      <c r="AM452" s="74"/>
      <c r="AN452" s="74"/>
      <c r="AO452" s="74"/>
      <c r="AP452" s="74"/>
      <c r="AQ452" s="74"/>
      <c r="AR452" s="74"/>
      <c r="AS452" s="74"/>
      <c r="AT452" s="74"/>
      <c r="AU452" s="74"/>
      <c r="AV452" s="74"/>
      <c r="AW452" s="74"/>
      <c r="AX452" s="74"/>
      <c r="AY452" s="74"/>
      <c r="AZ452" s="74"/>
      <c r="BA452" s="74"/>
      <c r="BB452" s="74"/>
      <c r="BC452" s="74"/>
      <c r="BE452" s="34"/>
      <c r="BF452" s="34"/>
      <c r="BG452" s="34"/>
      <c r="BH452" s="34"/>
      <c r="BI452" s="34"/>
      <c r="BJ452" s="34"/>
      <c r="BK452" s="34"/>
      <c r="BL452" s="34"/>
      <c r="BM452" s="34"/>
    </row>
    <row r="453" spans="4:65" x14ac:dyDescent="0.25">
      <c r="D453" s="66"/>
      <c r="E453" s="66"/>
      <c r="F453" s="74"/>
      <c r="G453" s="74"/>
      <c r="H453" s="74"/>
      <c r="I453" s="74"/>
      <c r="J453" s="74"/>
      <c r="K453" s="74"/>
      <c r="L453" s="74"/>
      <c r="M453" s="74"/>
      <c r="N453" s="74"/>
      <c r="O453" s="74"/>
      <c r="P453" s="74"/>
      <c r="Q453" s="74"/>
      <c r="R453" s="74"/>
      <c r="S453" s="74"/>
      <c r="T453" s="74"/>
      <c r="U453" s="74"/>
      <c r="V453" s="74"/>
      <c r="W453" s="74"/>
      <c r="X453" s="74"/>
      <c r="Y453" s="74"/>
      <c r="Z453" s="74"/>
      <c r="AA453" s="74"/>
      <c r="AB453" s="74"/>
      <c r="AC453" s="74"/>
      <c r="AD453" s="74"/>
      <c r="AE453" s="74"/>
      <c r="AF453" s="74"/>
      <c r="AG453" s="74"/>
      <c r="AH453" s="74"/>
      <c r="AI453" s="74"/>
      <c r="AJ453" s="74"/>
      <c r="AK453" s="74"/>
      <c r="AL453" s="74"/>
      <c r="AM453" s="74"/>
      <c r="AN453" s="74"/>
      <c r="AO453" s="74"/>
      <c r="AP453" s="74"/>
      <c r="AQ453" s="74"/>
      <c r="AR453" s="74"/>
      <c r="AS453" s="74"/>
      <c r="AT453" s="74"/>
      <c r="AU453" s="74"/>
      <c r="AV453" s="74"/>
      <c r="AW453" s="74"/>
      <c r="AX453" s="74"/>
      <c r="AY453" s="74"/>
      <c r="AZ453" s="74"/>
      <c r="BA453" s="74"/>
      <c r="BB453" s="74"/>
      <c r="BC453" s="74"/>
      <c r="BE453" s="34"/>
      <c r="BF453" s="34"/>
      <c r="BG453" s="34"/>
      <c r="BH453" s="34"/>
      <c r="BI453" s="34"/>
      <c r="BJ453" s="34"/>
      <c r="BK453" s="34"/>
      <c r="BL453" s="34"/>
      <c r="BM453" s="34"/>
    </row>
    <row r="454" spans="4:65" x14ac:dyDescent="0.25">
      <c r="D454" s="66"/>
      <c r="E454" s="66"/>
      <c r="F454" s="74"/>
      <c r="G454" s="74"/>
      <c r="H454" s="74"/>
      <c r="I454" s="74"/>
      <c r="J454" s="74"/>
      <c r="K454" s="74"/>
      <c r="L454" s="74"/>
      <c r="M454" s="74"/>
      <c r="N454" s="74"/>
      <c r="O454" s="74"/>
      <c r="P454" s="74"/>
      <c r="Q454" s="74"/>
      <c r="R454" s="74"/>
      <c r="S454" s="74"/>
      <c r="T454" s="74"/>
      <c r="U454" s="74"/>
      <c r="V454" s="74"/>
      <c r="W454" s="74"/>
      <c r="X454" s="74"/>
      <c r="Y454" s="74"/>
      <c r="Z454" s="74"/>
      <c r="AA454" s="74"/>
      <c r="AB454" s="74"/>
      <c r="AC454" s="74"/>
      <c r="AD454" s="74"/>
      <c r="AE454" s="74"/>
      <c r="AF454" s="74"/>
      <c r="AG454" s="74"/>
      <c r="AH454" s="74"/>
      <c r="AI454" s="74"/>
      <c r="AJ454" s="74"/>
      <c r="AK454" s="74"/>
      <c r="AL454" s="74"/>
      <c r="AM454" s="74"/>
      <c r="AN454" s="74"/>
      <c r="AO454" s="74"/>
      <c r="AP454" s="74"/>
      <c r="AQ454" s="74"/>
      <c r="AR454" s="74"/>
      <c r="AS454" s="74"/>
      <c r="AT454" s="74"/>
      <c r="AU454" s="74"/>
      <c r="AV454" s="74"/>
      <c r="AW454" s="74"/>
      <c r="AX454" s="74"/>
      <c r="AY454" s="74"/>
      <c r="AZ454" s="74"/>
      <c r="BA454" s="74"/>
      <c r="BB454" s="74"/>
      <c r="BC454" s="74"/>
      <c r="BE454" s="34"/>
      <c r="BF454" s="34"/>
      <c r="BG454" s="34"/>
      <c r="BH454" s="34"/>
      <c r="BI454" s="34"/>
      <c r="BJ454" s="34"/>
      <c r="BK454" s="34"/>
      <c r="BL454" s="34"/>
      <c r="BM454" s="34"/>
    </row>
    <row r="455" spans="4:65" x14ac:dyDescent="0.25">
      <c r="D455" s="66"/>
      <c r="E455" s="66"/>
      <c r="F455" s="74"/>
      <c r="G455" s="74"/>
      <c r="H455" s="74"/>
      <c r="I455" s="74"/>
      <c r="J455" s="74"/>
      <c r="K455" s="74"/>
      <c r="L455" s="74"/>
      <c r="M455" s="74"/>
      <c r="N455" s="74"/>
      <c r="O455" s="74"/>
      <c r="P455" s="74"/>
      <c r="Q455" s="74"/>
      <c r="R455" s="74"/>
      <c r="S455" s="74"/>
      <c r="T455" s="74"/>
      <c r="U455" s="74"/>
      <c r="V455" s="74"/>
      <c r="W455" s="74"/>
      <c r="X455" s="74"/>
      <c r="Y455" s="74"/>
      <c r="Z455" s="74"/>
      <c r="AA455" s="74"/>
      <c r="AB455" s="74"/>
      <c r="AC455" s="74"/>
      <c r="AD455" s="74"/>
      <c r="AE455" s="74"/>
      <c r="AF455" s="74"/>
      <c r="AG455" s="74"/>
      <c r="AH455" s="74"/>
      <c r="AI455" s="74"/>
      <c r="AJ455" s="74"/>
      <c r="AK455" s="74"/>
      <c r="AL455" s="74"/>
      <c r="AM455" s="74"/>
      <c r="AN455" s="74"/>
      <c r="AO455" s="74"/>
      <c r="AP455" s="74"/>
      <c r="AQ455" s="74"/>
      <c r="AR455" s="74"/>
      <c r="AS455" s="74"/>
      <c r="AT455" s="74"/>
      <c r="AU455" s="74"/>
      <c r="AV455" s="74"/>
      <c r="AW455" s="74"/>
      <c r="AX455" s="74"/>
      <c r="AY455" s="74"/>
      <c r="AZ455" s="74"/>
      <c r="BA455" s="74"/>
      <c r="BB455" s="74"/>
      <c r="BC455" s="74"/>
      <c r="BE455" s="34"/>
      <c r="BF455" s="34"/>
      <c r="BG455" s="34"/>
      <c r="BH455" s="34"/>
      <c r="BI455" s="34"/>
      <c r="BJ455" s="34"/>
      <c r="BK455" s="34"/>
      <c r="BL455" s="34"/>
      <c r="BM455" s="34"/>
    </row>
    <row r="456" spans="4:65" x14ac:dyDescent="0.25">
      <c r="D456" s="66"/>
      <c r="E456" s="66"/>
      <c r="F456" s="74"/>
      <c r="G456" s="74"/>
      <c r="H456" s="74"/>
      <c r="I456" s="74"/>
      <c r="J456" s="74"/>
      <c r="K456" s="74"/>
      <c r="L456" s="74"/>
      <c r="M456" s="74"/>
      <c r="N456" s="74"/>
      <c r="O456" s="74"/>
      <c r="P456" s="74"/>
      <c r="Q456" s="74"/>
      <c r="R456" s="74"/>
      <c r="S456" s="74"/>
      <c r="T456" s="74"/>
      <c r="U456" s="74"/>
      <c r="V456" s="74"/>
      <c r="W456" s="74"/>
      <c r="X456" s="74"/>
      <c r="Y456" s="74"/>
      <c r="Z456" s="74"/>
      <c r="AA456" s="74"/>
      <c r="AB456" s="74"/>
      <c r="AC456" s="74"/>
      <c r="AD456" s="74"/>
      <c r="AE456" s="74"/>
      <c r="AF456" s="74"/>
      <c r="AG456" s="74"/>
      <c r="AH456" s="74"/>
      <c r="AI456" s="74"/>
      <c r="AJ456" s="74"/>
      <c r="AK456" s="74"/>
      <c r="AL456" s="74"/>
      <c r="AM456" s="74"/>
      <c r="AN456" s="74"/>
      <c r="AO456" s="74"/>
      <c r="AP456" s="74"/>
      <c r="AQ456" s="74"/>
      <c r="AR456" s="74"/>
      <c r="AS456" s="74"/>
      <c r="AT456" s="74"/>
      <c r="AU456" s="74"/>
      <c r="AV456" s="74"/>
      <c r="AW456" s="74"/>
      <c r="AX456" s="74"/>
      <c r="AY456" s="74"/>
      <c r="AZ456" s="74"/>
      <c r="BA456" s="74"/>
      <c r="BB456" s="74"/>
      <c r="BC456" s="74"/>
      <c r="BE456" s="34"/>
      <c r="BF456" s="34"/>
      <c r="BG456" s="34"/>
      <c r="BH456" s="34"/>
      <c r="BI456" s="34"/>
      <c r="BJ456" s="34"/>
      <c r="BK456" s="34"/>
      <c r="BL456" s="34"/>
      <c r="BM456" s="34"/>
    </row>
    <row r="457" spans="4:65" x14ac:dyDescent="0.25">
      <c r="D457" s="66"/>
      <c r="E457" s="66"/>
      <c r="F457" s="74"/>
      <c r="G457" s="74"/>
      <c r="H457" s="74"/>
      <c r="I457" s="74"/>
      <c r="J457" s="74"/>
      <c r="K457" s="74"/>
      <c r="L457" s="74"/>
      <c r="M457" s="74"/>
      <c r="N457" s="74"/>
      <c r="O457" s="74"/>
      <c r="P457" s="74"/>
      <c r="Q457" s="74"/>
      <c r="R457" s="74"/>
      <c r="S457" s="74"/>
      <c r="T457" s="74"/>
      <c r="U457" s="74"/>
      <c r="V457" s="74"/>
      <c r="W457" s="74"/>
      <c r="X457" s="74"/>
      <c r="Y457" s="74"/>
      <c r="Z457" s="74"/>
      <c r="AA457" s="74"/>
      <c r="AB457" s="74"/>
      <c r="AC457" s="74"/>
      <c r="AD457" s="74"/>
      <c r="AE457" s="74"/>
      <c r="AF457" s="74"/>
      <c r="AG457" s="74"/>
      <c r="AH457" s="74"/>
      <c r="AI457" s="74"/>
      <c r="AJ457" s="74"/>
      <c r="AK457" s="74"/>
      <c r="AL457" s="74"/>
      <c r="AM457" s="74"/>
      <c r="AN457" s="74"/>
      <c r="AO457" s="74"/>
      <c r="AP457" s="74"/>
      <c r="AQ457" s="74"/>
      <c r="AR457" s="74"/>
      <c r="AS457" s="74"/>
      <c r="AT457" s="74"/>
      <c r="AU457" s="74"/>
      <c r="AV457" s="74"/>
      <c r="AW457" s="74"/>
      <c r="AX457" s="74"/>
      <c r="AY457" s="74"/>
      <c r="AZ457" s="74"/>
      <c r="BA457" s="74"/>
      <c r="BB457" s="74"/>
      <c r="BC457" s="74"/>
      <c r="BE457" s="34"/>
      <c r="BF457" s="34"/>
      <c r="BG457" s="34"/>
      <c r="BH457" s="34"/>
      <c r="BI457" s="34"/>
      <c r="BJ457" s="34"/>
      <c r="BK457" s="34"/>
      <c r="BL457" s="34"/>
      <c r="BM457" s="34"/>
    </row>
    <row r="458" spans="4:65" x14ac:dyDescent="0.25">
      <c r="D458" s="66"/>
      <c r="E458" s="66"/>
      <c r="F458" s="74"/>
      <c r="G458" s="74"/>
      <c r="H458" s="74"/>
      <c r="I458" s="74"/>
      <c r="J458" s="74"/>
      <c r="K458" s="74"/>
      <c r="L458" s="74"/>
      <c r="M458" s="74"/>
      <c r="N458" s="74"/>
      <c r="O458" s="74"/>
      <c r="P458" s="74"/>
      <c r="Q458" s="74"/>
      <c r="R458" s="74"/>
      <c r="S458" s="74"/>
      <c r="T458" s="74"/>
      <c r="U458" s="74"/>
      <c r="V458" s="74"/>
      <c r="W458" s="74"/>
      <c r="X458" s="74"/>
      <c r="Y458" s="74"/>
      <c r="Z458" s="74"/>
      <c r="AA458" s="74"/>
      <c r="AB458" s="74"/>
      <c r="AC458" s="74"/>
      <c r="AD458" s="74"/>
      <c r="AE458" s="74"/>
      <c r="AF458" s="74"/>
      <c r="AG458" s="74"/>
      <c r="AH458" s="74"/>
      <c r="AI458" s="74"/>
      <c r="AJ458" s="74"/>
      <c r="AK458" s="74"/>
      <c r="AL458" s="74"/>
      <c r="AM458" s="74"/>
      <c r="AN458" s="74"/>
      <c r="AO458" s="74"/>
      <c r="AP458" s="74"/>
      <c r="AQ458" s="74"/>
      <c r="AR458" s="74"/>
      <c r="AS458" s="74"/>
      <c r="AT458" s="74"/>
      <c r="AU458" s="74"/>
      <c r="AV458" s="74"/>
      <c r="AW458" s="74"/>
      <c r="AX458" s="74"/>
      <c r="AY458" s="74"/>
      <c r="AZ458" s="74"/>
      <c r="BA458" s="74"/>
      <c r="BB458" s="74"/>
      <c r="BC458" s="74"/>
      <c r="BE458" s="34"/>
      <c r="BF458" s="34"/>
      <c r="BG458" s="34"/>
      <c r="BH458" s="34"/>
      <c r="BI458" s="34"/>
      <c r="BJ458" s="34"/>
      <c r="BK458" s="34"/>
      <c r="BL458" s="34"/>
      <c r="BM458" s="34"/>
    </row>
    <row r="459" spans="4:65" x14ac:dyDescent="0.25">
      <c r="D459" s="66"/>
      <c r="E459" s="66"/>
      <c r="F459" s="74"/>
      <c r="G459" s="74"/>
      <c r="H459" s="74"/>
      <c r="I459" s="74"/>
      <c r="J459" s="74"/>
      <c r="K459" s="74"/>
      <c r="L459" s="74"/>
      <c r="M459" s="74"/>
      <c r="N459" s="74"/>
      <c r="O459" s="74"/>
      <c r="P459" s="74"/>
      <c r="Q459" s="74"/>
      <c r="R459" s="74"/>
      <c r="S459" s="74"/>
      <c r="T459" s="74"/>
      <c r="U459" s="74"/>
      <c r="V459" s="74"/>
      <c r="W459" s="74"/>
      <c r="X459" s="74"/>
      <c r="Y459" s="74"/>
      <c r="Z459" s="74"/>
      <c r="AA459" s="74"/>
      <c r="AB459" s="74"/>
      <c r="AC459" s="74"/>
      <c r="AD459" s="74"/>
      <c r="AE459" s="74"/>
      <c r="AF459" s="74"/>
      <c r="AG459" s="74"/>
      <c r="AH459" s="74"/>
      <c r="AI459" s="74"/>
      <c r="AJ459" s="74"/>
      <c r="AK459" s="74"/>
      <c r="AL459" s="74"/>
      <c r="AM459" s="74"/>
      <c r="AN459" s="74"/>
      <c r="AO459" s="74"/>
      <c r="AP459" s="74"/>
      <c r="AQ459" s="74"/>
      <c r="AR459" s="74"/>
      <c r="AS459" s="74"/>
      <c r="AT459" s="74"/>
      <c r="AU459" s="74"/>
      <c r="AV459" s="74"/>
      <c r="AW459" s="74"/>
      <c r="AX459" s="74"/>
      <c r="AY459" s="74"/>
      <c r="AZ459" s="74"/>
      <c r="BA459" s="74"/>
      <c r="BB459" s="74"/>
      <c r="BC459" s="74"/>
      <c r="BE459" s="34"/>
      <c r="BF459" s="34"/>
      <c r="BG459" s="34"/>
      <c r="BH459" s="34"/>
      <c r="BI459" s="34"/>
      <c r="BJ459" s="34"/>
      <c r="BK459" s="34"/>
      <c r="BL459" s="34"/>
      <c r="BM459" s="34"/>
    </row>
    <row r="460" spans="4:65" x14ac:dyDescent="0.25">
      <c r="D460" s="66"/>
      <c r="E460" s="66"/>
      <c r="F460" s="74"/>
      <c r="G460" s="74"/>
      <c r="H460" s="74"/>
      <c r="I460" s="74"/>
      <c r="J460" s="74"/>
      <c r="K460" s="74"/>
      <c r="L460" s="74"/>
      <c r="M460" s="74"/>
      <c r="N460" s="74"/>
      <c r="O460" s="74"/>
      <c r="P460" s="74"/>
      <c r="Q460" s="74"/>
      <c r="R460" s="74"/>
      <c r="S460" s="74"/>
      <c r="T460" s="74"/>
      <c r="U460" s="74"/>
      <c r="V460" s="74"/>
      <c r="W460" s="74"/>
      <c r="X460" s="74"/>
      <c r="Y460" s="74"/>
      <c r="Z460" s="74"/>
      <c r="AA460" s="74"/>
      <c r="AB460" s="74"/>
      <c r="AC460" s="74"/>
      <c r="AD460" s="74"/>
      <c r="AE460" s="74"/>
      <c r="AF460" s="74"/>
      <c r="AG460" s="74"/>
      <c r="AH460" s="74"/>
      <c r="AI460" s="74"/>
      <c r="AJ460" s="74"/>
      <c r="AK460" s="74"/>
      <c r="AL460" s="74"/>
      <c r="AM460" s="74"/>
      <c r="AN460" s="74"/>
      <c r="AO460" s="74"/>
      <c r="AP460" s="74"/>
      <c r="AQ460" s="74"/>
      <c r="AR460" s="74"/>
      <c r="AS460" s="74"/>
      <c r="AT460" s="74"/>
      <c r="AU460" s="74"/>
      <c r="AV460" s="74"/>
      <c r="AW460" s="74"/>
      <c r="AX460" s="74"/>
      <c r="AY460" s="74"/>
      <c r="AZ460" s="74"/>
      <c r="BA460" s="74"/>
      <c r="BB460" s="74"/>
      <c r="BC460" s="74"/>
      <c r="BE460" s="34"/>
      <c r="BF460" s="34"/>
      <c r="BG460" s="34"/>
      <c r="BH460" s="34"/>
      <c r="BI460" s="34"/>
      <c r="BJ460" s="34"/>
      <c r="BK460" s="34"/>
      <c r="BL460" s="34"/>
      <c r="BM460" s="34"/>
    </row>
    <row r="461" spans="4:65" x14ac:dyDescent="0.25">
      <c r="D461" s="66"/>
      <c r="E461" s="66"/>
      <c r="F461" s="74"/>
      <c r="G461" s="74"/>
      <c r="H461" s="74"/>
      <c r="I461" s="74"/>
      <c r="J461" s="74"/>
      <c r="K461" s="74"/>
      <c r="L461" s="74"/>
      <c r="M461" s="74"/>
      <c r="N461" s="74"/>
      <c r="O461" s="74"/>
      <c r="P461" s="74"/>
      <c r="Q461" s="74"/>
      <c r="R461" s="74"/>
      <c r="S461" s="74"/>
      <c r="T461" s="74"/>
      <c r="U461" s="74"/>
      <c r="V461" s="74"/>
      <c r="W461" s="74"/>
      <c r="X461" s="74"/>
      <c r="Y461" s="74"/>
      <c r="Z461" s="74"/>
      <c r="AA461" s="74"/>
      <c r="AB461" s="74"/>
      <c r="AC461" s="74"/>
      <c r="AD461" s="74"/>
      <c r="AE461" s="74"/>
      <c r="AF461" s="74"/>
      <c r="AG461" s="74"/>
      <c r="AH461" s="74"/>
      <c r="AI461" s="74"/>
      <c r="AJ461" s="74"/>
      <c r="AK461" s="74"/>
      <c r="AL461" s="74"/>
      <c r="AM461" s="74"/>
      <c r="AN461" s="74"/>
      <c r="AO461" s="74"/>
      <c r="AP461" s="74"/>
      <c r="AQ461" s="74"/>
      <c r="AR461" s="74"/>
      <c r="AS461" s="74"/>
      <c r="AT461" s="74"/>
      <c r="AU461" s="74"/>
      <c r="AV461" s="74"/>
      <c r="AW461" s="74"/>
      <c r="AX461" s="74"/>
      <c r="AY461" s="74"/>
      <c r="AZ461" s="74"/>
      <c r="BA461" s="74"/>
      <c r="BB461" s="74"/>
      <c r="BC461" s="74"/>
      <c r="BE461" s="34"/>
      <c r="BF461" s="34"/>
      <c r="BG461" s="34"/>
      <c r="BH461" s="34"/>
      <c r="BI461" s="34"/>
      <c r="BJ461" s="34"/>
      <c r="BK461" s="34"/>
      <c r="BL461" s="34"/>
      <c r="BM461" s="34"/>
    </row>
    <row r="462" spans="4:65" x14ac:dyDescent="0.25">
      <c r="D462" s="66"/>
      <c r="E462" s="66"/>
      <c r="F462" s="74"/>
      <c r="G462" s="74"/>
      <c r="H462" s="74"/>
      <c r="I462" s="74"/>
      <c r="J462" s="74"/>
      <c r="K462" s="74"/>
      <c r="L462" s="74"/>
      <c r="M462" s="74"/>
      <c r="N462" s="74"/>
      <c r="O462" s="74"/>
      <c r="P462" s="74"/>
      <c r="Q462" s="74"/>
      <c r="R462" s="74"/>
      <c r="S462" s="74"/>
      <c r="T462" s="74"/>
      <c r="U462" s="74"/>
      <c r="V462" s="74"/>
      <c r="W462" s="74"/>
      <c r="X462" s="74"/>
      <c r="Y462" s="74"/>
      <c r="Z462" s="74"/>
      <c r="AA462" s="74"/>
      <c r="AB462" s="74"/>
      <c r="AC462" s="74"/>
      <c r="AD462" s="74"/>
      <c r="AE462" s="74"/>
      <c r="AF462" s="74"/>
      <c r="AG462" s="74"/>
      <c r="AH462" s="74"/>
      <c r="AI462" s="74"/>
      <c r="AJ462" s="74"/>
      <c r="AK462" s="74"/>
      <c r="AL462" s="74"/>
      <c r="AM462" s="74"/>
      <c r="AN462" s="74"/>
      <c r="AO462" s="74"/>
      <c r="AP462" s="74"/>
      <c r="AQ462" s="74"/>
      <c r="AR462" s="74"/>
      <c r="AS462" s="74"/>
      <c r="AT462" s="74"/>
      <c r="AU462" s="74"/>
      <c r="AV462" s="74"/>
      <c r="AW462" s="74"/>
      <c r="AX462" s="74"/>
      <c r="AY462" s="74"/>
      <c r="AZ462" s="74"/>
      <c r="BA462" s="74"/>
      <c r="BB462" s="74"/>
      <c r="BC462" s="74"/>
      <c r="BE462" s="34"/>
      <c r="BF462" s="34"/>
      <c r="BG462" s="34"/>
      <c r="BH462" s="34"/>
      <c r="BI462" s="34"/>
      <c r="BJ462" s="34"/>
      <c r="BK462" s="34"/>
      <c r="BL462" s="34"/>
      <c r="BM462" s="34"/>
    </row>
    <row r="463" spans="4:65" x14ac:dyDescent="0.25">
      <c r="D463" s="66"/>
      <c r="E463" s="66"/>
      <c r="F463" s="74"/>
      <c r="G463" s="74"/>
      <c r="H463" s="74"/>
      <c r="I463" s="74"/>
      <c r="J463" s="74"/>
      <c r="K463" s="74"/>
      <c r="L463" s="74"/>
      <c r="M463" s="74"/>
      <c r="N463" s="74"/>
      <c r="O463" s="74"/>
      <c r="P463" s="74"/>
      <c r="Q463" s="74"/>
      <c r="R463" s="74"/>
      <c r="S463" s="74"/>
      <c r="T463" s="74"/>
      <c r="U463" s="74"/>
      <c r="V463" s="74"/>
      <c r="W463" s="74"/>
      <c r="X463" s="74"/>
      <c r="Y463" s="74"/>
      <c r="Z463" s="74"/>
      <c r="AA463" s="74"/>
      <c r="AB463" s="74"/>
      <c r="AC463" s="74"/>
      <c r="AD463" s="74"/>
      <c r="AE463" s="74"/>
      <c r="AF463" s="74"/>
      <c r="AG463" s="74"/>
      <c r="AH463" s="74"/>
      <c r="AI463" s="74"/>
      <c r="AJ463" s="74"/>
      <c r="AK463" s="74"/>
      <c r="AL463" s="74"/>
      <c r="AM463" s="74"/>
      <c r="AN463" s="74"/>
      <c r="AO463" s="74"/>
      <c r="AP463" s="74"/>
      <c r="AQ463" s="74"/>
      <c r="AR463" s="74"/>
      <c r="AS463" s="74"/>
      <c r="AT463" s="74"/>
      <c r="AU463" s="74"/>
      <c r="AV463" s="74"/>
      <c r="AW463" s="74"/>
      <c r="AX463" s="74"/>
      <c r="AY463" s="74"/>
      <c r="AZ463" s="74"/>
      <c r="BA463" s="74"/>
      <c r="BB463" s="74"/>
      <c r="BC463" s="74"/>
      <c r="BE463" s="34"/>
      <c r="BF463" s="34"/>
      <c r="BG463" s="34"/>
      <c r="BH463" s="34"/>
      <c r="BI463" s="34"/>
      <c r="BJ463" s="34"/>
      <c r="BK463" s="34"/>
      <c r="BL463" s="34"/>
      <c r="BM463" s="34"/>
    </row>
    <row r="464" spans="4:65" x14ac:dyDescent="0.25">
      <c r="D464" s="66"/>
      <c r="E464" s="66"/>
      <c r="F464" s="74"/>
      <c r="G464" s="74"/>
      <c r="H464" s="74"/>
      <c r="I464" s="74"/>
      <c r="J464" s="74"/>
      <c r="K464" s="74"/>
      <c r="L464" s="74"/>
      <c r="M464" s="74"/>
      <c r="N464" s="74"/>
      <c r="O464" s="74"/>
      <c r="P464" s="74"/>
      <c r="Q464" s="74"/>
      <c r="R464" s="74"/>
      <c r="S464" s="74"/>
      <c r="T464" s="74"/>
      <c r="U464" s="74"/>
      <c r="V464" s="74"/>
      <c r="W464" s="74"/>
      <c r="X464" s="74"/>
      <c r="Y464" s="74"/>
      <c r="Z464" s="74"/>
      <c r="AA464" s="74"/>
      <c r="AB464" s="74"/>
      <c r="AC464" s="74"/>
      <c r="AD464" s="74"/>
      <c r="AE464" s="74"/>
      <c r="AF464" s="74"/>
      <c r="AG464" s="74"/>
      <c r="AH464" s="74"/>
      <c r="AI464" s="74"/>
      <c r="AJ464" s="74"/>
      <c r="AK464" s="74"/>
      <c r="AL464" s="74"/>
      <c r="AM464" s="74"/>
      <c r="AN464" s="74"/>
      <c r="AO464" s="74"/>
      <c r="AP464" s="74"/>
      <c r="AQ464" s="74"/>
      <c r="AR464" s="74"/>
      <c r="AS464" s="74"/>
      <c r="AT464" s="74"/>
      <c r="AU464" s="74"/>
      <c r="AV464" s="74"/>
      <c r="AW464" s="74"/>
      <c r="AX464" s="74"/>
      <c r="AY464" s="74"/>
      <c r="AZ464" s="74"/>
      <c r="BA464" s="74"/>
      <c r="BB464" s="74"/>
      <c r="BC464" s="74"/>
      <c r="BE464" s="34"/>
      <c r="BF464" s="34"/>
      <c r="BG464" s="34"/>
      <c r="BH464" s="34"/>
      <c r="BI464" s="34"/>
      <c r="BJ464" s="34"/>
      <c r="BK464" s="34"/>
      <c r="BL464" s="34"/>
      <c r="BM464" s="34"/>
    </row>
    <row r="465" spans="4:65" x14ac:dyDescent="0.25">
      <c r="D465" s="66"/>
      <c r="E465" s="66"/>
      <c r="F465" s="74"/>
      <c r="G465" s="74"/>
      <c r="H465" s="74"/>
      <c r="I465" s="74"/>
      <c r="J465" s="74"/>
      <c r="K465" s="74"/>
      <c r="L465" s="74"/>
      <c r="M465" s="74"/>
      <c r="N465" s="74"/>
      <c r="O465" s="74"/>
      <c r="P465" s="74"/>
      <c r="Q465" s="74"/>
      <c r="R465" s="74"/>
      <c r="S465" s="74"/>
      <c r="T465" s="74"/>
      <c r="U465" s="74"/>
      <c r="V465" s="74"/>
      <c r="W465" s="74"/>
      <c r="X465" s="74"/>
      <c r="Y465" s="74"/>
      <c r="Z465" s="74"/>
      <c r="AA465" s="74"/>
      <c r="AB465" s="74"/>
      <c r="AC465" s="74"/>
      <c r="AD465" s="74"/>
      <c r="AE465" s="74"/>
      <c r="AF465" s="74"/>
      <c r="AG465" s="74"/>
      <c r="AH465" s="74"/>
      <c r="AI465" s="74"/>
      <c r="AJ465" s="74"/>
      <c r="AK465" s="74"/>
      <c r="AL465" s="74"/>
      <c r="AM465" s="74"/>
      <c r="AN465" s="74"/>
      <c r="AO465" s="74"/>
      <c r="AP465" s="74"/>
      <c r="AQ465" s="74"/>
      <c r="AR465" s="74"/>
      <c r="AS465" s="74"/>
      <c r="AT465" s="74"/>
      <c r="AU465" s="74"/>
      <c r="AV465" s="74"/>
      <c r="AW465" s="74"/>
      <c r="AX465" s="74"/>
      <c r="AY465" s="74"/>
      <c r="AZ465" s="74"/>
      <c r="BA465" s="74"/>
      <c r="BB465" s="74"/>
      <c r="BC465" s="74"/>
      <c r="BE465" s="34"/>
      <c r="BF465" s="34"/>
      <c r="BG465" s="34"/>
      <c r="BH465" s="34"/>
      <c r="BI465" s="34"/>
      <c r="BJ465" s="34"/>
      <c r="BK465" s="34"/>
      <c r="BL465" s="34"/>
      <c r="BM465" s="34"/>
    </row>
    <row r="466" spans="4:65" x14ac:dyDescent="0.25">
      <c r="D466" s="66"/>
      <c r="E466" s="66"/>
      <c r="F466" s="74"/>
      <c r="G466" s="74"/>
      <c r="H466" s="74"/>
      <c r="I466" s="74"/>
      <c r="J466" s="74"/>
      <c r="K466" s="74"/>
      <c r="L466" s="74"/>
      <c r="M466" s="74"/>
      <c r="N466" s="74"/>
      <c r="O466" s="74"/>
      <c r="P466" s="74"/>
      <c r="Q466" s="74"/>
      <c r="R466" s="74"/>
      <c r="S466" s="74"/>
      <c r="T466" s="74"/>
      <c r="U466" s="74"/>
      <c r="V466" s="74"/>
      <c r="W466" s="74"/>
      <c r="X466" s="74"/>
      <c r="Y466" s="74"/>
      <c r="Z466" s="74"/>
      <c r="AA466" s="74"/>
      <c r="AB466" s="74"/>
      <c r="AC466" s="74"/>
      <c r="AD466" s="74"/>
      <c r="AE466" s="74"/>
      <c r="AF466" s="74"/>
      <c r="AG466" s="74"/>
      <c r="AH466" s="74"/>
      <c r="AI466" s="74"/>
      <c r="AJ466" s="74"/>
      <c r="AK466" s="74"/>
      <c r="AL466" s="74"/>
      <c r="AM466" s="74"/>
      <c r="AN466" s="74"/>
      <c r="AO466" s="74"/>
      <c r="AP466" s="74"/>
      <c r="AQ466" s="74"/>
      <c r="AR466" s="74"/>
      <c r="AS466" s="74"/>
      <c r="AT466" s="74"/>
      <c r="AU466" s="74"/>
      <c r="AV466" s="74"/>
      <c r="AW466" s="74"/>
      <c r="AX466" s="74"/>
      <c r="AY466" s="74"/>
      <c r="AZ466" s="74"/>
      <c r="BA466" s="74"/>
      <c r="BB466" s="74"/>
      <c r="BC466" s="74"/>
      <c r="BE466" s="34"/>
      <c r="BF466" s="34"/>
      <c r="BG466" s="34"/>
      <c r="BH466" s="34"/>
      <c r="BI466" s="34"/>
      <c r="BJ466" s="34"/>
      <c r="BK466" s="34"/>
      <c r="BL466" s="34"/>
      <c r="BM466" s="34"/>
    </row>
    <row r="467" spans="4:65" x14ac:dyDescent="0.25">
      <c r="D467" s="66"/>
      <c r="E467" s="66"/>
      <c r="F467" s="74"/>
      <c r="G467" s="74"/>
      <c r="H467" s="74"/>
      <c r="I467" s="74"/>
      <c r="J467" s="74"/>
      <c r="K467" s="74"/>
      <c r="L467" s="74"/>
      <c r="M467" s="74"/>
      <c r="N467" s="74"/>
      <c r="O467" s="74"/>
      <c r="P467" s="74"/>
      <c r="Q467" s="74"/>
      <c r="R467" s="74"/>
      <c r="S467" s="74"/>
      <c r="T467" s="74"/>
      <c r="U467" s="74"/>
      <c r="V467" s="74"/>
      <c r="W467" s="74"/>
      <c r="X467" s="74"/>
      <c r="Y467" s="74"/>
      <c r="Z467" s="74"/>
      <c r="AA467" s="74"/>
      <c r="AB467" s="74"/>
      <c r="AC467" s="74"/>
      <c r="AD467" s="74"/>
      <c r="AE467" s="74"/>
      <c r="AF467" s="74"/>
      <c r="AG467" s="74"/>
      <c r="AH467" s="74"/>
      <c r="AI467" s="74"/>
      <c r="AJ467" s="74"/>
      <c r="AK467" s="74"/>
      <c r="AL467" s="74"/>
      <c r="AM467" s="74"/>
      <c r="AN467" s="74"/>
      <c r="AO467" s="74"/>
      <c r="AP467" s="74"/>
      <c r="AQ467" s="74"/>
      <c r="AR467" s="74"/>
      <c r="AS467" s="74"/>
      <c r="AT467" s="74"/>
      <c r="AU467" s="74"/>
      <c r="AV467" s="74"/>
      <c r="AW467" s="74"/>
      <c r="AX467" s="74"/>
      <c r="AY467" s="74"/>
      <c r="AZ467" s="74"/>
      <c r="BA467" s="74"/>
      <c r="BB467" s="74"/>
      <c r="BC467" s="74"/>
      <c r="BE467" s="34"/>
      <c r="BF467" s="34"/>
      <c r="BG467" s="34"/>
      <c r="BH467" s="34"/>
      <c r="BI467" s="34"/>
      <c r="BJ467" s="34"/>
      <c r="BK467" s="34"/>
      <c r="BL467" s="34"/>
      <c r="BM467" s="34"/>
    </row>
    <row r="468" spans="4:65" x14ac:dyDescent="0.25">
      <c r="D468" s="66"/>
      <c r="E468" s="66"/>
      <c r="F468" s="74"/>
      <c r="G468" s="74"/>
      <c r="H468" s="74"/>
      <c r="I468" s="74"/>
      <c r="J468" s="74"/>
      <c r="K468" s="74"/>
      <c r="L468" s="74"/>
      <c r="M468" s="74"/>
      <c r="N468" s="74"/>
      <c r="O468" s="74"/>
      <c r="P468" s="74"/>
      <c r="Q468" s="74"/>
      <c r="R468" s="74"/>
      <c r="S468" s="74"/>
      <c r="T468" s="74"/>
      <c r="U468" s="74"/>
      <c r="V468" s="74"/>
      <c r="W468" s="74"/>
      <c r="X468" s="74"/>
      <c r="Y468" s="74"/>
      <c r="Z468" s="74"/>
      <c r="AA468" s="74"/>
      <c r="AB468" s="74"/>
      <c r="AC468" s="74"/>
      <c r="AD468" s="74"/>
      <c r="AE468" s="74"/>
      <c r="AF468" s="74"/>
      <c r="AG468" s="74"/>
      <c r="AH468" s="74"/>
      <c r="AI468" s="74"/>
      <c r="AJ468" s="74"/>
      <c r="AK468" s="74"/>
      <c r="AL468" s="74"/>
      <c r="AM468" s="74"/>
      <c r="AN468" s="74"/>
      <c r="AO468" s="74"/>
      <c r="AP468" s="74"/>
      <c r="AQ468" s="74"/>
      <c r="AR468" s="74"/>
      <c r="AS468" s="74"/>
      <c r="AT468" s="74"/>
      <c r="AU468" s="74"/>
      <c r="AV468" s="74"/>
      <c r="AW468" s="74"/>
      <c r="AX468" s="74"/>
      <c r="AY468" s="74"/>
      <c r="AZ468" s="74"/>
      <c r="BA468" s="74"/>
      <c r="BB468" s="74"/>
      <c r="BC468" s="74"/>
      <c r="BE468" s="34"/>
      <c r="BF468" s="34"/>
      <c r="BG468" s="34"/>
      <c r="BH468" s="34"/>
      <c r="BI468" s="34"/>
      <c r="BJ468" s="34"/>
      <c r="BK468" s="34"/>
      <c r="BL468" s="34"/>
      <c r="BM468" s="34"/>
    </row>
    <row r="469" spans="4:65" x14ac:dyDescent="0.25">
      <c r="D469" s="66"/>
      <c r="E469" s="66"/>
      <c r="F469" s="74"/>
      <c r="G469" s="74"/>
      <c r="H469" s="74"/>
      <c r="I469" s="74"/>
      <c r="J469" s="74"/>
      <c r="K469" s="74"/>
      <c r="L469" s="74"/>
      <c r="M469" s="74"/>
      <c r="N469" s="74"/>
      <c r="O469" s="74"/>
      <c r="P469" s="74"/>
      <c r="Q469" s="74"/>
      <c r="R469" s="74"/>
      <c r="S469" s="74"/>
      <c r="T469" s="74"/>
      <c r="U469" s="74"/>
      <c r="V469" s="74"/>
      <c r="W469" s="74"/>
      <c r="X469" s="74"/>
      <c r="Y469" s="74"/>
      <c r="Z469" s="74"/>
      <c r="AA469" s="74"/>
      <c r="AB469" s="74"/>
      <c r="AC469" s="74"/>
      <c r="AD469" s="74"/>
      <c r="AE469" s="74"/>
      <c r="AF469" s="74"/>
      <c r="AG469" s="74"/>
      <c r="AH469" s="74"/>
      <c r="AI469" s="74"/>
      <c r="AJ469" s="74"/>
      <c r="AK469" s="74"/>
      <c r="AL469" s="74"/>
      <c r="AM469" s="74"/>
      <c r="AN469" s="74"/>
      <c r="AO469" s="74"/>
      <c r="AP469" s="74"/>
      <c r="AQ469" s="74"/>
      <c r="AR469" s="74"/>
      <c r="AS469" s="74"/>
      <c r="AT469" s="74"/>
      <c r="AU469" s="74"/>
      <c r="AV469" s="74"/>
      <c r="AW469" s="74"/>
      <c r="AX469" s="74"/>
      <c r="AY469" s="74"/>
      <c r="AZ469" s="74"/>
      <c r="BA469" s="74"/>
      <c r="BB469" s="74"/>
      <c r="BC469" s="74"/>
      <c r="BE469" s="34"/>
      <c r="BF469" s="34"/>
      <c r="BG469" s="34"/>
      <c r="BH469" s="34"/>
      <c r="BI469" s="34"/>
      <c r="BJ469" s="34"/>
      <c r="BK469" s="34"/>
      <c r="BL469" s="34"/>
      <c r="BM469" s="34"/>
    </row>
    <row r="470" spans="4:65" x14ac:dyDescent="0.25">
      <c r="D470" s="66"/>
      <c r="E470" s="66"/>
      <c r="F470" s="74"/>
      <c r="G470" s="74"/>
      <c r="H470" s="74"/>
      <c r="I470" s="74"/>
      <c r="J470" s="74"/>
      <c r="K470" s="74"/>
      <c r="L470" s="74"/>
      <c r="M470" s="74"/>
      <c r="N470" s="74"/>
      <c r="O470" s="74"/>
      <c r="P470" s="74"/>
      <c r="Q470" s="74"/>
      <c r="R470" s="74"/>
      <c r="S470" s="74"/>
      <c r="T470" s="74"/>
      <c r="U470" s="74"/>
      <c r="V470" s="74"/>
      <c r="W470" s="74"/>
      <c r="X470" s="74"/>
      <c r="Y470" s="74"/>
      <c r="Z470" s="74"/>
      <c r="AA470" s="74"/>
      <c r="AB470" s="74"/>
      <c r="AC470" s="74"/>
      <c r="AD470" s="74"/>
      <c r="AE470" s="74"/>
      <c r="AF470" s="74"/>
      <c r="AG470" s="74"/>
      <c r="AH470" s="74"/>
      <c r="AI470" s="74"/>
      <c r="AJ470" s="74"/>
      <c r="AK470" s="74"/>
      <c r="AL470" s="74"/>
      <c r="AM470" s="74"/>
      <c r="AN470" s="74"/>
      <c r="AO470" s="74"/>
      <c r="AP470" s="74"/>
      <c r="AQ470" s="74"/>
      <c r="AR470" s="74"/>
      <c r="AS470" s="74"/>
      <c r="AT470" s="74"/>
      <c r="AU470" s="74"/>
      <c r="AV470" s="74"/>
      <c r="AW470" s="74"/>
      <c r="AX470" s="74"/>
      <c r="AY470" s="74"/>
      <c r="AZ470" s="74"/>
      <c r="BA470" s="74"/>
      <c r="BB470" s="74"/>
      <c r="BC470" s="74"/>
      <c r="BE470" s="34"/>
      <c r="BF470" s="34"/>
      <c r="BG470" s="34"/>
      <c r="BH470" s="34"/>
      <c r="BI470" s="34"/>
      <c r="BJ470" s="34"/>
      <c r="BK470" s="34"/>
      <c r="BL470" s="34"/>
      <c r="BM470" s="34"/>
    </row>
    <row r="471" spans="4:65" x14ac:dyDescent="0.25">
      <c r="D471" s="66"/>
      <c r="E471" s="66"/>
      <c r="F471" s="74"/>
      <c r="G471" s="74"/>
      <c r="H471" s="74"/>
      <c r="I471" s="74"/>
      <c r="J471" s="74"/>
      <c r="K471" s="74"/>
      <c r="L471" s="74"/>
      <c r="M471" s="74"/>
      <c r="N471" s="74"/>
      <c r="O471" s="74"/>
      <c r="P471" s="74"/>
      <c r="Q471" s="74"/>
      <c r="R471" s="74"/>
      <c r="S471" s="74"/>
      <c r="T471" s="74"/>
      <c r="U471" s="74"/>
      <c r="V471" s="74"/>
      <c r="W471" s="74"/>
      <c r="X471" s="74"/>
      <c r="Y471" s="74"/>
      <c r="Z471" s="74"/>
      <c r="AA471" s="74"/>
      <c r="AB471" s="74"/>
      <c r="AC471" s="74"/>
      <c r="AD471" s="74"/>
      <c r="AE471" s="74"/>
      <c r="AF471" s="74"/>
      <c r="AG471" s="74"/>
      <c r="AH471" s="74"/>
      <c r="AI471" s="74"/>
      <c r="AJ471" s="74"/>
      <c r="AK471" s="74"/>
      <c r="AL471" s="74"/>
      <c r="AM471" s="74"/>
      <c r="AN471" s="74"/>
      <c r="AO471" s="74"/>
      <c r="AP471" s="74"/>
      <c r="AQ471" s="74"/>
      <c r="AR471" s="74"/>
      <c r="AS471" s="74"/>
      <c r="AT471" s="74"/>
      <c r="AU471" s="74"/>
      <c r="AV471" s="74"/>
      <c r="AW471" s="74"/>
      <c r="AX471" s="74"/>
      <c r="AY471" s="74"/>
      <c r="AZ471" s="74"/>
      <c r="BA471" s="74"/>
      <c r="BB471" s="74"/>
      <c r="BC471" s="74"/>
      <c r="BE471" s="34"/>
      <c r="BF471" s="34"/>
      <c r="BG471" s="34"/>
      <c r="BH471" s="34"/>
      <c r="BI471" s="34"/>
      <c r="BJ471" s="34"/>
      <c r="BK471" s="34"/>
      <c r="BL471" s="34"/>
      <c r="BM471" s="34"/>
    </row>
    <row r="472" spans="4:65" x14ac:dyDescent="0.25">
      <c r="D472" s="66"/>
      <c r="E472" s="66"/>
      <c r="F472" s="74"/>
      <c r="G472" s="74"/>
      <c r="H472" s="74"/>
      <c r="I472" s="74"/>
      <c r="J472" s="74"/>
      <c r="K472" s="74"/>
      <c r="L472" s="74"/>
      <c r="M472" s="74"/>
      <c r="N472" s="74"/>
      <c r="O472" s="74"/>
      <c r="P472" s="74"/>
      <c r="Q472" s="74"/>
      <c r="R472" s="74"/>
      <c r="S472" s="74"/>
      <c r="T472" s="74"/>
      <c r="U472" s="74"/>
      <c r="V472" s="74"/>
      <c r="W472" s="74"/>
      <c r="X472" s="74"/>
      <c r="Y472" s="74"/>
      <c r="Z472" s="74"/>
      <c r="AA472" s="74"/>
      <c r="AB472" s="74"/>
      <c r="AC472" s="74"/>
      <c r="AD472" s="74"/>
      <c r="AE472" s="74"/>
      <c r="AF472" s="74"/>
      <c r="AG472" s="74"/>
      <c r="AH472" s="74"/>
      <c r="AI472" s="74"/>
      <c r="AJ472" s="74"/>
      <c r="AK472" s="74"/>
      <c r="AL472" s="74"/>
      <c r="AM472" s="74"/>
      <c r="AN472" s="74"/>
      <c r="AO472" s="74"/>
      <c r="AP472" s="74"/>
      <c r="AQ472" s="74"/>
      <c r="AR472" s="74"/>
      <c r="AS472" s="74"/>
      <c r="AT472" s="74"/>
      <c r="AU472" s="74"/>
      <c r="AV472" s="74"/>
      <c r="AW472" s="74"/>
      <c r="AX472" s="74"/>
      <c r="AY472" s="74"/>
      <c r="AZ472" s="74"/>
      <c r="BA472" s="74"/>
      <c r="BB472" s="74"/>
      <c r="BC472" s="74"/>
      <c r="BE472" s="34"/>
      <c r="BF472" s="34"/>
      <c r="BG472" s="34"/>
      <c r="BH472" s="34"/>
      <c r="BI472" s="34"/>
      <c r="BJ472" s="34"/>
      <c r="BK472" s="34"/>
      <c r="BL472" s="34"/>
      <c r="BM472" s="34"/>
    </row>
    <row r="473" spans="4:65" x14ac:dyDescent="0.25">
      <c r="D473" s="66"/>
      <c r="E473" s="66"/>
      <c r="F473" s="74"/>
      <c r="G473" s="74"/>
      <c r="H473" s="74"/>
      <c r="I473" s="74"/>
      <c r="J473" s="74"/>
      <c r="K473" s="74"/>
      <c r="L473" s="74"/>
      <c r="M473" s="74"/>
      <c r="N473" s="74"/>
      <c r="O473" s="74"/>
      <c r="P473" s="74"/>
      <c r="Q473" s="74"/>
      <c r="R473" s="74"/>
      <c r="S473" s="74"/>
      <c r="T473" s="74"/>
      <c r="U473" s="74"/>
      <c r="V473" s="74"/>
      <c r="W473" s="74"/>
      <c r="X473" s="74"/>
      <c r="Y473" s="74"/>
      <c r="Z473" s="74"/>
      <c r="AA473" s="74"/>
      <c r="AB473" s="74"/>
      <c r="AC473" s="74"/>
      <c r="AD473" s="74"/>
      <c r="AE473" s="74"/>
      <c r="AF473" s="74"/>
      <c r="AG473" s="74"/>
      <c r="AH473" s="74"/>
      <c r="AI473" s="74"/>
      <c r="AJ473" s="74"/>
      <c r="AK473" s="74"/>
      <c r="AL473" s="74"/>
      <c r="AM473" s="74"/>
      <c r="AN473" s="74"/>
      <c r="AO473" s="74"/>
      <c r="AP473" s="74"/>
      <c r="AQ473" s="74"/>
      <c r="AR473" s="74"/>
      <c r="AS473" s="74"/>
      <c r="AT473" s="74"/>
      <c r="AU473" s="74"/>
      <c r="AV473" s="74"/>
      <c r="AW473" s="74"/>
      <c r="AX473" s="74"/>
      <c r="AY473" s="74"/>
      <c r="AZ473" s="74"/>
      <c r="BA473" s="74"/>
      <c r="BB473" s="74"/>
      <c r="BC473" s="74"/>
      <c r="BE473" s="34"/>
      <c r="BF473" s="34"/>
      <c r="BG473" s="34"/>
      <c r="BH473" s="34"/>
      <c r="BI473" s="34"/>
      <c r="BJ473" s="34"/>
      <c r="BK473" s="34"/>
      <c r="BL473" s="34"/>
      <c r="BM473" s="34"/>
    </row>
    <row r="474" spans="4:65" x14ac:dyDescent="0.25">
      <c r="D474" s="66"/>
      <c r="E474" s="66"/>
      <c r="F474" s="74"/>
      <c r="G474" s="74"/>
      <c r="H474" s="74"/>
      <c r="I474" s="74"/>
      <c r="J474" s="74"/>
      <c r="K474" s="74"/>
      <c r="L474" s="74"/>
      <c r="M474" s="74"/>
      <c r="N474" s="74"/>
      <c r="O474" s="74"/>
      <c r="P474" s="74"/>
      <c r="Q474" s="74"/>
      <c r="R474" s="74"/>
      <c r="S474" s="74"/>
      <c r="T474" s="74"/>
      <c r="U474" s="74"/>
      <c r="V474" s="74"/>
      <c r="W474" s="74"/>
      <c r="X474" s="74"/>
      <c r="Y474" s="74"/>
      <c r="Z474" s="74"/>
      <c r="AA474" s="74"/>
      <c r="AB474" s="74"/>
      <c r="AC474" s="74"/>
      <c r="AD474" s="74"/>
      <c r="AE474" s="74"/>
      <c r="AF474" s="74"/>
      <c r="AG474" s="74"/>
      <c r="AH474" s="74"/>
      <c r="AI474" s="74"/>
      <c r="AJ474" s="74"/>
      <c r="AK474" s="74"/>
      <c r="AL474" s="74"/>
      <c r="AM474" s="74"/>
      <c r="AN474" s="74"/>
      <c r="AO474" s="74"/>
      <c r="AP474" s="74"/>
      <c r="AQ474" s="74"/>
      <c r="AR474" s="74"/>
      <c r="AS474" s="74"/>
      <c r="AT474" s="74"/>
      <c r="AU474" s="74"/>
      <c r="AV474" s="74"/>
      <c r="AW474" s="74"/>
      <c r="AX474" s="74"/>
      <c r="AY474" s="74"/>
      <c r="AZ474" s="74"/>
      <c r="BA474" s="74"/>
      <c r="BB474" s="74"/>
      <c r="BC474" s="74"/>
      <c r="BE474" s="34"/>
      <c r="BF474" s="34"/>
      <c r="BG474" s="34"/>
      <c r="BH474" s="34"/>
      <c r="BI474" s="34"/>
      <c r="BJ474" s="34"/>
      <c r="BK474" s="34"/>
      <c r="BL474" s="34"/>
      <c r="BM474" s="34"/>
    </row>
    <row r="475" spans="4:65" x14ac:dyDescent="0.25">
      <c r="D475" s="66"/>
      <c r="E475" s="66"/>
      <c r="F475" s="74"/>
      <c r="G475" s="74"/>
      <c r="H475" s="74"/>
      <c r="I475" s="74"/>
      <c r="J475" s="74"/>
      <c r="K475" s="74"/>
      <c r="L475" s="74"/>
      <c r="M475" s="74"/>
      <c r="N475" s="74"/>
      <c r="O475" s="74"/>
      <c r="P475" s="74"/>
      <c r="Q475" s="74"/>
      <c r="R475" s="74"/>
      <c r="S475" s="74"/>
      <c r="T475" s="74"/>
      <c r="U475" s="74"/>
      <c r="V475" s="74"/>
      <c r="W475" s="74"/>
      <c r="X475" s="74"/>
      <c r="Y475" s="74"/>
      <c r="Z475" s="74"/>
      <c r="AA475" s="74"/>
      <c r="AB475" s="74"/>
      <c r="AC475" s="74"/>
      <c r="AD475" s="74"/>
      <c r="AE475" s="74"/>
      <c r="AF475" s="74"/>
      <c r="AG475" s="74"/>
      <c r="AH475" s="74"/>
      <c r="AI475" s="74"/>
      <c r="AJ475" s="74"/>
      <c r="AK475" s="74"/>
      <c r="AL475" s="74"/>
      <c r="AM475" s="74"/>
      <c r="AN475" s="74"/>
      <c r="AO475" s="74"/>
      <c r="AP475" s="74"/>
      <c r="AQ475" s="74"/>
      <c r="AR475" s="74"/>
      <c r="AS475" s="74"/>
      <c r="AT475" s="74"/>
      <c r="AU475" s="74"/>
      <c r="AV475" s="74"/>
      <c r="AW475" s="74"/>
      <c r="AX475" s="74"/>
      <c r="AY475" s="74"/>
      <c r="AZ475" s="74"/>
      <c r="BA475" s="74"/>
      <c r="BB475" s="74"/>
      <c r="BC475" s="74"/>
      <c r="BE475" s="34"/>
      <c r="BF475" s="34"/>
      <c r="BG475" s="34"/>
      <c r="BH475" s="34"/>
      <c r="BI475" s="34"/>
      <c r="BJ475" s="34"/>
      <c r="BK475" s="34"/>
      <c r="BL475" s="34"/>
      <c r="BM475" s="34"/>
    </row>
    <row r="476" spans="4:65" x14ac:dyDescent="0.25">
      <c r="D476" s="66"/>
      <c r="E476" s="66"/>
      <c r="F476" s="74"/>
      <c r="G476" s="74"/>
      <c r="H476" s="74"/>
      <c r="I476" s="74"/>
      <c r="J476" s="74"/>
      <c r="K476" s="74"/>
      <c r="L476" s="74"/>
      <c r="M476" s="74"/>
      <c r="N476" s="74"/>
      <c r="O476" s="74"/>
      <c r="P476" s="74"/>
      <c r="Q476" s="74"/>
      <c r="R476" s="74"/>
      <c r="S476" s="74"/>
      <c r="T476" s="74"/>
      <c r="U476" s="74"/>
      <c r="V476" s="74"/>
      <c r="W476" s="74"/>
      <c r="X476" s="74"/>
      <c r="Y476" s="74"/>
      <c r="Z476" s="74"/>
      <c r="AA476" s="74"/>
      <c r="AB476" s="74"/>
      <c r="AC476" s="74"/>
      <c r="AD476" s="74"/>
      <c r="AE476" s="74"/>
      <c r="AF476" s="74"/>
      <c r="AG476" s="74"/>
      <c r="AH476" s="74"/>
      <c r="AI476" s="74"/>
      <c r="AJ476" s="74"/>
      <c r="AK476" s="74"/>
      <c r="AL476" s="74"/>
      <c r="AM476" s="74"/>
      <c r="AN476" s="74"/>
      <c r="AO476" s="74"/>
      <c r="AP476" s="74"/>
      <c r="AQ476" s="74"/>
      <c r="AR476" s="74"/>
      <c r="AS476" s="74"/>
      <c r="AT476" s="74"/>
      <c r="AU476" s="74"/>
      <c r="AV476" s="74"/>
      <c r="AW476" s="74"/>
      <c r="AX476" s="74"/>
      <c r="AY476" s="74"/>
      <c r="AZ476" s="74"/>
      <c r="BA476" s="74"/>
      <c r="BB476" s="74"/>
      <c r="BC476" s="74"/>
      <c r="BE476" s="34"/>
      <c r="BF476" s="34"/>
      <c r="BG476" s="34"/>
      <c r="BH476" s="34"/>
      <c r="BI476" s="34"/>
      <c r="BJ476" s="34"/>
      <c r="BK476" s="34"/>
      <c r="BL476" s="34"/>
      <c r="BM476" s="34"/>
    </row>
    <row r="477" spans="4:65" x14ac:dyDescent="0.25">
      <c r="D477" s="66"/>
      <c r="E477" s="66"/>
      <c r="F477" s="74"/>
      <c r="G477" s="74"/>
      <c r="H477" s="74"/>
      <c r="I477" s="74"/>
      <c r="J477" s="74"/>
      <c r="K477" s="74"/>
      <c r="L477" s="74"/>
      <c r="M477" s="74"/>
      <c r="N477" s="74"/>
      <c r="O477" s="74"/>
      <c r="P477" s="74"/>
      <c r="Q477" s="74"/>
      <c r="R477" s="74"/>
      <c r="S477" s="74"/>
      <c r="T477" s="74"/>
      <c r="U477" s="74"/>
      <c r="V477" s="74"/>
      <c r="W477" s="74"/>
      <c r="X477" s="74"/>
      <c r="Y477" s="74"/>
      <c r="Z477" s="74"/>
      <c r="AA477" s="74"/>
      <c r="AB477" s="74"/>
      <c r="AC477" s="74"/>
      <c r="AD477" s="74"/>
      <c r="AE477" s="74"/>
      <c r="AF477" s="74"/>
      <c r="AG477" s="74"/>
      <c r="AH477" s="74"/>
      <c r="AI477" s="74"/>
      <c r="AJ477" s="74"/>
      <c r="AK477" s="74"/>
      <c r="AL477" s="74"/>
      <c r="AM477" s="74"/>
      <c r="AN477" s="74"/>
      <c r="AO477" s="74"/>
      <c r="AP477" s="74"/>
      <c r="AQ477" s="74"/>
      <c r="AR477" s="74"/>
      <c r="AS477" s="74"/>
      <c r="AT477" s="74"/>
      <c r="AU477" s="74"/>
      <c r="AV477" s="74"/>
      <c r="AW477" s="74"/>
      <c r="AX477" s="74"/>
      <c r="AY477" s="74"/>
      <c r="AZ477" s="74"/>
      <c r="BA477" s="74"/>
      <c r="BB477" s="74"/>
      <c r="BC477" s="74"/>
      <c r="BE477" s="34"/>
      <c r="BF477" s="34"/>
      <c r="BG477" s="34"/>
      <c r="BH477" s="34"/>
      <c r="BI477" s="34"/>
      <c r="BJ477" s="34"/>
      <c r="BK477" s="34"/>
      <c r="BL477" s="34"/>
      <c r="BM477" s="34"/>
    </row>
    <row r="478" spans="4:65" x14ac:dyDescent="0.25">
      <c r="D478" s="66"/>
      <c r="E478" s="66"/>
      <c r="F478" s="74"/>
      <c r="G478" s="74"/>
      <c r="H478" s="74"/>
      <c r="I478" s="74"/>
      <c r="J478" s="74"/>
      <c r="K478" s="74"/>
      <c r="L478" s="74"/>
      <c r="M478" s="74"/>
      <c r="N478" s="74"/>
      <c r="O478" s="74"/>
      <c r="P478" s="74"/>
      <c r="Q478" s="74"/>
      <c r="R478" s="74"/>
      <c r="S478" s="74"/>
      <c r="T478" s="74"/>
      <c r="U478" s="74"/>
      <c r="V478" s="74"/>
      <c r="W478" s="74"/>
      <c r="X478" s="74"/>
      <c r="Y478" s="74"/>
      <c r="Z478" s="74"/>
      <c r="AA478" s="74"/>
      <c r="AB478" s="74"/>
      <c r="AC478" s="74"/>
      <c r="AD478" s="74"/>
      <c r="AE478" s="74"/>
      <c r="AF478" s="74"/>
      <c r="AG478" s="74"/>
      <c r="AH478" s="74"/>
      <c r="AI478" s="74"/>
      <c r="AJ478" s="74"/>
      <c r="AK478" s="74"/>
      <c r="AL478" s="74"/>
      <c r="AM478" s="74"/>
      <c r="AN478" s="74"/>
      <c r="AO478" s="74"/>
      <c r="AP478" s="74"/>
      <c r="AQ478" s="74"/>
      <c r="AR478" s="74"/>
      <c r="AS478" s="74"/>
      <c r="AT478" s="74"/>
      <c r="AU478" s="74"/>
      <c r="AV478" s="74"/>
      <c r="AW478" s="74"/>
      <c r="AX478" s="74"/>
      <c r="AY478" s="74"/>
      <c r="AZ478" s="74"/>
      <c r="BA478" s="74"/>
      <c r="BB478" s="74"/>
      <c r="BC478" s="74"/>
      <c r="BE478" s="34"/>
      <c r="BF478" s="34"/>
      <c r="BG478" s="34"/>
      <c r="BH478" s="34"/>
      <c r="BI478" s="34"/>
      <c r="BJ478" s="34"/>
      <c r="BK478" s="34"/>
      <c r="BL478" s="34"/>
      <c r="BM478" s="34"/>
    </row>
    <row r="479" spans="4:65" x14ac:dyDescent="0.25">
      <c r="D479" s="66"/>
      <c r="E479" s="66"/>
      <c r="F479" s="74"/>
      <c r="G479" s="74"/>
      <c r="H479" s="74"/>
      <c r="I479" s="74"/>
      <c r="J479" s="74"/>
      <c r="K479" s="74"/>
      <c r="L479" s="74"/>
      <c r="M479" s="74"/>
      <c r="N479" s="74"/>
      <c r="O479" s="74"/>
      <c r="P479" s="74"/>
      <c r="Q479" s="74"/>
      <c r="R479" s="74"/>
      <c r="S479" s="74"/>
      <c r="T479" s="74"/>
      <c r="U479" s="74"/>
      <c r="V479" s="74"/>
      <c r="W479" s="74"/>
      <c r="X479" s="74"/>
      <c r="Y479" s="74"/>
      <c r="Z479" s="74"/>
      <c r="AA479" s="74"/>
      <c r="AB479" s="74"/>
      <c r="AC479" s="74"/>
      <c r="AD479" s="74"/>
      <c r="AE479" s="74"/>
      <c r="AF479" s="74"/>
      <c r="AG479" s="74"/>
      <c r="AH479" s="74"/>
      <c r="AI479" s="74"/>
      <c r="AJ479" s="74"/>
      <c r="AK479" s="74"/>
      <c r="AL479" s="74"/>
      <c r="AM479" s="74"/>
      <c r="AN479" s="74"/>
      <c r="AO479" s="74"/>
      <c r="AP479" s="74"/>
      <c r="AQ479" s="74"/>
      <c r="AR479" s="74"/>
      <c r="AS479" s="74"/>
      <c r="AT479" s="74"/>
      <c r="AU479" s="74"/>
      <c r="AV479" s="74"/>
      <c r="AW479" s="74"/>
      <c r="AX479" s="74"/>
      <c r="AY479" s="74"/>
      <c r="AZ479" s="74"/>
      <c r="BA479" s="74"/>
      <c r="BB479" s="74"/>
      <c r="BC479" s="74"/>
      <c r="BE479" s="34"/>
      <c r="BF479" s="34"/>
      <c r="BG479" s="34"/>
      <c r="BH479" s="34"/>
      <c r="BI479" s="34"/>
      <c r="BJ479" s="34"/>
      <c r="BK479" s="34"/>
      <c r="BL479" s="34"/>
      <c r="BM479" s="34"/>
    </row>
    <row r="480" spans="4:65" x14ac:dyDescent="0.25">
      <c r="D480" s="66"/>
      <c r="E480" s="66"/>
      <c r="F480" s="74"/>
      <c r="G480" s="74"/>
      <c r="H480" s="74"/>
      <c r="I480" s="74"/>
      <c r="J480" s="74"/>
      <c r="K480" s="74"/>
      <c r="L480" s="74"/>
      <c r="M480" s="74"/>
      <c r="N480" s="74"/>
      <c r="O480" s="74"/>
      <c r="P480" s="74"/>
      <c r="Q480" s="74"/>
      <c r="R480" s="74"/>
      <c r="S480" s="74"/>
      <c r="T480" s="74"/>
      <c r="U480" s="74"/>
      <c r="V480" s="74"/>
      <c r="W480" s="74"/>
      <c r="X480" s="74"/>
      <c r="Y480" s="74"/>
      <c r="Z480" s="74"/>
      <c r="AA480" s="74"/>
      <c r="AB480" s="74"/>
      <c r="AC480" s="74"/>
      <c r="AD480" s="74"/>
      <c r="AE480" s="74"/>
      <c r="AF480" s="74"/>
      <c r="AG480" s="74"/>
      <c r="AH480" s="74"/>
      <c r="AI480" s="74"/>
      <c r="AJ480" s="74"/>
      <c r="AK480" s="74"/>
      <c r="AL480" s="74"/>
      <c r="AM480" s="74"/>
      <c r="AN480" s="74"/>
      <c r="AO480" s="74"/>
      <c r="AP480" s="74"/>
      <c r="AQ480" s="74"/>
      <c r="AR480" s="74"/>
      <c r="AS480" s="74"/>
      <c r="AT480" s="74"/>
      <c r="AU480" s="74"/>
      <c r="AV480" s="74"/>
      <c r="AW480" s="74"/>
      <c r="AX480" s="74"/>
      <c r="AY480" s="74"/>
      <c r="AZ480" s="74"/>
      <c r="BA480" s="74"/>
      <c r="BB480" s="74"/>
      <c r="BC480" s="74"/>
      <c r="BE480" s="34"/>
      <c r="BF480" s="34"/>
      <c r="BG480" s="34"/>
      <c r="BH480" s="34"/>
      <c r="BI480" s="34"/>
      <c r="BJ480" s="34"/>
      <c r="BK480" s="34"/>
      <c r="BL480" s="34"/>
      <c r="BM480" s="34"/>
    </row>
    <row r="481" spans="4:65" x14ac:dyDescent="0.25">
      <c r="D481" s="66"/>
      <c r="E481" s="66"/>
      <c r="F481" s="74"/>
      <c r="G481" s="74"/>
      <c r="H481" s="74"/>
      <c r="I481" s="74"/>
      <c r="J481" s="74"/>
      <c r="K481" s="74"/>
      <c r="L481" s="74"/>
      <c r="M481" s="74"/>
      <c r="N481" s="74"/>
      <c r="O481" s="74"/>
      <c r="P481" s="74"/>
      <c r="Q481" s="74"/>
      <c r="R481" s="74"/>
      <c r="S481" s="74"/>
      <c r="T481" s="74"/>
      <c r="U481" s="74"/>
      <c r="V481" s="74"/>
      <c r="W481" s="74"/>
      <c r="X481" s="74"/>
      <c r="Y481" s="74"/>
      <c r="Z481" s="74"/>
      <c r="AA481" s="74"/>
      <c r="AB481" s="74"/>
      <c r="AC481" s="74"/>
      <c r="AD481" s="74"/>
      <c r="AE481" s="74"/>
      <c r="AF481" s="74"/>
      <c r="AG481" s="74"/>
      <c r="AH481" s="74"/>
      <c r="AI481" s="74"/>
      <c r="AJ481" s="74"/>
      <c r="AK481" s="74"/>
      <c r="AL481" s="74"/>
      <c r="AM481" s="74"/>
      <c r="AN481" s="74"/>
      <c r="AO481" s="74"/>
      <c r="AP481" s="74"/>
      <c r="AQ481" s="74"/>
      <c r="AR481" s="74"/>
      <c r="AS481" s="74"/>
      <c r="AT481" s="74"/>
      <c r="AU481" s="74"/>
      <c r="AV481" s="74"/>
      <c r="AW481" s="74"/>
      <c r="AX481" s="74"/>
      <c r="AY481" s="74"/>
      <c r="AZ481" s="74"/>
      <c r="BA481" s="74"/>
      <c r="BB481" s="74"/>
      <c r="BC481" s="74"/>
      <c r="BE481" s="34"/>
      <c r="BF481" s="34"/>
      <c r="BG481" s="34"/>
      <c r="BH481" s="34"/>
      <c r="BI481" s="34"/>
      <c r="BJ481" s="34"/>
      <c r="BK481" s="34"/>
      <c r="BL481" s="34"/>
      <c r="BM481" s="34"/>
    </row>
    <row r="482" spans="4:65" x14ac:dyDescent="0.25">
      <c r="D482" s="66"/>
      <c r="E482" s="66"/>
      <c r="F482" s="74"/>
      <c r="G482" s="74"/>
      <c r="H482" s="74"/>
      <c r="I482" s="74"/>
      <c r="J482" s="74"/>
      <c r="K482" s="74"/>
      <c r="L482" s="74"/>
      <c r="M482" s="74"/>
      <c r="N482" s="74"/>
      <c r="O482" s="74"/>
      <c r="P482" s="74"/>
      <c r="Q482" s="74"/>
      <c r="R482" s="74"/>
      <c r="S482" s="74"/>
      <c r="T482" s="74"/>
      <c r="U482" s="74"/>
      <c r="V482" s="74"/>
      <c r="W482" s="74"/>
      <c r="X482" s="74"/>
      <c r="Y482" s="74"/>
      <c r="Z482" s="74"/>
      <c r="AA482" s="74"/>
      <c r="AB482" s="74"/>
      <c r="AC482" s="74"/>
      <c r="AD482" s="74"/>
      <c r="AE482" s="74"/>
      <c r="AF482" s="74"/>
      <c r="AG482" s="74"/>
      <c r="AH482" s="74"/>
      <c r="AI482" s="74"/>
      <c r="AJ482" s="74"/>
      <c r="AK482" s="74"/>
      <c r="AL482" s="74"/>
      <c r="AM482" s="74"/>
      <c r="AN482" s="74"/>
      <c r="AO482" s="74"/>
      <c r="AP482" s="74"/>
      <c r="AQ482" s="74"/>
      <c r="AR482" s="74"/>
      <c r="AS482" s="74"/>
      <c r="AT482" s="74"/>
      <c r="AU482" s="74"/>
      <c r="AV482" s="74"/>
      <c r="AW482" s="74"/>
      <c r="AX482" s="74"/>
      <c r="AY482" s="74"/>
      <c r="AZ482" s="74"/>
      <c r="BA482" s="74"/>
      <c r="BB482" s="74"/>
      <c r="BC482" s="74"/>
      <c r="BE482" s="34"/>
      <c r="BF482" s="34"/>
      <c r="BG482" s="34"/>
      <c r="BH482" s="34"/>
      <c r="BI482" s="34"/>
      <c r="BJ482" s="34"/>
      <c r="BK482" s="34"/>
      <c r="BL482" s="34"/>
      <c r="BM482" s="34"/>
    </row>
    <row r="483" spans="4:65" x14ac:dyDescent="0.25">
      <c r="D483" s="66"/>
      <c r="E483" s="66"/>
      <c r="F483" s="74"/>
      <c r="G483" s="74"/>
      <c r="H483" s="74"/>
      <c r="I483" s="74"/>
      <c r="J483" s="74"/>
      <c r="K483" s="74"/>
      <c r="L483" s="74"/>
      <c r="M483" s="74"/>
      <c r="N483" s="74"/>
      <c r="O483" s="74"/>
      <c r="P483" s="74"/>
      <c r="Q483" s="74"/>
      <c r="R483" s="74"/>
      <c r="S483" s="74"/>
      <c r="T483" s="74"/>
      <c r="U483" s="74"/>
      <c r="V483" s="74"/>
      <c r="W483" s="74"/>
      <c r="X483" s="74"/>
      <c r="Y483" s="74"/>
      <c r="Z483" s="74"/>
      <c r="AA483" s="74"/>
      <c r="AB483" s="74"/>
      <c r="AC483" s="74"/>
      <c r="AD483" s="74"/>
      <c r="AE483" s="74"/>
      <c r="AF483" s="74"/>
      <c r="AG483" s="74"/>
      <c r="AH483" s="74"/>
      <c r="AI483" s="74"/>
      <c r="AJ483" s="74"/>
      <c r="AK483" s="74"/>
      <c r="AL483" s="74"/>
      <c r="AM483" s="74"/>
      <c r="AN483" s="74"/>
      <c r="AO483" s="74"/>
      <c r="AP483" s="74"/>
      <c r="AQ483" s="74"/>
      <c r="AR483" s="74"/>
      <c r="AS483" s="74"/>
      <c r="AT483" s="74"/>
      <c r="AU483" s="74"/>
      <c r="AV483" s="74"/>
      <c r="AW483" s="74"/>
      <c r="AX483" s="74"/>
      <c r="AY483" s="74"/>
      <c r="AZ483" s="74"/>
      <c r="BA483" s="74"/>
      <c r="BB483" s="74"/>
      <c r="BC483" s="74"/>
      <c r="BE483" s="34"/>
      <c r="BF483" s="34"/>
      <c r="BG483" s="34"/>
      <c r="BH483" s="34"/>
      <c r="BI483" s="34"/>
      <c r="BJ483" s="34"/>
      <c r="BK483" s="34"/>
      <c r="BL483" s="34"/>
      <c r="BM483" s="34"/>
    </row>
    <row r="484" spans="4:65" x14ac:dyDescent="0.25">
      <c r="D484" s="66"/>
      <c r="E484" s="66"/>
      <c r="F484" s="74"/>
      <c r="G484" s="74"/>
      <c r="H484" s="74"/>
      <c r="I484" s="74"/>
      <c r="J484" s="74"/>
      <c r="K484" s="74"/>
      <c r="L484" s="74"/>
      <c r="M484" s="74"/>
      <c r="N484" s="74"/>
      <c r="O484" s="74"/>
      <c r="P484" s="74"/>
      <c r="Q484" s="74"/>
      <c r="R484" s="74"/>
      <c r="S484" s="74"/>
      <c r="T484" s="74"/>
      <c r="U484" s="74"/>
      <c r="V484" s="74"/>
      <c r="W484" s="74"/>
      <c r="X484" s="74"/>
      <c r="Y484" s="74"/>
      <c r="Z484" s="74"/>
      <c r="AA484" s="74"/>
      <c r="AB484" s="74"/>
      <c r="AC484" s="74"/>
      <c r="AD484" s="74"/>
      <c r="AE484" s="74"/>
      <c r="AF484" s="74"/>
      <c r="AG484" s="74"/>
      <c r="AH484" s="74"/>
      <c r="AI484" s="74"/>
      <c r="AJ484" s="74"/>
      <c r="AK484" s="74"/>
      <c r="AL484" s="74"/>
      <c r="AM484" s="74"/>
      <c r="AN484" s="74"/>
      <c r="AO484" s="74"/>
      <c r="AP484" s="74"/>
      <c r="AQ484" s="74"/>
      <c r="AR484" s="74"/>
      <c r="AS484" s="74"/>
      <c r="AT484" s="74"/>
      <c r="AU484" s="74"/>
      <c r="AV484" s="74"/>
      <c r="AW484" s="74"/>
      <c r="AX484" s="74"/>
      <c r="AY484" s="74"/>
      <c r="AZ484" s="74"/>
      <c r="BA484" s="74"/>
      <c r="BB484" s="74"/>
      <c r="BC484" s="74"/>
      <c r="BE484" s="34"/>
      <c r="BF484" s="34"/>
      <c r="BG484" s="34"/>
      <c r="BH484" s="34"/>
      <c r="BI484" s="34"/>
      <c r="BJ484" s="34"/>
      <c r="BK484" s="34"/>
      <c r="BL484" s="34"/>
      <c r="BM484" s="34"/>
    </row>
    <row r="485" spans="4:65" x14ac:dyDescent="0.25">
      <c r="D485" s="66"/>
      <c r="E485" s="66"/>
      <c r="F485" s="74"/>
      <c r="G485" s="74"/>
      <c r="H485" s="74"/>
      <c r="I485" s="74"/>
      <c r="J485" s="74"/>
      <c r="K485" s="74"/>
      <c r="L485" s="74"/>
      <c r="M485" s="74"/>
      <c r="N485" s="74"/>
      <c r="O485" s="74"/>
      <c r="P485" s="74"/>
      <c r="Q485" s="74"/>
      <c r="R485" s="74"/>
      <c r="S485" s="74"/>
      <c r="T485" s="74"/>
      <c r="U485" s="74"/>
      <c r="V485" s="74"/>
      <c r="W485" s="74"/>
      <c r="X485" s="74"/>
      <c r="Y485" s="74"/>
      <c r="Z485" s="74"/>
      <c r="AA485" s="74"/>
      <c r="AB485" s="74"/>
      <c r="AC485" s="74"/>
      <c r="AD485" s="74"/>
      <c r="AE485" s="74"/>
      <c r="AF485" s="74"/>
      <c r="AG485" s="74"/>
      <c r="AH485" s="74"/>
      <c r="AI485" s="74"/>
      <c r="AJ485" s="74"/>
      <c r="AK485" s="74"/>
      <c r="AL485" s="74"/>
      <c r="AM485" s="74"/>
      <c r="AN485" s="74"/>
      <c r="AO485" s="74"/>
      <c r="AP485" s="74"/>
      <c r="AQ485" s="74"/>
      <c r="AR485" s="74"/>
      <c r="AS485" s="74"/>
      <c r="AT485" s="74"/>
      <c r="AU485" s="74"/>
      <c r="AV485" s="74"/>
      <c r="AW485" s="74"/>
      <c r="AX485" s="74"/>
      <c r="AY485" s="74"/>
      <c r="AZ485" s="74"/>
      <c r="BA485" s="74"/>
      <c r="BB485" s="74"/>
      <c r="BC485" s="74"/>
      <c r="BE485" s="34"/>
      <c r="BF485" s="34"/>
      <c r="BG485" s="34"/>
      <c r="BH485" s="34"/>
      <c r="BI485" s="34"/>
      <c r="BJ485" s="34"/>
      <c r="BK485" s="34"/>
      <c r="BL485" s="34"/>
      <c r="BM485" s="34"/>
    </row>
    <row r="486" spans="4:65" x14ac:dyDescent="0.25">
      <c r="D486" s="66"/>
      <c r="E486" s="66"/>
      <c r="F486" s="74"/>
      <c r="G486" s="74"/>
      <c r="H486" s="74"/>
      <c r="I486" s="74"/>
      <c r="J486" s="74"/>
      <c r="K486" s="74"/>
      <c r="L486" s="74"/>
      <c r="M486" s="74"/>
      <c r="N486" s="74"/>
      <c r="O486" s="74"/>
      <c r="P486" s="74"/>
      <c r="Q486" s="74"/>
      <c r="R486" s="74"/>
      <c r="S486" s="74"/>
      <c r="T486" s="74"/>
      <c r="U486" s="74"/>
      <c r="V486" s="74"/>
      <c r="W486" s="74"/>
      <c r="X486" s="74"/>
      <c r="Y486" s="74"/>
      <c r="Z486" s="74"/>
      <c r="AA486" s="74"/>
      <c r="AB486" s="74"/>
      <c r="AC486" s="74"/>
      <c r="AD486" s="74"/>
      <c r="AE486" s="74"/>
      <c r="AF486" s="74"/>
      <c r="AG486" s="74"/>
      <c r="AH486" s="74"/>
      <c r="AI486" s="74"/>
      <c r="AJ486" s="74"/>
      <c r="AK486" s="74"/>
      <c r="AL486" s="74"/>
      <c r="AM486" s="74"/>
      <c r="AN486" s="74"/>
      <c r="AO486" s="74"/>
      <c r="AP486" s="74"/>
      <c r="AQ486" s="74"/>
      <c r="AR486" s="74"/>
      <c r="AS486" s="74"/>
      <c r="AT486" s="74"/>
      <c r="AU486" s="74"/>
      <c r="AV486" s="74"/>
      <c r="AW486" s="74"/>
      <c r="AX486" s="74"/>
      <c r="AY486" s="74"/>
      <c r="AZ486" s="74"/>
      <c r="BA486" s="74"/>
      <c r="BB486" s="74"/>
      <c r="BC486" s="74"/>
      <c r="BE486" s="34"/>
      <c r="BF486" s="34"/>
      <c r="BG486" s="34"/>
      <c r="BH486" s="34"/>
      <c r="BI486" s="34"/>
      <c r="BJ486" s="34"/>
      <c r="BK486" s="34"/>
      <c r="BL486" s="34"/>
      <c r="BM486" s="34"/>
    </row>
    <row r="487" spans="4:65" x14ac:dyDescent="0.25">
      <c r="D487" s="66"/>
      <c r="E487" s="66"/>
      <c r="F487" s="74"/>
      <c r="G487" s="74"/>
      <c r="H487" s="74"/>
      <c r="I487" s="74"/>
      <c r="J487" s="74"/>
      <c r="K487" s="74"/>
      <c r="L487" s="74"/>
      <c r="M487" s="74"/>
      <c r="N487" s="74"/>
      <c r="O487" s="74"/>
      <c r="P487" s="74"/>
      <c r="Q487" s="74"/>
      <c r="R487" s="74"/>
      <c r="S487" s="74"/>
      <c r="T487" s="74"/>
      <c r="U487" s="74"/>
      <c r="V487" s="74"/>
      <c r="W487" s="74"/>
      <c r="X487" s="74"/>
      <c r="Y487" s="74"/>
      <c r="Z487" s="74"/>
      <c r="AA487" s="74"/>
      <c r="AB487" s="74"/>
      <c r="AC487" s="74"/>
      <c r="AD487" s="74"/>
      <c r="AE487" s="74"/>
      <c r="AF487" s="74"/>
      <c r="AG487" s="74"/>
      <c r="AH487" s="74"/>
      <c r="AI487" s="74"/>
      <c r="AJ487" s="74"/>
      <c r="AK487" s="74"/>
      <c r="AL487" s="74"/>
      <c r="AM487" s="74"/>
      <c r="AN487" s="74"/>
      <c r="AO487" s="74"/>
      <c r="AP487" s="74"/>
      <c r="AQ487" s="74"/>
      <c r="AR487" s="74"/>
      <c r="AS487" s="74"/>
      <c r="AT487" s="74"/>
      <c r="AU487" s="74"/>
      <c r="AV487" s="74"/>
      <c r="AW487" s="74"/>
      <c r="AX487" s="74"/>
      <c r="AY487" s="74"/>
      <c r="AZ487" s="74"/>
      <c r="BA487" s="74"/>
      <c r="BB487" s="74"/>
      <c r="BC487" s="74"/>
      <c r="BE487" s="34"/>
      <c r="BF487" s="34"/>
      <c r="BG487" s="34"/>
      <c r="BH487" s="34"/>
      <c r="BI487" s="34"/>
      <c r="BJ487" s="34"/>
      <c r="BK487" s="34"/>
      <c r="BL487" s="34"/>
      <c r="BM487" s="34"/>
    </row>
    <row r="488" spans="4:65" x14ac:dyDescent="0.25">
      <c r="D488" s="66"/>
      <c r="E488" s="66"/>
      <c r="F488" s="74"/>
      <c r="G488" s="74"/>
      <c r="H488" s="74"/>
      <c r="I488" s="74"/>
      <c r="J488" s="74"/>
      <c r="K488" s="74"/>
      <c r="L488" s="74"/>
      <c r="M488" s="74"/>
      <c r="N488" s="74"/>
      <c r="O488" s="74"/>
      <c r="P488" s="74"/>
      <c r="Q488" s="74"/>
      <c r="R488" s="74"/>
      <c r="S488" s="74"/>
      <c r="T488" s="74"/>
      <c r="U488" s="74"/>
      <c r="V488" s="74"/>
      <c r="W488" s="74"/>
      <c r="X488" s="74"/>
      <c r="Y488" s="74"/>
      <c r="Z488" s="74"/>
      <c r="AA488" s="74"/>
      <c r="AB488" s="74"/>
      <c r="AC488" s="74"/>
      <c r="AD488" s="74"/>
      <c r="AE488" s="74"/>
      <c r="AF488" s="74"/>
      <c r="AG488" s="74"/>
      <c r="AH488" s="74"/>
      <c r="AI488" s="74"/>
      <c r="AJ488" s="74"/>
      <c r="AK488" s="74"/>
      <c r="AL488" s="74"/>
      <c r="AM488" s="74"/>
      <c r="AN488" s="74"/>
      <c r="AO488" s="74"/>
      <c r="AP488" s="74"/>
      <c r="AQ488" s="74"/>
      <c r="AR488" s="74"/>
      <c r="AS488" s="74"/>
      <c r="AT488" s="74"/>
      <c r="AU488" s="74"/>
      <c r="AV488" s="74"/>
      <c r="AW488" s="74"/>
      <c r="AX488" s="74"/>
      <c r="AY488" s="74"/>
      <c r="AZ488" s="74"/>
      <c r="BA488" s="74"/>
      <c r="BB488" s="74"/>
      <c r="BC488" s="74"/>
      <c r="BE488" s="34"/>
      <c r="BF488" s="34"/>
      <c r="BG488" s="34"/>
      <c r="BH488" s="34"/>
      <c r="BI488" s="34"/>
      <c r="BJ488" s="34"/>
      <c r="BK488" s="34"/>
      <c r="BL488" s="34"/>
      <c r="BM488" s="34"/>
    </row>
    <row r="489" spans="4:65" x14ac:dyDescent="0.25">
      <c r="D489" s="66"/>
      <c r="E489" s="66"/>
      <c r="F489" s="74"/>
      <c r="G489" s="74"/>
      <c r="H489" s="74"/>
      <c r="I489" s="74"/>
      <c r="J489" s="74"/>
      <c r="K489" s="74"/>
      <c r="L489" s="74"/>
      <c r="M489" s="74"/>
      <c r="N489" s="74"/>
      <c r="O489" s="74"/>
      <c r="P489" s="74"/>
      <c r="Q489" s="74"/>
      <c r="R489" s="74"/>
      <c r="S489" s="74"/>
      <c r="T489" s="74"/>
      <c r="U489" s="74"/>
      <c r="V489" s="74"/>
      <c r="W489" s="74"/>
      <c r="X489" s="74"/>
      <c r="Y489" s="74"/>
      <c r="Z489" s="74"/>
      <c r="AA489" s="74"/>
      <c r="AB489" s="74"/>
      <c r="AC489" s="74"/>
      <c r="AD489" s="74"/>
      <c r="AE489" s="74"/>
      <c r="AF489" s="74"/>
      <c r="AG489" s="74"/>
      <c r="AH489" s="74"/>
      <c r="AI489" s="74"/>
      <c r="AJ489" s="74"/>
      <c r="AK489" s="74"/>
      <c r="AL489" s="74"/>
      <c r="AM489" s="74"/>
      <c r="AN489" s="74"/>
      <c r="AO489" s="74"/>
      <c r="AP489" s="74"/>
      <c r="AQ489" s="74"/>
      <c r="AR489" s="74"/>
      <c r="AS489" s="74"/>
      <c r="AT489" s="74"/>
      <c r="AU489" s="74"/>
      <c r="AV489" s="74"/>
      <c r="AW489" s="74"/>
      <c r="AX489" s="74"/>
      <c r="AY489" s="74"/>
      <c r="AZ489" s="74"/>
      <c r="BA489" s="74"/>
      <c r="BB489" s="74"/>
      <c r="BC489" s="74"/>
      <c r="BE489" s="34"/>
      <c r="BF489" s="34"/>
      <c r="BG489" s="34"/>
      <c r="BH489" s="34"/>
      <c r="BI489" s="34"/>
      <c r="BJ489" s="34"/>
      <c r="BK489" s="34"/>
      <c r="BL489" s="34"/>
      <c r="BM489" s="34"/>
    </row>
    <row r="490" spans="4:65" x14ac:dyDescent="0.25">
      <c r="D490" s="66"/>
      <c r="E490" s="66"/>
      <c r="F490" s="74"/>
      <c r="G490" s="74"/>
      <c r="H490" s="74"/>
      <c r="I490" s="74"/>
      <c r="J490" s="74"/>
      <c r="K490" s="74"/>
      <c r="L490" s="74"/>
      <c r="M490" s="74"/>
      <c r="N490" s="74"/>
      <c r="O490" s="74"/>
      <c r="P490" s="74"/>
      <c r="Q490" s="74"/>
      <c r="R490" s="74"/>
      <c r="S490" s="74"/>
      <c r="T490" s="74"/>
      <c r="U490" s="74"/>
      <c r="V490" s="74"/>
      <c r="W490" s="74"/>
      <c r="X490" s="74"/>
      <c r="Y490" s="74"/>
      <c r="Z490" s="74"/>
      <c r="AA490" s="74"/>
      <c r="AB490" s="74"/>
      <c r="AC490" s="74"/>
      <c r="AD490" s="74"/>
      <c r="AE490" s="74"/>
      <c r="AF490" s="74"/>
      <c r="AG490" s="74"/>
      <c r="AH490" s="74"/>
      <c r="AI490" s="74"/>
      <c r="AJ490" s="74"/>
      <c r="AK490" s="74"/>
      <c r="AL490" s="74"/>
      <c r="AM490" s="74"/>
      <c r="AN490" s="74"/>
      <c r="AO490" s="74"/>
      <c r="AP490" s="74"/>
      <c r="AQ490" s="74"/>
      <c r="AR490" s="74"/>
      <c r="AS490" s="74"/>
      <c r="AT490" s="74"/>
      <c r="AU490" s="74"/>
      <c r="AV490" s="74"/>
      <c r="AW490" s="74"/>
      <c r="AX490" s="74"/>
      <c r="AY490" s="74"/>
      <c r="AZ490" s="74"/>
      <c r="BA490" s="74"/>
      <c r="BB490" s="74"/>
      <c r="BC490" s="74"/>
      <c r="BE490" s="34"/>
      <c r="BF490" s="34"/>
      <c r="BG490" s="34"/>
      <c r="BH490" s="34"/>
      <c r="BI490" s="34"/>
      <c r="BJ490" s="34"/>
      <c r="BK490" s="34"/>
      <c r="BL490" s="34"/>
      <c r="BM490" s="34"/>
    </row>
    <row r="491" spans="4:65" x14ac:dyDescent="0.25">
      <c r="D491" s="66"/>
      <c r="E491" s="66"/>
      <c r="F491" s="74"/>
      <c r="G491" s="74"/>
      <c r="H491" s="74"/>
      <c r="I491" s="74"/>
      <c r="J491" s="74"/>
      <c r="K491" s="74"/>
      <c r="L491" s="74"/>
      <c r="M491" s="74"/>
      <c r="N491" s="74"/>
      <c r="O491" s="74"/>
      <c r="P491" s="74"/>
      <c r="Q491" s="74"/>
      <c r="R491" s="74"/>
      <c r="S491" s="74"/>
      <c r="T491" s="74"/>
      <c r="U491" s="74"/>
      <c r="V491" s="74"/>
      <c r="W491" s="74"/>
      <c r="X491" s="74"/>
      <c r="Y491" s="74"/>
      <c r="Z491" s="74"/>
      <c r="AA491" s="74"/>
      <c r="AB491" s="74"/>
      <c r="AC491" s="74"/>
      <c r="AD491" s="74"/>
      <c r="AE491" s="74"/>
      <c r="AF491" s="74"/>
      <c r="AG491" s="74"/>
      <c r="AH491" s="74"/>
      <c r="AI491" s="74"/>
      <c r="AJ491" s="74"/>
      <c r="AK491" s="74"/>
      <c r="AL491" s="74"/>
      <c r="AM491" s="74"/>
      <c r="AN491" s="74"/>
      <c r="AO491" s="74"/>
      <c r="AP491" s="74"/>
      <c r="AQ491" s="74"/>
      <c r="AR491" s="74"/>
      <c r="AS491" s="74"/>
      <c r="AT491" s="74"/>
      <c r="AU491" s="74"/>
      <c r="AV491" s="74"/>
      <c r="AW491" s="74"/>
      <c r="AX491" s="74"/>
      <c r="AY491" s="74"/>
      <c r="AZ491" s="74"/>
      <c r="BA491" s="74"/>
      <c r="BB491" s="74"/>
      <c r="BC491" s="74"/>
      <c r="BE491" s="34"/>
      <c r="BF491" s="34"/>
      <c r="BG491" s="34"/>
      <c r="BH491" s="34"/>
      <c r="BI491" s="34"/>
      <c r="BJ491" s="34"/>
      <c r="BK491" s="34"/>
      <c r="BL491" s="34"/>
      <c r="BM491" s="34"/>
    </row>
    <row r="492" spans="4:65" x14ac:dyDescent="0.25">
      <c r="D492" s="66"/>
      <c r="E492" s="66"/>
      <c r="F492" s="74"/>
      <c r="G492" s="74"/>
      <c r="H492" s="74"/>
      <c r="I492" s="74"/>
      <c r="J492" s="74"/>
      <c r="K492" s="74"/>
      <c r="L492" s="74"/>
      <c r="M492" s="74"/>
      <c r="N492" s="74"/>
      <c r="O492" s="74"/>
      <c r="P492" s="74"/>
      <c r="Q492" s="74"/>
      <c r="R492" s="74"/>
      <c r="S492" s="74"/>
      <c r="T492" s="74"/>
      <c r="U492" s="74"/>
      <c r="V492" s="74"/>
      <c r="W492" s="74"/>
      <c r="X492" s="74"/>
      <c r="Y492" s="74"/>
      <c r="Z492" s="74"/>
      <c r="AA492" s="74"/>
      <c r="AB492" s="74"/>
      <c r="AC492" s="74"/>
      <c r="AD492" s="74"/>
      <c r="AE492" s="74"/>
      <c r="AF492" s="74"/>
      <c r="AG492" s="74"/>
      <c r="AH492" s="74"/>
      <c r="AI492" s="74"/>
      <c r="AJ492" s="74"/>
      <c r="AK492" s="74"/>
      <c r="AL492" s="74"/>
      <c r="AM492" s="74"/>
      <c r="AN492" s="74"/>
      <c r="AO492" s="74"/>
      <c r="AP492" s="74"/>
      <c r="AQ492" s="74"/>
      <c r="AR492" s="74"/>
      <c r="AS492" s="74"/>
      <c r="AT492" s="74"/>
      <c r="AU492" s="74"/>
      <c r="AV492" s="74"/>
      <c r="AW492" s="74"/>
      <c r="AX492" s="74"/>
      <c r="AY492" s="74"/>
      <c r="AZ492" s="74"/>
      <c r="BA492" s="74"/>
      <c r="BB492" s="74"/>
      <c r="BC492" s="74"/>
      <c r="BE492" s="34"/>
      <c r="BF492" s="34"/>
      <c r="BG492" s="34"/>
      <c r="BH492" s="34"/>
      <c r="BI492" s="34"/>
      <c r="BJ492" s="34"/>
      <c r="BK492" s="34"/>
      <c r="BL492" s="34"/>
      <c r="BM492" s="34"/>
    </row>
    <row r="493" spans="4:65" x14ac:dyDescent="0.25">
      <c r="D493" s="66"/>
      <c r="E493" s="66"/>
      <c r="F493" s="74"/>
      <c r="G493" s="74"/>
      <c r="H493" s="74"/>
      <c r="I493" s="74"/>
      <c r="J493" s="74"/>
      <c r="K493" s="74"/>
      <c r="L493" s="74"/>
      <c r="M493" s="74"/>
      <c r="N493" s="74"/>
      <c r="O493" s="74"/>
      <c r="P493" s="74"/>
      <c r="Q493" s="74"/>
      <c r="R493" s="74"/>
      <c r="S493" s="74"/>
      <c r="T493" s="74"/>
      <c r="U493" s="74"/>
      <c r="V493" s="74"/>
      <c r="W493" s="74"/>
      <c r="X493" s="74"/>
      <c r="Y493" s="74"/>
      <c r="Z493" s="74"/>
      <c r="AA493" s="74"/>
      <c r="AB493" s="74"/>
      <c r="AC493" s="74"/>
      <c r="AD493" s="74"/>
      <c r="AE493" s="74"/>
      <c r="AF493" s="74"/>
      <c r="AG493" s="74"/>
      <c r="AH493" s="74"/>
      <c r="AI493" s="74"/>
      <c r="AJ493" s="74"/>
      <c r="AK493" s="74"/>
      <c r="AL493" s="74"/>
      <c r="AM493" s="74"/>
      <c r="AN493" s="74"/>
      <c r="AO493" s="74"/>
      <c r="AP493" s="74"/>
      <c r="AQ493" s="74"/>
      <c r="AR493" s="74"/>
      <c r="AS493" s="74"/>
      <c r="AT493" s="74"/>
      <c r="AU493" s="74"/>
      <c r="AV493" s="74"/>
      <c r="AW493" s="74"/>
      <c r="AX493" s="74"/>
      <c r="AY493" s="74"/>
      <c r="AZ493" s="74"/>
      <c r="BA493" s="74"/>
      <c r="BB493" s="74"/>
      <c r="BC493" s="74"/>
      <c r="BE493" s="34"/>
      <c r="BF493" s="34"/>
      <c r="BG493" s="34"/>
      <c r="BH493" s="34"/>
      <c r="BI493" s="34"/>
      <c r="BJ493" s="34"/>
      <c r="BK493" s="34"/>
      <c r="BL493" s="34"/>
      <c r="BM493" s="34"/>
    </row>
    <row r="494" spans="4:65" x14ac:dyDescent="0.25">
      <c r="D494" s="66"/>
      <c r="E494" s="66"/>
      <c r="F494" s="74"/>
      <c r="G494" s="74"/>
      <c r="H494" s="74"/>
      <c r="I494" s="74"/>
      <c r="J494" s="74"/>
      <c r="K494" s="74"/>
      <c r="L494" s="74"/>
      <c r="M494" s="74"/>
      <c r="N494" s="74"/>
      <c r="O494" s="74"/>
      <c r="P494" s="74"/>
      <c r="Q494" s="74"/>
      <c r="R494" s="74"/>
      <c r="S494" s="74"/>
      <c r="T494" s="74"/>
      <c r="U494" s="74"/>
      <c r="V494" s="74"/>
      <c r="W494" s="74"/>
      <c r="X494" s="74"/>
      <c r="Y494" s="74"/>
      <c r="Z494" s="74"/>
      <c r="AA494" s="74"/>
      <c r="AB494" s="74"/>
      <c r="AC494" s="74"/>
      <c r="AD494" s="74"/>
      <c r="AE494" s="74"/>
      <c r="AF494" s="74"/>
      <c r="AG494" s="74"/>
      <c r="AH494" s="74"/>
      <c r="AI494" s="74"/>
      <c r="AJ494" s="74"/>
      <c r="AK494" s="74"/>
      <c r="AL494" s="74"/>
      <c r="AM494" s="74"/>
      <c r="AN494" s="74"/>
      <c r="AO494" s="74"/>
      <c r="AP494" s="74"/>
      <c r="AQ494" s="74"/>
      <c r="AR494" s="74"/>
      <c r="AS494" s="74"/>
      <c r="AT494" s="74"/>
      <c r="AU494" s="74"/>
      <c r="AV494" s="74"/>
      <c r="AW494" s="74"/>
      <c r="AX494" s="74"/>
      <c r="AY494" s="74"/>
      <c r="AZ494" s="74"/>
      <c r="BA494" s="74"/>
      <c r="BB494" s="74"/>
      <c r="BC494" s="74"/>
      <c r="BE494" s="34"/>
      <c r="BF494" s="34"/>
      <c r="BG494" s="34"/>
      <c r="BH494" s="34"/>
      <c r="BI494" s="34"/>
      <c r="BJ494" s="34"/>
      <c r="BK494" s="34"/>
      <c r="BL494" s="34"/>
      <c r="BM494" s="34"/>
    </row>
    <row r="495" spans="4:65" x14ac:dyDescent="0.25">
      <c r="D495" s="66"/>
      <c r="E495" s="66"/>
      <c r="F495" s="74"/>
      <c r="G495" s="74"/>
      <c r="H495" s="74"/>
      <c r="I495" s="74"/>
      <c r="J495" s="74"/>
      <c r="K495" s="74"/>
      <c r="L495" s="74"/>
      <c r="M495" s="74"/>
      <c r="N495" s="74"/>
      <c r="O495" s="74"/>
      <c r="P495" s="74"/>
      <c r="Q495" s="74"/>
      <c r="R495" s="74"/>
      <c r="S495" s="74"/>
      <c r="T495" s="74"/>
      <c r="U495" s="74"/>
      <c r="V495" s="74"/>
      <c r="W495" s="74"/>
      <c r="X495" s="74"/>
      <c r="Y495" s="74"/>
      <c r="Z495" s="74"/>
      <c r="AA495" s="74"/>
      <c r="AB495" s="74"/>
      <c r="AC495" s="74"/>
      <c r="AD495" s="74"/>
      <c r="AE495" s="74"/>
      <c r="AF495" s="74"/>
      <c r="AG495" s="74"/>
      <c r="AH495" s="74"/>
      <c r="AI495" s="74"/>
      <c r="AJ495" s="74"/>
      <c r="AK495" s="74"/>
      <c r="AL495" s="74"/>
      <c r="AM495" s="74"/>
      <c r="AN495" s="74"/>
      <c r="AO495" s="74"/>
      <c r="AP495" s="74"/>
      <c r="AQ495" s="74"/>
      <c r="AR495" s="74"/>
      <c r="AS495" s="74"/>
      <c r="AT495" s="74"/>
      <c r="AU495" s="74"/>
      <c r="AV495" s="74"/>
      <c r="AW495" s="74"/>
      <c r="AX495" s="74"/>
      <c r="AY495" s="74"/>
      <c r="AZ495" s="74"/>
      <c r="BA495" s="74"/>
      <c r="BB495" s="74"/>
      <c r="BC495" s="74"/>
      <c r="BE495" s="34"/>
      <c r="BF495" s="34"/>
      <c r="BG495" s="34"/>
      <c r="BH495" s="34"/>
      <c r="BI495" s="34"/>
      <c r="BJ495" s="34"/>
      <c r="BK495" s="34"/>
      <c r="BL495" s="34"/>
      <c r="BM495" s="34"/>
    </row>
    <row r="496" spans="4:65" x14ac:dyDescent="0.25">
      <c r="D496" s="66"/>
      <c r="E496" s="66"/>
      <c r="F496" s="74"/>
      <c r="G496" s="74"/>
      <c r="H496" s="74"/>
      <c r="I496" s="74"/>
      <c r="J496" s="74"/>
      <c r="K496" s="74"/>
      <c r="L496" s="74"/>
      <c r="M496" s="74"/>
      <c r="N496" s="74"/>
      <c r="O496" s="74"/>
      <c r="P496" s="74"/>
      <c r="Q496" s="74"/>
      <c r="R496" s="74"/>
      <c r="S496" s="74"/>
      <c r="T496" s="74"/>
      <c r="U496" s="74"/>
      <c r="V496" s="74"/>
      <c r="W496" s="74"/>
      <c r="X496" s="74"/>
      <c r="Y496" s="74"/>
      <c r="Z496" s="74"/>
      <c r="AA496" s="74"/>
      <c r="AB496" s="74"/>
      <c r="AC496" s="74"/>
      <c r="AD496" s="74"/>
      <c r="AE496" s="74"/>
      <c r="AF496" s="74"/>
      <c r="AG496" s="74"/>
      <c r="AH496" s="74"/>
      <c r="AI496" s="74"/>
      <c r="AJ496" s="74"/>
      <c r="AK496" s="74"/>
      <c r="AL496" s="74"/>
      <c r="AM496" s="74"/>
      <c r="AN496" s="74"/>
      <c r="AO496" s="74"/>
      <c r="AP496" s="74"/>
      <c r="AQ496" s="74"/>
      <c r="AR496" s="74"/>
      <c r="AS496" s="74"/>
      <c r="AT496" s="74"/>
      <c r="AU496" s="74"/>
      <c r="AV496" s="74"/>
      <c r="AW496" s="74"/>
      <c r="AX496" s="74"/>
      <c r="AY496" s="74"/>
      <c r="AZ496" s="74"/>
      <c r="BA496" s="74"/>
      <c r="BB496" s="74"/>
      <c r="BC496" s="74"/>
      <c r="BE496" s="34"/>
      <c r="BF496" s="34"/>
      <c r="BG496" s="34"/>
      <c r="BH496" s="34"/>
      <c r="BI496" s="34"/>
      <c r="BJ496" s="34"/>
      <c r="BK496" s="34"/>
      <c r="BL496" s="34"/>
      <c r="BM496" s="34"/>
    </row>
    <row r="497" spans="4:65" x14ac:dyDescent="0.25">
      <c r="D497" s="66"/>
      <c r="E497" s="66"/>
      <c r="F497" s="74"/>
      <c r="G497" s="74"/>
      <c r="H497" s="74"/>
      <c r="I497" s="74"/>
      <c r="J497" s="74"/>
      <c r="K497" s="74"/>
      <c r="L497" s="74"/>
      <c r="M497" s="74"/>
      <c r="N497" s="74"/>
      <c r="O497" s="74"/>
      <c r="P497" s="74"/>
      <c r="Q497" s="74"/>
      <c r="R497" s="74"/>
      <c r="S497" s="74"/>
      <c r="T497" s="74"/>
      <c r="U497" s="74"/>
      <c r="V497" s="74"/>
      <c r="W497" s="74"/>
      <c r="X497" s="74"/>
      <c r="Y497" s="74"/>
      <c r="Z497" s="74"/>
      <c r="AA497" s="74"/>
      <c r="AB497" s="74"/>
      <c r="AC497" s="74"/>
      <c r="AD497" s="74"/>
      <c r="AE497" s="74"/>
      <c r="AF497" s="74"/>
      <c r="AG497" s="74"/>
      <c r="AH497" s="74"/>
      <c r="AI497" s="74"/>
      <c r="AJ497" s="74"/>
      <c r="AK497" s="74"/>
      <c r="AL497" s="74"/>
      <c r="AM497" s="74"/>
      <c r="AN497" s="74"/>
      <c r="AO497" s="74"/>
      <c r="AP497" s="74"/>
      <c r="AQ497" s="74"/>
      <c r="AR497" s="74"/>
      <c r="AS497" s="74"/>
      <c r="AT497" s="74"/>
      <c r="AU497" s="74"/>
      <c r="AV497" s="74"/>
      <c r="AW497" s="74"/>
      <c r="AX497" s="74"/>
      <c r="AY497" s="74"/>
      <c r="AZ497" s="74"/>
      <c r="BA497" s="74"/>
      <c r="BB497" s="74"/>
      <c r="BC497" s="74"/>
      <c r="BE497" s="34"/>
      <c r="BF497" s="34"/>
      <c r="BG497" s="34"/>
      <c r="BH497" s="34"/>
      <c r="BI497" s="34"/>
      <c r="BJ497" s="34"/>
      <c r="BK497" s="34"/>
      <c r="BL497" s="34"/>
      <c r="BM497" s="34"/>
    </row>
    <row r="498" spans="4:65" x14ac:dyDescent="0.25">
      <c r="D498" s="66"/>
      <c r="E498" s="66"/>
      <c r="F498" s="74"/>
      <c r="G498" s="74"/>
      <c r="H498" s="74"/>
      <c r="I498" s="74"/>
      <c r="J498" s="74"/>
      <c r="K498" s="74"/>
      <c r="L498" s="74"/>
      <c r="M498" s="74"/>
      <c r="N498" s="74"/>
      <c r="O498" s="74"/>
      <c r="P498" s="74"/>
      <c r="Q498" s="74"/>
      <c r="R498" s="74"/>
      <c r="S498" s="74"/>
      <c r="T498" s="74"/>
      <c r="U498" s="74"/>
      <c r="V498" s="74"/>
      <c r="W498" s="74"/>
      <c r="X498" s="74"/>
      <c r="Y498" s="74"/>
      <c r="Z498" s="74"/>
      <c r="AA498" s="74"/>
      <c r="AB498" s="74"/>
      <c r="AC498" s="74"/>
      <c r="AD498" s="74"/>
      <c r="AE498" s="74"/>
      <c r="AF498" s="74"/>
      <c r="AG498" s="74"/>
      <c r="AH498" s="74"/>
      <c r="AI498" s="74"/>
      <c r="AJ498" s="74"/>
      <c r="AK498" s="74"/>
      <c r="AL498" s="74"/>
      <c r="AM498" s="74"/>
      <c r="AN498" s="74"/>
      <c r="AO498" s="74"/>
      <c r="AP498" s="74"/>
      <c r="AQ498" s="74"/>
      <c r="AR498" s="74"/>
      <c r="AS498" s="74"/>
      <c r="AT498" s="74"/>
      <c r="AU498" s="74"/>
      <c r="AV498" s="74"/>
      <c r="AW498" s="74"/>
      <c r="AX498" s="74"/>
      <c r="AY498" s="74"/>
      <c r="AZ498" s="74"/>
      <c r="BA498" s="74"/>
      <c r="BB498" s="74"/>
      <c r="BC498" s="74"/>
      <c r="BE498" s="34"/>
      <c r="BF498" s="34"/>
      <c r="BG498" s="34"/>
      <c r="BH498" s="34"/>
      <c r="BI498" s="34"/>
      <c r="BJ498" s="34"/>
      <c r="BK498" s="34"/>
      <c r="BL498" s="34"/>
      <c r="BM498" s="34"/>
    </row>
    <row r="499" spans="4:65" x14ac:dyDescent="0.25">
      <c r="D499" s="66"/>
      <c r="E499" s="66"/>
      <c r="F499" s="74"/>
      <c r="G499" s="74"/>
      <c r="H499" s="74"/>
      <c r="I499" s="74"/>
      <c r="J499" s="74"/>
      <c r="K499" s="74"/>
      <c r="L499" s="74"/>
      <c r="M499" s="74"/>
      <c r="N499" s="74"/>
      <c r="O499" s="74"/>
      <c r="P499" s="74"/>
      <c r="Q499" s="74"/>
      <c r="R499" s="74"/>
      <c r="S499" s="74"/>
      <c r="T499" s="74"/>
      <c r="U499" s="74"/>
      <c r="V499" s="74"/>
      <c r="W499" s="74"/>
      <c r="X499" s="74"/>
      <c r="Y499" s="74"/>
      <c r="Z499" s="74"/>
      <c r="AA499" s="74"/>
      <c r="AB499" s="74"/>
      <c r="AC499" s="74"/>
      <c r="AD499" s="74"/>
      <c r="AE499" s="74"/>
      <c r="AF499" s="74"/>
      <c r="AG499" s="74"/>
      <c r="AH499" s="74"/>
      <c r="AI499" s="74"/>
      <c r="AJ499" s="74"/>
      <c r="AK499" s="74"/>
      <c r="AL499" s="74"/>
      <c r="AM499" s="74"/>
      <c r="AN499" s="74"/>
      <c r="AO499" s="74"/>
      <c r="AP499" s="74"/>
      <c r="AQ499" s="74"/>
      <c r="AR499" s="74"/>
      <c r="AS499" s="74"/>
      <c r="AT499" s="74"/>
      <c r="AU499" s="74"/>
      <c r="AV499" s="74"/>
      <c r="AW499" s="74"/>
      <c r="AX499" s="74"/>
      <c r="AY499" s="74"/>
      <c r="AZ499" s="74"/>
      <c r="BA499" s="74"/>
      <c r="BB499" s="74"/>
      <c r="BC499" s="74"/>
      <c r="BE499" s="34"/>
      <c r="BF499" s="34"/>
      <c r="BG499" s="34"/>
      <c r="BH499" s="34"/>
      <c r="BI499" s="34"/>
      <c r="BJ499" s="34"/>
      <c r="BK499" s="34"/>
      <c r="BL499" s="34"/>
      <c r="BM499" s="34"/>
    </row>
    <row r="500" spans="4:65" x14ac:dyDescent="0.25">
      <c r="D500" s="66"/>
      <c r="E500" s="66"/>
      <c r="F500" s="74"/>
      <c r="G500" s="74"/>
      <c r="H500" s="74"/>
      <c r="I500" s="74"/>
      <c r="J500" s="74"/>
      <c r="K500" s="74"/>
      <c r="L500" s="74"/>
      <c r="M500" s="74"/>
      <c r="N500" s="74"/>
      <c r="O500" s="74"/>
      <c r="P500" s="74"/>
      <c r="Q500" s="74"/>
      <c r="R500" s="74"/>
      <c r="S500" s="74"/>
      <c r="T500" s="74"/>
      <c r="U500" s="74"/>
      <c r="V500" s="74"/>
      <c r="W500" s="74"/>
      <c r="X500" s="74"/>
      <c r="Y500" s="74"/>
      <c r="Z500" s="74"/>
      <c r="AA500" s="74"/>
      <c r="AB500" s="74"/>
      <c r="AC500" s="74"/>
      <c r="AD500" s="74"/>
      <c r="AE500" s="74"/>
      <c r="AF500" s="74"/>
      <c r="AG500" s="74"/>
      <c r="AH500" s="74"/>
      <c r="AI500" s="74"/>
      <c r="AJ500" s="74"/>
      <c r="AK500" s="74"/>
      <c r="AL500" s="74"/>
      <c r="AM500" s="74"/>
      <c r="AN500" s="74"/>
      <c r="AO500" s="74"/>
      <c r="AP500" s="74"/>
      <c r="AQ500" s="74"/>
      <c r="AR500" s="74"/>
      <c r="AS500" s="74"/>
      <c r="AT500" s="74"/>
      <c r="AU500" s="74"/>
      <c r="AV500" s="74"/>
      <c r="AW500" s="74"/>
      <c r="AX500" s="74"/>
      <c r="AY500" s="74"/>
      <c r="AZ500" s="74"/>
      <c r="BA500" s="74"/>
      <c r="BB500" s="74"/>
      <c r="BC500" s="74"/>
      <c r="BE500" s="34"/>
      <c r="BF500" s="34"/>
      <c r="BG500" s="34"/>
      <c r="BH500" s="34"/>
      <c r="BI500" s="34"/>
      <c r="BJ500" s="34"/>
      <c r="BK500" s="34"/>
      <c r="BL500" s="34"/>
      <c r="BM500" s="34"/>
    </row>
    <row r="501" spans="4:65" x14ac:dyDescent="0.25">
      <c r="D501" s="66"/>
      <c r="E501" s="66"/>
      <c r="F501" s="74"/>
      <c r="G501" s="74"/>
      <c r="H501" s="74"/>
      <c r="I501" s="74"/>
      <c r="J501" s="74"/>
      <c r="K501" s="74"/>
      <c r="L501" s="74"/>
      <c r="M501" s="74"/>
      <c r="N501" s="74"/>
      <c r="O501" s="74"/>
      <c r="P501" s="74"/>
      <c r="Q501" s="74"/>
      <c r="R501" s="74"/>
      <c r="S501" s="74"/>
      <c r="T501" s="74"/>
      <c r="U501" s="74"/>
      <c r="V501" s="74"/>
      <c r="W501" s="74"/>
      <c r="X501" s="74"/>
      <c r="Y501" s="74"/>
      <c r="Z501" s="74"/>
      <c r="AA501" s="74"/>
      <c r="AB501" s="74"/>
      <c r="AC501" s="74"/>
      <c r="AD501" s="74"/>
      <c r="AE501" s="74"/>
      <c r="AF501" s="74"/>
      <c r="AG501" s="74"/>
      <c r="AH501" s="74"/>
      <c r="AI501" s="74"/>
      <c r="AJ501" s="74"/>
      <c r="AK501" s="74"/>
      <c r="AL501" s="74"/>
      <c r="AM501" s="74"/>
      <c r="AN501" s="74"/>
      <c r="AO501" s="74"/>
      <c r="AP501" s="74"/>
      <c r="AQ501" s="74"/>
      <c r="AR501" s="74"/>
      <c r="AS501" s="74"/>
      <c r="AT501" s="74"/>
      <c r="AU501" s="74"/>
      <c r="AV501" s="74"/>
      <c r="AW501" s="74"/>
      <c r="AX501" s="74"/>
      <c r="AY501" s="74"/>
      <c r="AZ501" s="74"/>
      <c r="BA501" s="74"/>
      <c r="BB501" s="74"/>
      <c r="BC501" s="74"/>
      <c r="BE501" s="34"/>
      <c r="BF501" s="34"/>
      <c r="BG501" s="34"/>
      <c r="BH501" s="34"/>
      <c r="BI501" s="34"/>
      <c r="BJ501" s="34"/>
      <c r="BK501" s="34"/>
      <c r="BL501" s="34"/>
      <c r="BM501" s="34"/>
    </row>
    <row r="502" spans="4:65" x14ac:dyDescent="0.25">
      <c r="D502" s="66"/>
      <c r="E502" s="66"/>
      <c r="F502" s="74"/>
      <c r="G502" s="74"/>
      <c r="H502" s="74"/>
      <c r="I502" s="74"/>
      <c r="J502" s="74"/>
      <c r="K502" s="74"/>
      <c r="L502" s="74"/>
      <c r="M502" s="74"/>
      <c r="N502" s="74"/>
      <c r="O502" s="74"/>
      <c r="P502" s="74"/>
      <c r="Q502" s="74"/>
      <c r="R502" s="74"/>
      <c r="S502" s="74"/>
      <c r="T502" s="74"/>
      <c r="U502" s="74"/>
      <c r="V502" s="74"/>
      <c r="W502" s="74"/>
      <c r="X502" s="74"/>
      <c r="Y502" s="74"/>
      <c r="Z502" s="74"/>
      <c r="AA502" s="74"/>
      <c r="AB502" s="74"/>
      <c r="AC502" s="74"/>
      <c r="AD502" s="74"/>
      <c r="AE502" s="74"/>
      <c r="AF502" s="74"/>
      <c r="AG502" s="74"/>
      <c r="AH502" s="74"/>
      <c r="AI502" s="74"/>
      <c r="AJ502" s="74"/>
      <c r="AK502" s="74"/>
      <c r="AL502" s="74"/>
      <c r="AM502" s="74"/>
      <c r="AN502" s="74"/>
      <c r="AO502" s="74"/>
      <c r="AP502" s="74"/>
      <c r="AQ502" s="74"/>
      <c r="AR502" s="74"/>
      <c r="AS502" s="74"/>
      <c r="AT502" s="74"/>
      <c r="AU502" s="74"/>
      <c r="AV502" s="74"/>
      <c r="AW502" s="74"/>
      <c r="AX502" s="74"/>
      <c r="AY502" s="74"/>
      <c r="AZ502" s="74"/>
      <c r="BA502" s="74"/>
      <c r="BB502" s="74"/>
      <c r="BC502" s="74"/>
      <c r="BE502" s="34"/>
      <c r="BF502" s="34"/>
      <c r="BG502" s="34"/>
      <c r="BH502" s="34"/>
      <c r="BI502" s="34"/>
      <c r="BJ502" s="34"/>
      <c r="BK502" s="34"/>
      <c r="BL502" s="34"/>
      <c r="BM502" s="34"/>
    </row>
    <row r="503" spans="4:65" x14ac:dyDescent="0.25">
      <c r="D503" s="66"/>
      <c r="E503" s="66"/>
      <c r="F503" s="74"/>
      <c r="G503" s="74"/>
      <c r="H503" s="74"/>
      <c r="I503" s="74"/>
      <c r="J503" s="74"/>
      <c r="K503" s="74"/>
      <c r="L503" s="74"/>
      <c r="M503" s="74"/>
      <c r="N503" s="74"/>
      <c r="O503" s="74"/>
      <c r="P503" s="74"/>
      <c r="Q503" s="74"/>
      <c r="R503" s="74"/>
      <c r="S503" s="74"/>
      <c r="T503" s="74"/>
      <c r="U503" s="74"/>
      <c r="V503" s="74"/>
      <c r="W503" s="74"/>
      <c r="X503" s="74"/>
      <c r="Y503" s="74"/>
      <c r="Z503" s="74"/>
      <c r="AA503" s="74"/>
      <c r="AB503" s="74"/>
      <c r="AC503" s="74"/>
      <c r="AD503" s="74"/>
      <c r="AE503" s="74"/>
      <c r="AF503" s="74"/>
      <c r="AG503" s="74"/>
      <c r="AH503" s="74"/>
      <c r="AI503" s="74"/>
      <c r="AJ503" s="74"/>
      <c r="AK503" s="74"/>
      <c r="AL503" s="74"/>
      <c r="AM503" s="74"/>
      <c r="AN503" s="74"/>
      <c r="AO503" s="74"/>
      <c r="AP503" s="74"/>
      <c r="AQ503" s="74"/>
      <c r="AR503" s="74"/>
      <c r="AS503" s="74"/>
      <c r="AT503" s="74"/>
      <c r="AU503" s="74"/>
      <c r="AV503" s="74"/>
      <c r="AW503" s="74"/>
      <c r="AX503" s="74"/>
      <c r="AY503" s="74"/>
      <c r="AZ503" s="74"/>
      <c r="BA503" s="74"/>
      <c r="BB503" s="74"/>
      <c r="BC503" s="74"/>
      <c r="BE503" s="34"/>
      <c r="BF503" s="34"/>
      <c r="BG503" s="34"/>
      <c r="BH503" s="34"/>
      <c r="BI503" s="34"/>
      <c r="BJ503" s="34"/>
      <c r="BK503" s="34"/>
      <c r="BL503" s="34"/>
      <c r="BM503" s="34"/>
    </row>
    <row r="504" spans="4:65" x14ac:dyDescent="0.25">
      <c r="D504" s="66"/>
      <c r="E504" s="66"/>
      <c r="F504" s="74"/>
      <c r="G504" s="74"/>
      <c r="H504" s="74"/>
      <c r="I504" s="74"/>
      <c r="J504" s="74"/>
      <c r="K504" s="74"/>
      <c r="L504" s="74"/>
      <c r="M504" s="74"/>
      <c r="N504" s="74"/>
      <c r="O504" s="74"/>
      <c r="P504" s="74"/>
      <c r="Q504" s="74"/>
      <c r="R504" s="74"/>
      <c r="S504" s="74"/>
      <c r="T504" s="74"/>
      <c r="U504" s="74"/>
      <c r="V504" s="74"/>
      <c r="W504" s="74"/>
      <c r="X504" s="74"/>
      <c r="Y504" s="74"/>
      <c r="Z504" s="74"/>
      <c r="AA504" s="74"/>
      <c r="AB504" s="74"/>
      <c r="AC504" s="74"/>
      <c r="AD504" s="74"/>
      <c r="AE504" s="74"/>
      <c r="AF504" s="74"/>
      <c r="AG504" s="74"/>
      <c r="AH504" s="74"/>
      <c r="AI504" s="74"/>
      <c r="AJ504" s="74"/>
      <c r="AK504" s="74"/>
      <c r="AL504" s="74"/>
      <c r="AM504" s="74"/>
      <c r="AN504" s="74"/>
      <c r="AO504" s="74"/>
      <c r="AP504" s="74"/>
      <c r="AQ504" s="74"/>
      <c r="AR504" s="74"/>
      <c r="AS504" s="74"/>
      <c r="AT504" s="74"/>
      <c r="AU504" s="74"/>
      <c r="AV504" s="74"/>
      <c r="AW504" s="74"/>
      <c r="AX504" s="74"/>
      <c r="AY504" s="74"/>
      <c r="AZ504" s="74"/>
      <c r="BA504" s="74"/>
      <c r="BB504" s="74"/>
      <c r="BC504" s="74"/>
      <c r="BE504" s="34"/>
      <c r="BF504" s="34"/>
      <c r="BG504" s="34"/>
      <c r="BH504" s="34"/>
      <c r="BI504" s="34"/>
      <c r="BJ504" s="34"/>
      <c r="BK504" s="34"/>
      <c r="BL504" s="34"/>
      <c r="BM504" s="34"/>
    </row>
    <row r="505" spans="4:65" x14ac:dyDescent="0.25">
      <c r="D505" s="66"/>
      <c r="E505" s="66"/>
      <c r="F505" s="74"/>
      <c r="G505" s="74"/>
      <c r="H505" s="74"/>
      <c r="I505" s="74"/>
      <c r="J505" s="74"/>
      <c r="K505" s="74"/>
      <c r="L505" s="74"/>
      <c r="M505" s="74"/>
      <c r="N505" s="74"/>
      <c r="O505" s="74"/>
      <c r="P505" s="74"/>
      <c r="Q505" s="74"/>
      <c r="R505" s="74"/>
      <c r="S505" s="74"/>
      <c r="T505" s="74"/>
      <c r="U505" s="74"/>
      <c r="V505" s="74"/>
      <c r="W505" s="74"/>
      <c r="X505" s="74"/>
      <c r="Y505" s="74"/>
      <c r="Z505" s="74"/>
      <c r="AA505" s="74"/>
      <c r="AB505" s="74"/>
      <c r="AC505" s="74"/>
      <c r="AD505" s="74"/>
      <c r="AE505" s="74"/>
      <c r="AF505" s="74"/>
      <c r="AG505" s="74"/>
      <c r="AH505" s="74"/>
      <c r="AI505" s="74"/>
      <c r="AJ505" s="74"/>
      <c r="AK505" s="74"/>
      <c r="AL505" s="74"/>
      <c r="AM505" s="74"/>
      <c r="AN505" s="74"/>
      <c r="AO505" s="74"/>
      <c r="AP505" s="74"/>
      <c r="AQ505" s="74"/>
      <c r="AR505" s="74"/>
      <c r="AS505" s="74"/>
      <c r="AT505" s="74"/>
      <c r="AU505" s="74"/>
      <c r="AV505" s="74"/>
      <c r="AW505" s="74"/>
      <c r="AX505" s="74"/>
      <c r="AY505" s="74"/>
      <c r="AZ505" s="74"/>
      <c r="BA505" s="74"/>
      <c r="BB505" s="74"/>
      <c r="BC505" s="74"/>
      <c r="BE505" s="34"/>
      <c r="BF505" s="34"/>
      <c r="BG505" s="34"/>
      <c r="BH505" s="34"/>
      <c r="BI505" s="34"/>
      <c r="BJ505" s="34"/>
      <c r="BK505" s="34"/>
      <c r="BL505" s="34"/>
      <c r="BM505" s="34"/>
    </row>
    <row r="506" spans="4:65" x14ac:dyDescent="0.25">
      <c r="D506" s="66"/>
      <c r="E506" s="66"/>
      <c r="F506" s="74"/>
      <c r="G506" s="74"/>
      <c r="H506" s="74"/>
      <c r="I506" s="74"/>
      <c r="J506" s="74"/>
      <c r="K506" s="74"/>
      <c r="L506" s="74"/>
      <c r="M506" s="74"/>
      <c r="N506" s="74"/>
      <c r="O506" s="74"/>
      <c r="P506" s="74"/>
      <c r="Q506" s="74"/>
      <c r="R506" s="74"/>
      <c r="S506" s="74"/>
      <c r="T506" s="74"/>
      <c r="U506" s="74"/>
      <c r="V506" s="74"/>
      <c r="W506" s="74"/>
      <c r="X506" s="74"/>
      <c r="Y506" s="74"/>
      <c r="Z506" s="74"/>
      <c r="AA506" s="74"/>
      <c r="AB506" s="74"/>
      <c r="AC506" s="74"/>
      <c r="AD506" s="74"/>
      <c r="AE506" s="74"/>
      <c r="AF506" s="74"/>
      <c r="AG506" s="74"/>
      <c r="AH506" s="74"/>
      <c r="AI506" s="74"/>
      <c r="AJ506" s="74"/>
      <c r="AK506" s="74"/>
      <c r="AL506" s="74"/>
      <c r="AM506" s="74"/>
      <c r="AN506" s="74"/>
      <c r="AO506" s="74"/>
      <c r="AP506" s="74"/>
      <c r="AQ506" s="74"/>
      <c r="AR506" s="74"/>
      <c r="AS506" s="74"/>
      <c r="AT506" s="74"/>
      <c r="AU506" s="74"/>
      <c r="AV506" s="74"/>
      <c r="AW506" s="74"/>
      <c r="AX506" s="74"/>
      <c r="AY506" s="74"/>
      <c r="AZ506" s="74"/>
      <c r="BA506" s="74"/>
      <c r="BB506" s="74"/>
      <c r="BC506" s="74"/>
      <c r="BE506" s="34"/>
      <c r="BF506" s="34"/>
      <c r="BG506" s="34"/>
      <c r="BH506" s="34"/>
      <c r="BI506" s="34"/>
      <c r="BJ506" s="34"/>
      <c r="BK506" s="34"/>
      <c r="BL506" s="34"/>
      <c r="BM506" s="34"/>
    </row>
    <row r="507" spans="4:65" x14ac:dyDescent="0.25">
      <c r="D507" s="66"/>
      <c r="E507" s="66"/>
      <c r="F507" s="74"/>
      <c r="G507" s="74"/>
      <c r="H507" s="74"/>
      <c r="I507" s="74"/>
      <c r="J507" s="74"/>
      <c r="K507" s="74"/>
      <c r="L507" s="74"/>
      <c r="M507" s="74"/>
      <c r="N507" s="74"/>
      <c r="O507" s="74"/>
      <c r="P507" s="74"/>
      <c r="Q507" s="74"/>
      <c r="R507" s="74"/>
      <c r="S507" s="74"/>
      <c r="T507" s="74"/>
      <c r="U507" s="74"/>
      <c r="V507" s="74"/>
      <c r="W507" s="74"/>
      <c r="X507" s="74"/>
      <c r="Y507" s="74"/>
      <c r="Z507" s="74"/>
      <c r="AA507" s="74"/>
      <c r="AB507" s="74"/>
      <c r="AC507" s="74"/>
      <c r="AD507" s="74"/>
      <c r="AE507" s="74"/>
      <c r="AF507" s="74"/>
      <c r="AG507" s="74"/>
      <c r="AH507" s="74"/>
      <c r="AI507" s="74"/>
      <c r="AJ507" s="74"/>
      <c r="AK507" s="74"/>
      <c r="AL507" s="74"/>
      <c r="AM507" s="74"/>
      <c r="AN507" s="74"/>
      <c r="AO507" s="74"/>
      <c r="AP507" s="74"/>
      <c r="AQ507" s="74"/>
      <c r="AR507" s="74"/>
      <c r="AS507" s="74"/>
      <c r="AT507" s="74"/>
      <c r="AU507" s="74"/>
      <c r="AV507" s="74"/>
      <c r="AW507" s="74"/>
      <c r="AX507" s="74"/>
      <c r="AY507" s="74"/>
      <c r="AZ507" s="74"/>
      <c r="BA507" s="74"/>
      <c r="BB507" s="74"/>
      <c r="BC507" s="74"/>
      <c r="BE507" s="34"/>
      <c r="BF507" s="34"/>
      <c r="BG507" s="34"/>
      <c r="BH507" s="34"/>
      <c r="BI507" s="34"/>
      <c r="BJ507" s="34"/>
      <c r="BK507" s="34"/>
      <c r="BL507" s="34"/>
      <c r="BM507" s="34"/>
    </row>
    <row r="508" spans="4:65" x14ac:dyDescent="0.25">
      <c r="D508" s="66"/>
      <c r="E508" s="66"/>
      <c r="F508" s="74"/>
      <c r="G508" s="74"/>
      <c r="H508" s="74"/>
      <c r="I508" s="74"/>
      <c r="J508" s="74"/>
      <c r="K508" s="74"/>
      <c r="L508" s="74"/>
      <c r="M508" s="74"/>
      <c r="N508" s="74"/>
      <c r="O508" s="74"/>
      <c r="P508" s="74"/>
      <c r="Q508" s="74"/>
      <c r="R508" s="74"/>
      <c r="S508" s="74"/>
      <c r="T508" s="74"/>
      <c r="U508" s="74"/>
      <c r="V508" s="74"/>
      <c r="W508" s="74"/>
      <c r="X508" s="74"/>
      <c r="Y508" s="74"/>
      <c r="Z508" s="74"/>
      <c r="AA508" s="74"/>
      <c r="AB508" s="74"/>
      <c r="AC508" s="74"/>
      <c r="AD508" s="74"/>
      <c r="AE508" s="74"/>
      <c r="AF508" s="74"/>
      <c r="AG508" s="74"/>
      <c r="AH508" s="74"/>
      <c r="AI508" s="74"/>
      <c r="AJ508" s="74"/>
      <c r="AK508" s="74"/>
      <c r="AL508" s="74"/>
      <c r="AM508" s="74"/>
      <c r="AN508" s="74"/>
      <c r="AO508" s="74"/>
      <c r="AP508" s="74"/>
      <c r="AQ508" s="74"/>
      <c r="AR508" s="74"/>
      <c r="AS508" s="74"/>
      <c r="AT508" s="74"/>
      <c r="AU508" s="74"/>
      <c r="AV508" s="74"/>
      <c r="AW508" s="74"/>
      <c r="AX508" s="74"/>
      <c r="AY508" s="74"/>
      <c r="AZ508" s="74"/>
      <c r="BA508" s="74"/>
      <c r="BB508" s="74"/>
      <c r="BC508" s="74"/>
      <c r="BE508" s="34"/>
      <c r="BF508" s="34"/>
      <c r="BG508" s="34"/>
      <c r="BH508" s="34"/>
      <c r="BI508" s="34"/>
      <c r="BJ508" s="34"/>
      <c r="BK508" s="34"/>
      <c r="BL508" s="34"/>
      <c r="BM508" s="34"/>
    </row>
    <row r="509" spans="4:65" x14ac:dyDescent="0.25">
      <c r="D509" s="66"/>
      <c r="E509" s="66"/>
      <c r="F509" s="74"/>
      <c r="G509" s="74"/>
      <c r="H509" s="74"/>
      <c r="I509" s="74"/>
      <c r="J509" s="74"/>
      <c r="K509" s="74"/>
      <c r="L509" s="74"/>
      <c r="M509" s="74"/>
      <c r="N509" s="74"/>
      <c r="O509" s="74"/>
      <c r="P509" s="74"/>
      <c r="Q509" s="74"/>
      <c r="R509" s="74"/>
      <c r="S509" s="74"/>
      <c r="T509" s="74"/>
      <c r="U509" s="74"/>
      <c r="V509" s="74"/>
      <c r="W509" s="74"/>
      <c r="X509" s="74"/>
      <c r="Y509" s="74"/>
      <c r="Z509" s="74"/>
      <c r="AA509" s="74"/>
      <c r="AB509" s="74"/>
      <c r="AC509" s="74"/>
      <c r="AD509" s="74"/>
      <c r="AE509" s="74"/>
      <c r="AF509" s="74"/>
      <c r="AG509" s="74"/>
      <c r="AH509" s="74"/>
      <c r="AI509" s="74"/>
      <c r="AJ509" s="74"/>
      <c r="AK509" s="74"/>
      <c r="AL509" s="74"/>
      <c r="AM509" s="74"/>
      <c r="AN509" s="74"/>
      <c r="AO509" s="74"/>
      <c r="AP509" s="74"/>
      <c r="AQ509" s="74"/>
      <c r="AR509" s="74"/>
      <c r="AS509" s="74"/>
      <c r="AT509" s="74"/>
      <c r="AU509" s="74"/>
      <c r="AV509" s="74"/>
      <c r="AW509" s="74"/>
      <c r="AX509" s="74"/>
      <c r="AY509" s="74"/>
      <c r="AZ509" s="74"/>
      <c r="BA509" s="74"/>
      <c r="BB509" s="74"/>
      <c r="BC509" s="74"/>
      <c r="BE509" s="34"/>
      <c r="BF509" s="34"/>
      <c r="BG509" s="34"/>
      <c r="BH509" s="34"/>
      <c r="BI509" s="34"/>
      <c r="BJ509" s="34"/>
      <c r="BK509" s="34"/>
      <c r="BL509" s="34"/>
      <c r="BM509" s="34"/>
    </row>
    <row r="510" spans="4:65" x14ac:dyDescent="0.25">
      <c r="D510" s="66"/>
      <c r="E510" s="66"/>
      <c r="F510" s="74"/>
      <c r="G510" s="74"/>
      <c r="H510" s="74"/>
      <c r="I510" s="74"/>
      <c r="J510" s="74"/>
      <c r="K510" s="74"/>
      <c r="L510" s="74"/>
      <c r="M510" s="74"/>
      <c r="N510" s="74"/>
      <c r="O510" s="74"/>
      <c r="P510" s="74"/>
      <c r="Q510" s="74"/>
      <c r="R510" s="74"/>
      <c r="S510" s="74"/>
      <c r="T510" s="74"/>
      <c r="U510" s="74"/>
      <c r="V510" s="74"/>
      <c r="W510" s="74"/>
      <c r="X510" s="74"/>
      <c r="Y510" s="74"/>
      <c r="Z510" s="74"/>
      <c r="AA510" s="74"/>
      <c r="AB510" s="74"/>
      <c r="AC510" s="74"/>
      <c r="AD510" s="74"/>
      <c r="AE510" s="74"/>
      <c r="AF510" s="74"/>
      <c r="AG510" s="74"/>
      <c r="AH510" s="74"/>
      <c r="AI510" s="74"/>
      <c r="AJ510" s="74"/>
      <c r="AK510" s="74"/>
      <c r="AL510" s="74"/>
      <c r="AM510" s="74"/>
      <c r="AN510" s="74"/>
      <c r="AO510" s="74"/>
      <c r="AP510" s="74"/>
      <c r="AQ510" s="74"/>
      <c r="AR510" s="74"/>
      <c r="AS510" s="74"/>
      <c r="AT510" s="74"/>
      <c r="AU510" s="74"/>
      <c r="AV510" s="74"/>
      <c r="AW510" s="74"/>
      <c r="AX510" s="74"/>
      <c r="AY510" s="74"/>
      <c r="AZ510" s="74"/>
      <c r="BA510" s="74"/>
      <c r="BB510" s="74"/>
      <c r="BC510" s="74"/>
      <c r="BE510" s="34"/>
      <c r="BF510" s="34"/>
      <c r="BG510" s="34"/>
      <c r="BH510" s="34"/>
      <c r="BI510" s="34"/>
      <c r="BJ510" s="34"/>
      <c r="BK510" s="34"/>
      <c r="BL510" s="34"/>
      <c r="BM510" s="34"/>
    </row>
    <row r="511" spans="4:65" x14ac:dyDescent="0.25">
      <c r="D511" s="66"/>
      <c r="E511" s="66"/>
      <c r="F511" s="74"/>
      <c r="G511" s="74"/>
      <c r="H511" s="74"/>
      <c r="I511" s="74"/>
      <c r="J511" s="74"/>
      <c r="K511" s="74"/>
      <c r="L511" s="74"/>
      <c r="M511" s="74"/>
      <c r="N511" s="74"/>
      <c r="O511" s="74"/>
      <c r="P511" s="74"/>
      <c r="Q511" s="74"/>
      <c r="R511" s="74"/>
      <c r="S511" s="74"/>
      <c r="T511" s="74"/>
      <c r="U511" s="74"/>
      <c r="V511" s="74"/>
      <c r="W511" s="74"/>
      <c r="X511" s="74"/>
      <c r="Y511" s="74"/>
      <c r="Z511" s="74"/>
      <c r="AA511" s="74"/>
      <c r="AB511" s="74"/>
      <c r="AC511" s="74"/>
      <c r="AD511" s="74"/>
      <c r="AE511" s="74"/>
      <c r="AF511" s="74"/>
      <c r="AG511" s="74"/>
      <c r="AH511" s="74"/>
      <c r="AI511" s="74"/>
      <c r="AJ511" s="74"/>
      <c r="AK511" s="74"/>
      <c r="AL511" s="74"/>
      <c r="AM511" s="74"/>
      <c r="AN511" s="74"/>
      <c r="AO511" s="74"/>
      <c r="AP511" s="74"/>
      <c r="AQ511" s="74"/>
      <c r="AR511" s="74"/>
      <c r="AS511" s="74"/>
      <c r="AT511" s="74"/>
      <c r="AU511" s="74"/>
      <c r="AV511" s="74"/>
      <c r="AW511" s="74"/>
      <c r="AX511" s="74"/>
      <c r="AY511" s="74"/>
      <c r="AZ511" s="74"/>
      <c r="BA511" s="74"/>
      <c r="BB511" s="74"/>
      <c r="BC511" s="74"/>
      <c r="BE511" s="34"/>
      <c r="BF511" s="34"/>
      <c r="BG511" s="34"/>
      <c r="BH511" s="34"/>
      <c r="BI511" s="34"/>
      <c r="BJ511" s="34"/>
      <c r="BK511" s="34"/>
      <c r="BL511" s="34"/>
      <c r="BM511" s="34"/>
    </row>
    <row r="512" spans="4:65" x14ac:dyDescent="0.25">
      <c r="D512" s="66"/>
      <c r="E512" s="66"/>
      <c r="F512" s="74"/>
      <c r="G512" s="74"/>
      <c r="H512" s="74"/>
      <c r="I512" s="74"/>
      <c r="J512" s="74"/>
      <c r="K512" s="74"/>
      <c r="L512" s="74"/>
      <c r="M512" s="74"/>
      <c r="N512" s="74"/>
      <c r="O512" s="74"/>
      <c r="P512" s="74"/>
      <c r="Q512" s="74"/>
      <c r="R512" s="74"/>
      <c r="S512" s="74"/>
      <c r="T512" s="74"/>
      <c r="U512" s="74"/>
      <c r="V512" s="74"/>
      <c r="W512" s="74"/>
      <c r="X512" s="74"/>
      <c r="Y512" s="74"/>
      <c r="Z512" s="74"/>
      <c r="AA512" s="74"/>
      <c r="AB512" s="74"/>
      <c r="AC512" s="74"/>
      <c r="AD512" s="74"/>
      <c r="AE512" s="74"/>
      <c r="AF512" s="74"/>
      <c r="AG512" s="74"/>
      <c r="AH512" s="74"/>
      <c r="AI512" s="74"/>
      <c r="AJ512" s="74"/>
      <c r="AK512" s="74"/>
      <c r="AL512" s="74"/>
      <c r="AM512" s="74"/>
      <c r="AN512" s="74"/>
      <c r="AO512" s="74"/>
      <c r="AP512" s="74"/>
      <c r="AQ512" s="74"/>
      <c r="AR512" s="74"/>
      <c r="AS512" s="74"/>
      <c r="AT512" s="74"/>
      <c r="AU512" s="74"/>
      <c r="AV512" s="74"/>
      <c r="AW512" s="74"/>
      <c r="AX512" s="74"/>
      <c r="AY512" s="74"/>
      <c r="AZ512" s="74"/>
      <c r="BA512" s="74"/>
      <c r="BB512" s="74"/>
      <c r="BC512" s="74"/>
      <c r="BE512" s="34"/>
      <c r="BF512" s="34"/>
      <c r="BG512" s="34"/>
      <c r="BH512" s="34"/>
      <c r="BI512" s="34"/>
      <c r="BJ512" s="34"/>
      <c r="BK512" s="34"/>
      <c r="BL512" s="34"/>
      <c r="BM512" s="34"/>
    </row>
    <row r="513" spans="4:65" x14ac:dyDescent="0.25">
      <c r="D513" s="66"/>
      <c r="E513" s="66"/>
      <c r="F513" s="74"/>
      <c r="G513" s="74"/>
      <c r="H513" s="74"/>
      <c r="I513" s="74"/>
      <c r="J513" s="74"/>
      <c r="K513" s="74"/>
      <c r="L513" s="74"/>
      <c r="M513" s="74"/>
      <c r="N513" s="74"/>
      <c r="O513" s="74"/>
      <c r="P513" s="74"/>
      <c r="Q513" s="74"/>
      <c r="R513" s="74"/>
      <c r="S513" s="74"/>
      <c r="T513" s="74"/>
      <c r="U513" s="74"/>
      <c r="V513" s="74"/>
      <c r="W513" s="74"/>
      <c r="X513" s="74"/>
      <c r="Y513" s="74"/>
      <c r="Z513" s="74"/>
      <c r="AA513" s="74"/>
      <c r="AB513" s="74"/>
      <c r="AC513" s="74"/>
      <c r="AD513" s="74"/>
      <c r="AE513" s="74"/>
      <c r="AF513" s="74"/>
      <c r="AG513" s="74"/>
      <c r="AH513" s="74"/>
      <c r="AI513" s="74"/>
      <c r="AJ513" s="74"/>
      <c r="AK513" s="74"/>
      <c r="AL513" s="74"/>
      <c r="AM513" s="74"/>
      <c r="AN513" s="74"/>
      <c r="AO513" s="74"/>
      <c r="AP513" s="74"/>
      <c r="AQ513" s="74"/>
      <c r="AR513" s="74"/>
      <c r="AS513" s="74"/>
      <c r="AT513" s="74"/>
      <c r="AU513" s="74"/>
      <c r="AV513" s="74"/>
      <c r="AW513" s="74"/>
      <c r="AX513" s="74"/>
      <c r="AY513" s="74"/>
      <c r="AZ513" s="74"/>
      <c r="BA513" s="74"/>
      <c r="BB513" s="74"/>
      <c r="BC513" s="74"/>
      <c r="BE513" s="34"/>
      <c r="BF513" s="34"/>
      <c r="BG513" s="34"/>
      <c r="BH513" s="34"/>
      <c r="BI513" s="34"/>
      <c r="BJ513" s="34"/>
      <c r="BK513" s="34"/>
      <c r="BL513" s="34"/>
      <c r="BM513" s="34"/>
    </row>
    <row r="514" spans="4:65" x14ac:dyDescent="0.25">
      <c r="D514" s="66"/>
      <c r="E514" s="66"/>
      <c r="F514" s="74"/>
      <c r="G514" s="74"/>
      <c r="H514" s="74"/>
      <c r="I514" s="74"/>
      <c r="J514" s="74"/>
      <c r="K514" s="74"/>
      <c r="L514" s="74"/>
      <c r="M514" s="74"/>
      <c r="N514" s="74"/>
      <c r="O514" s="74"/>
      <c r="P514" s="74"/>
      <c r="Q514" s="74"/>
      <c r="R514" s="74"/>
      <c r="S514" s="74"/>
      <c r="T514" s="74"/>
      <c r="U514" s="74"/>
      <c r="V514" s="74"/>
      <c r="W514" s="74"/>
      <c r="X514" s="74"/>
      <c r="Y514" s="74"/>
      <c r="Z514" s="74"/>
      <c r="AA514" s="74"/>
      <c r="AB514" s="74"/>
      <c r="AC514" s="74"/>
      <c r="AD514" s="74"/>
      <c r="AE514" s="74"/>
      <c r="AF514" s="74"/>
      <c r="AG514" s="74"/>
      <c r="AH514" s="74"/>
      <c r="AI514" s="74"/>
      <c r="AJ514" s="74"/>
      <c r="AK514" s="74"/>
      <c r="AL514" s="74"/>
      <c r="AM514" s="74"/>
      <c r="AN514" s="74"/>
      <c r="AO514" s="74"/>
      <c r="AP514" s="74"/>
      <c r="AQ514" s="74"/>
      <c r="AR514" s="74"/>
      <c r="AS514" s="74"/>
      <c r="AT514" s="74"/>
      <c r="AU514" s="74"/>
      <c r="AV514" s="74"/>
      <c r="AW514" s="74"/>
      <c r="AX514" s="74"/>
      <c r="AY514" s="74"/>
      <c r="AZ514" s="74"/>
      <c r="BA514" s="74"/>
      <c r="BB514" s="74"/>
      <c r="BC514" s="74"/>
      <c r="BE514" s="34"/>
      <c r="BF514" s="34"/>
      <c r="BG514" s="34"/>
      <c r="BH514" s="34"/>
      <c r="BI514" s="34"/>
      <c r="BJ514" s="34"/>
      <c r="BK514" s="34"/>
      <c r="BL514" s="34"/>
      <c r="BM514" s="34"/>
    </row>
    <row r="515" spans="4:65" x14ac:dyDescent="0.25">
      <c r="D515" s="66"/>
      <c r="E515" s="66"/>
      <c r="F515" s="74"/>
      <c r="G515" s="74"/>
      <c r="H515" s="74"/>
      <c r="I515" s="74"/>
      <c r="J515" s="74"/>
      <c r="K515" s="74"/>
      <c r="L515" s="74"/>
      <c r="M515" s="74"/>
      <c r="N515" s="74"/>
      <c r="O515" s="74"/>
      <c r="P515" s="74"/>
      <c r="Q515" s="74"/>
      <c r="R515" s="74"/>
      <c r="S515" s="74"/>
      <c r="T515" s="74"/>
      <c r="U515" s="74"/>
      <c r="V515" s="74"/>
      <c r="W515" s="74"/>
      <c r="X515" s="74"/>
      <c r="Y515" s="74"/>
      <c r="Z515" s="74"/>
      <c r="AA515" s="74"/>
      <c r="AB515" s="74"/>
      <c r="AC515" s="74"/>
      <c r="AD515" s="74"/>
      <c r="AE515" s="74"/>
      <c r="AF515" s="74"/>
      <c r="AG515" s="74"/>
      <c r="AH515" s="74"/>
      <c r="AI515" s="74"/>
      <c r="AJ515" s="74"/>
      <c r="AK515" s="74"/>
      <c r="AL515" s="74"/>
      <c r="AM515" s="74"/>
      <c r="AN515" s="74"/>
      <c r="AO515" s="74"/>
      <c r="AP515" s="74"/>
      <c r="AQ515" s="74"/>
      <c r="AR515" s="74"/>
      <c r="AS515" s="74"/>
      <c r="AT515" s="74"/>
      <c r="AU515" s="74"/>
      <c r="AV515" s="74"/>
      <c r="AW515" s="74"/>
      <c r="AX515" s="74"/>
      <c r="AY515" s="74"/>
      <c r="AZ515" s="74"/>
      <c r="BA515" s="74"/>
      <c r="BB515" s="74"/>
      <c r="BC515" s="74"/>
      <c r="BE515" s="34"/>
      <c r="BF515" s="34"/>
      <c r="BG515" s="34"/>
      <c r="BH515" s="34"/>
      <c r="BI515" s="34"/>
      <c r="BJ515" s="34"/>
      <c r="BK515" s="34"/>
      <c r="BL515" s="34"/>
      <c r="BM515" s="34"/>
    </row>
    <row r="516" spans="4:65" x14ac:dyDescent="0.25">
      <c r="D516" s="66"/>
      <c r="E516" s="66"/>
      <c r="F516" s="74"/>
      <c r="G516" s="74"/>
      <c r="H516" s="74"/>
      <c r="I516" s="74"/>
      <c r="J516" s="74"/>
      <c r="K516" s="74"/>
      <c r="L516" s="74"/>
      <c r="M516" s="74"/>
      <c r="N516" s="74"/>
      <c r="O516" s="74"/>
      <c r="P516" s="74"/>
      <c r="Q516" s="74"/>
      <c r="R516" s="74"/>
      <c r="S516" s="74"/>
      <c r="T516" s="74"/>
      <c r="U516" s="74"/>
      <c r="V516" s="74"/>
      <c r="W516" s="74"/>
      <c r="X516" s="74"/>
      <c r="Y516" s="74"/>
      <c r="Z516" s="74"/>
      <c r="AA516" s="74"/>
      <c r="AB516" s="74"/>
      <c r="AC516" s="74"/>
      <c r="AD516" s="74"/>
      <c r="AE516" s="74"/>
      <c r="AF516" s="74"/>
      <c r="AG516" s="74"/>
      <c r="AH516" s="74"/>
      <c r="AI516" s="74"/>
      <c r="AJ516" s="74"/>
      <c r="AK516" s="74"/>
      <c r="AL516" s="74"/>
      <c r="AM516" s="74"/>
      <c r="AN516" s="74"/>
      <c r="AO516" s="74"/>
      <c r="AP516" s="74"/>
      <c r="AQ516" s="74"/>
      <c r="AR516" s="74"/>
      <c r="AS516" s="74"/>
      <c r="AT516" s="74"/>
      <c r="AU516" s="74"/>
      <c r="AV516" s="74"/>
      <c r="AW516" s="74"/>
      <c r="AX516" s="74"/>
      <c r="AY516" s="74"/>
      <c r="AZ516" s="74"/>
      <c r="BA516" s="74"/>
      <c r="BB516" s="74"/>
      <c r="BC516" s="74"/>
      <c r="BE516" s="34"/>
      <c r="BF516" s="34"/>
      <c r="BG516" s="34"/>
      <c r="BH516" s="34"/>
      <c r="BI516" s="34"/>
      <c r="BJ516" s="34"/>
      <c r="BK516" s="34"/>
      <c r="BL516" s="34"/>
      <c r="BM516" s="34"/>
    </row>
    <row r="517" spans="4:65" x14ac:dyDescent="0.25">
      <c r="D517" s="66"/>
      <c r="E517" s="66"/>
      <c r="F517" s="74"/>
      <c r="G517" s="74"/>
      <c r="H517" s="74"/>
      <c r="I517" s="74"/>
      <c r="J517" s="74"/>
      <c r="K517" s="74"/>
      <c r="L517" s="74"/>
      <c r="M517" s="74"/>
      <c r="N517" s="74"/>
      <c r="O517" s="74"/>
      <c r="P517" s="74"/>
      <c r="Q517" s="74"/>
      <c r="R517" s="74"/>
      <c r="S517" s="74"/>
      <c r="T517" s="74"/>
      <c r="U517" s="74"/>
      <c r="V517" s="74"/>
      <c r="W517" s="74"/>
      <c r="X517" s="74"/>
      <c r="Y517" s="74"/>
      <c r="Z517" s="74"/>
      <c r="AA517" s="74"/>
      <c r="AB517" s="74"/>
      <c r="AC517" s="74"/>
      <c r="AD517" s="74"/>
      <c r="AE517" s="74"/>
      <c r="AF517" s="74"/>
      <c r="AG517" s="74"/>
      <c r="AH517" s="74"/>
      <c r="AI517" s="74"/>
      <c r="AJ517" s="74"/>
      <c r="AK517" s="74"/>
      <c r="AL517" s="74"/>
      <c r="AM517" s="74"/>
      <c r="AN517" s="74"/>
      <c r="AO517" s="74"/>
      <c r="AP517" s="74"/>
      <c r="AQ517" s="74"/>
      <c r="AR517" s="74"/>
      <c r="AS517" s="74"/>
      <c r="AT517" s="74"/>
      <c r="AU517" s="74"/>
      <c r="AV517" s="74"/>
      <c r="AW517" s="74"/>
      <c r="AX517" s="74"/>
      <c r="AY517" s="74"/>
      <c r="AZ517" s="74"/>
      <c r="BA517" s="74"/>
      <c r="BB517" s="74"/>
      <c r="BC517" s="74"/>
      <c r="BE517" s="34"/>
      <c r="BF517" s="34"/>
      <c r="BG517" s="34"/>
      <c r="BH517" s="34"/>
      <c r="BI517" s="34"/>
      <c r="BJ517" s="34"/>
      <c r="BK517" s="34"/>
      <c r="BL517" s="34"/>
      <c r="BM517" s="34"/>
    </row>
    <row r="518" spans="4:65" x14ac:dyDescent="0.25">
      <c r="D518" s="66"/>
      <c r="E518" s="66"/>
      <c r="F518" s="74"/>
      <c r="G518" s="74"/>
      <c r="H518" s="74"/>
      <c r="I518" s="74"/>
      <c r="J518" s="74"/>
      <c r="K518" s="74"/>
      <c r="L518" s="74"/>
      <c r="M518" s="74"/>
      <c r="N518" s="74"/>
      <c r="O518" s="74"/>
      <c r="P518" s="74"/>
      <c r="Q518" s="74"/>
      <c r="R518" s="74"/>
      <c r="S518" s="74"/>
      <c r="T518" s="74"/>
      <c r="U518" s="74"/>
      <c r="V518" s="74"/>
      <c r="W518" s="74"/>
      <c r="X518" s="74"/>
      <c r="Y518" s="74"/>
      <c r="Z518" s="74"/>
      <c r="AA518" s="74"/>
      <c r="AB518" s="74"/>
      <c r="AC518" s="74"/>
      <c r="AD518" s="74"/>
      <c r="AE518" s="74"/>
      <c r="AF518" s="74"/>
      <c r="AG518" s="74"/>
      <c r="AH518" s="74"/>
      <c r="AI518" s="74"/>
      <c r="AJ518" s="74"/>
      <c r="AK518" s="74"/>
      <c r="AL518" s="74"/>
      <c r="AM518" s="74"/>
      <c r="AN518" s="74"/>
      <c r="AO518" s="74"/>
      <c r="AP518" s="74"/>
      <c r="AQ518" s="74"/>
      <c r="AR518" s="74"/>
      <c r="AS518" s="74"/>
      <c r="AT518" s="74"/>
      <c r="AU518" s="74"/>
      <c r="AV518" s="74"/>
      <c r="AW518" s="74"/>
      <c r="AX518" s="74"/>
      <c r="AY518" s="74"/>
      <c r="AZ518" s="74"/>
      <c r="BA518" s="74"/>
      <c r="BB518" s="74"/>
      <c r="BC518" s="74"/>
      <c r="BE518" s="34"/>
      <c r="BF518" s="34"/>
      <c r="BG518" s="34"/>
      <c r="BH518" s="34"/>
      <c r="BI518" s="34"/>
      <c r="BJ518" s="34"/>
      <c r="BK518" s="34"/>
      <c r="BL518" s="34"/>
      <c r="BM518" s="34"/>
    </row>
    <row r="519" spans="4:65" x14ac:dyDescent="0.25">
      <c r="D519" s="66"/>
      <c r="E519" s="66"/>
      <c r="F519" s="74"/>
      <c r="G519" s="74"/>
      <c r="H519" s="74"/>
      <c r="I519" s="74"/>
      <c r="J519" s="74"/>
      <c r="K519" s="74"/>
      <c r="L519" s="74"/>
      <c r="M519" s="74"/>
      <c r="N519" s="74"/>
      <c r="O519" s="74"/>
      <c r="P519" s="74"/>
      <c r="Q519" s="74"/>
      <c r="R519" s="74"/>
      <c r="S519" s="74"/>
      <c r="T519" s="74"/>
      <c r="U519" s="74"/>
      <c r="V519" s="74"/>
      <c r="W519" s="74"/>
      <c r="X519" s="74"/>
      <c r="Y519" s="74"/>
      <c r="Z519" s="74"/>
      <c r="AA519" s="74"/>
      <c r="AB519" s="74"/>
      <c r="AC519" s="74"/>
      <c r="AD519" s="74"/>
      <c r="AE519" s="74"/>
      <c r="AF519" s="74"/>
      <c r="AG519" s="74"/>
      <c r="AH519" s="74"/>
      <c r="AI519" s="74"/>
      <c r="AJ519" s="74"/>
      <c r="AK519" s="74"/>
      <c r="AL519" s="74"/>
      <c r="AM519" s="74"/>
      <c r="AN519" s="74"/>
      <c r="AO519" s="74"/>
      <c r="AP519" s="74"/>
      <c r="AQ519" s="74"/>
      <c r="AR519" s="74"/>
      <c r="AS519" s="74"/>
      <c r="AT519" s="74"/>
      <c r="AU519" s="74"/>
      <c r="AV519" s="74"/>
      <c r="AW519" s="74"/>
      <c r="AX519" s="74"/>
      <c r="AY519" s="74"/>
      <c r="AZ519" s="74"/>
      <c r="BA519" s="74"/>
      <c r="BB519" s="74"/>
      <c r="BC519" s="74"/>
      <c r="BE519" s="34"/>
      <c r="BF519" s="34"/>
      <c r="BG519" s="34"/>
      <c r="BH519" s="34"/>
      <c r="BI519" s="34"/>
      <c r="BJ519" s="34"/>
      <c r="BK519" s="34"/>
      <c r="BL519" s="34"/>
      <c r="BM519" s="34"/>
    </row>
    <row r="520" spans="4:65" x14ac:dyDescent="0.25">
      <c r="D520" s="66"/>
      <c r="E520" s="66"/>
      <c r="F520" s="74"/>
      <c r="G520" s="74"/>
      <c r="H520" s="74"/>
      <c r="I520" s="74"/>
      <c r="J520" s="74"/>
      <c r="K520" s="74"/>
      <c r="L520" s="74"/>
      <c r="M520" s="74"/>
      <c r="N520" s="74"/>
      <c r="O520" s="74"/>
      <c r="P520" s="74"/>
      <c r="Q520" s="74"/>
      <c r="R520" s="74"/>
      <c r="S520" s="74"/>
      <c r="T520" s="74"/>
      <c r="U520" s="74"/>
      <c r="V520" s="74"/>
      <c r="W520" s="74"/>
      <c r="X520" s="74"/>
      <c r="Y520" s="74"/>
      <c r="Z520" s="74"/>
      <c r="AA520" s="74"/>
      <c r="AB520" s="74"/>
      <c r="AC520" s="74"/>
      <c r="AD520" s="74"/>
      <c r="AE520" s="74"/>
      <c r="AF520" s="74"/>
      <c r="AG520" s="74"/>
      <c r="AH520" s="74"/>
      <c r="AI520" s="74"/>
      <c r="AJ520" s="74"/>
      <c r="AK520" s="74"/>
      <c r="AL520" s="74"/>
      <c r="AM520" s="74"/>
      <c r="AN520" s="74"/>
      <c r="AO520" s="74"/>
      <c r="AP520" s="74"/>
      <c r="AQ520" s="74"/>
      <c r="AR520" s="74"/>
      <c r="AS520" s="74"/>
      <c r="AT520" s="74"/>
      <c r="AU520" s="74"/>
      <c r="AV520" s="74"/>
      <c r="AW520" s="74"/>
      <c r="AX520" s="74"/>
      <c r="AY520" s="74"/>
      <c r="AZ520" s="74"/>
      <c r="BA520" s="74"/>
      <c r="BB520" s="74"/>
      <c r="BC520" s="74"/>
      <c r="BE520" s="34"/>
      <c r="BF520" s="34"/>
      <c r="BG520" s="34"/>
      <c r="BH520" s="34"/>
      <c r="BI520" s="34"/>
      <c r="BJ520" s="34"/>
      <c r="BK520" s="34"/>
      <c r="BL520" s="34"/>
      <c r="BM520" s="34"/>
    </row>
    <row r="521" spans="4:65" x14ac:dyDescent="0.25">
      <c r="D521" s="66"/>
      <c r="E521" s="66"/>
      <c r="F521" s="74"/>
      <c r="G521" s="74"/>
      <c r="H521" s="74"/>
      <c r="I521" s="74"/>
      <c r="J521" s="74"/>
      <c r="K521" s="74"/>
      <c r="L521" s="74"/>
      <c r="M521" s="74"/>
      <c r="N521" s="74"/>
      <c r="O521" s="74"/>
      <c r="P521" s="74"/>
      <c r="Q521" s="74"/>
      <c r="R521" s="74"/>
      <c r="S521" s="74"/>
      <c r="T521" s="74"/>
      <c r="U521" s="74"/>
      <c r="V521" s="74"/>
      <c r="W521" s="74"/>
      <c r="X521" s="74"/>
      <c r="Y521" s="74"/>
      <c r="Z521" s="74"/>
      <c r="AA521" s="74"/>
      <c r="AB521" s="74"/>
      <c r="AC521" s="74"/>
      <c r="AD521" s="74"/>
      <c r="AE521" s="74"/>
      <c r="AF521" s="74"/>
      <c r="AG521" s="74"/>
      <c r="AH521" s="74"/>
      <c r="AI521" s="74"/>
      <c r="AJ521" s="74"/>
      <c r="AK521" s="74"/>
      <c r="AL521" s="74"/>
      <c r="AM521" s="74"/>
      <c r="AN521" s="74"/>
      <c r="AO521" s="74"/>
      <c r="AP521" s="74"/>
      <c r="AQ521" s="74"/>
      <c r="AR521" s="74"/>
      <c r="AS521" s="74"/>
      <c r="AT521" s="74"/>
      <c r="AU521" s="74"/>
      <c r="AV521" s="74"/>
      <c r="AW521" s="74"/>
      <c r="AX521" s="74"/>
      <c r="AY521" s="74"/>
      <c r="AZ521" s="74"/>
      <c r="BA521" s="74"/>
      <c r="BB521" s="74"/>
      <c r="BC521" s="74"/>
      <c r="BE521" s="34"/>
      <c r="BF521" s="34"/>
      <c r="BG521" s="34"/>
      <c r="BH521" s="34"/>
      <c r="BI521" s="34"/>
      <c r="BJ521" s="34"/>
      <c r="BK521" s="34"/>
      <c r="BL521" s="34"/>
      <c r="BM521" s="34"/>
    </row>
    <row r="522" spans="4:65" x14ac:dyDescent="0.25">
      <c r="D522" s="66"/>
      <c r="E522" s="66"/>
      <c r="F522" s="74"/>
      <c r="G522" s="74"/>
      <c r="H522" s="74"/>
      <c r="I522" s="74"/>
      <c r="J522" s="74"/>
      <c r="K522" s="74"/>
      <c r="L522" s="74"/>
      <c r="M522" s="74"/>
      <c r="N522" s="74"/>
      <c r="O522" s="74"/>
      <c r="P522" s="74"/>
      <c r="Q522" s="74"/>
      <c r="R522" s="74"/>
      <c r="S522" s="74"/>
      <c r="T522" s="74"/>
      <c r="U522" s="74"/>
      <c r="V522" s="74"/>
      <c r="W522" s="74"/>
      <c r="X522" s="74"/>
      <c r="Y522" s="74"/>
      <c r="Z522" s="74"/>
      <c r="AA522" s="74"/>
      <c r="AB522" s="74"/>
      <c r="AC522" s="74"/>
      <c r="AD522" s="74"/>
      <c r="AE522" s="74"/>
      <c r="AF522" s="74"/>
      <c r="AG522" s="74"/>
      <c r="AH522" s="74"/>
      <c r="AI522" s="74"/>
      <c r="AJ522" s="74"/>
      <c r="AK522" s="74"/>
      <c r="AL522" s="74"/>
      <c r="AM522" s="74"/>
      <c r="AN522" s="74"/>
      <c r="AO522" s="74"/>
      <c r="AP522" s="74"/>
      <c r="AQ522" s="74"/>
      <c r="AR522" s="74"/>
      <c r="AS522" s="74"/>
      <c r="AT522" s="74"/>
      <c r="AU522" s="74"/>
      <c r="AV522" s="74"/>
      <c r="AW522" s="74"/>
      <c r="AX522" s="74"/>
      <c r="AY522" s="74"/>
      <c r="AZ522" s="74"/>
      <c r="BA522" s="74"/>
      <c r="BB522" s="74"/>
      <c r="BC522" s="74"/>
      <c r="BE522" s="34"/>
      <c r="BF522" s="34"/>
      <c r="BG522" s="34"/>
      <c r="BH522" s="34"/>
      <c r="BI522" s="34"/>
      <c r="BJ522" s="34"/>
      <c r="BK522" s="34"/>
      <c r="BL522" s="34"/>
      <c r="BM522" s="34"/>
    </row>
    <row r="523" spans="4:65" x14ac:dyDescent="0.25">
      <c r="D523" s="66"/>
      <c r="E523" s="66"/>
      <c r="F523" s="74"/>
      <c r="G523" s="74"/>
      <c r="H523" s="74"/>
      <c r="I523" s="74"/>
      <c r="J523" s="74"/>
      <c r="K523" s="74"/>
      <c r="L523" s="74"/>
      <c r="M523" s="74"/>
      <c r="N523" s="74"/>
      <c r="O523" s="74"/>
      <c r="P523" s="74"/>
      <c r="Q523" s="74"/>
      <c r="R523" s="74"/>
      <c r="S523" s="74"/>
      <c r="T523" s="74"/>
      <c r="U523" s="74"/>
      <c r="V523" s="74"/>
      <c r="W523" s="74"/>
      <c r="X523" s="74"/>
      <c r="Y523" s="74"/>
      <c r="Z523" s="74"/>
      <c r="AA523" s="74"/>
      <c r="AB523" s="74"/>
      <c r="AC523" s="74"/>
      <c r="AD523" s="74"/>
      <c r="AE523" s="74"/>
      <c r="AF523" s="74"/>
      <c r="AG523" s="74"/>
      <c r="AH523" s="74"/>
      <c r="AI523" s="74"/>
      <c r="AJ523" s="74"/>
      <c r="AK523" s="74"/>
      <c r="AL523" s="74"/>
      <c r="AM523" s="74"/>
      <c r="AN523" s="74"/>
      <c r="AO523" s="74"/>
      <c r="AP523" s="74"/>
      <c r="AQ523" s="74"/>
      <c r="AR523" s="74"/>
      <c r="AS523" s="74"/>
      <c r="AT523" s="74"/>
      <c r="AU523" s="74"/>
      <c r="AV523" s="74"/>
      <c r="AW523" s="74"/>
      <c r="AX523" s="74"/>
      <c r="AY523" s="74"/>
      <c r="AZ523" s="74"/>
      <c r="BA523" s="74"/>
      <c r="BB523" s="74"/>
      <c r="BC523" s="74"/>
      <c r="BE523" s="34"/>
      <c r="BF523" s="34"/>
      <c r="BG523" s="34"/>
      <c r="BH523" s="34"/>
      <c r="BI523" s="34"/>
      <c r="BJ523" s="34"/>
      <c r="BK523" s="34"/>
      <c r="BL523" s="34"/>
      <c r="BM523" s="34"/>
    </row>
    <row r="524" spans="4:65" x14ac:dyDescent="0.25">
      <c r="D524" s="66"/>
      <c r="E524" s="66"/>
      <c r="F524" s="74"/>
      <c r="G524" s="74"/>
      <c r="H524" s="74"/>
      <c r="I524" s="74"/>
      <c r="J524" s="74"/>
      <c r="K524" s="74"/>
      <c r="L524" s="74"/>
      <c r="M524" s="74"/>
      <c r="N524" s="74"/>
      <c r="O524" s="74"/>
      <c r="P524" s="74"/>
      <c r="Q524" s="74"/>
      <c r="R524" s="74"/>
      <c r="S524" s="74"/>
      <c r="T524" s="74"/>
      <c r="U524" s="74"/>
      <c r="V524" s="74"/>
      <c r="W524" s="74"/>
      <c r="X524" s="74"/>
      <c r="Y524" s="74"/>
      <c r="Z524" s="74"/>
      <c r="AA524" s="74"/>
      <c r="AB524" s="74"/>
      <c r="AC524" s="74"/>
      <c r="AD524" s="74"/>
      <c r="AE524" s="74"/>
      <c r="AF524" s="74"/>
      <c r="AG524" s="74"/>
      <c r="AH524" s="74"/>
      <c r="AI524" s="74"/>
      <c r="AJ524" s="74"/>
      <c r="AK524" s="74"/>
      <c r="AL524" s="74"/>
      <c r="AM524" s="74"/>
      <c r="AN524" s="74"/>
      <c r="AO524" s="74"/>
      <c r="AP524" s="74"/>
      <c r="AQ524" s="74"/>
      <c r="AR524" s="74"/>
      <c r="AS524" s="74"/>
      <c r="AT524" s="74"/>
      <c r="AU524" s="74"/>
      <c r="AV524" s="74"/>
      <c r="AW524" s="74"/>
      <c r="AX524" s="74"/>
      <c r="AY524" s="74"/>
      <c r="AZ524" s="74"/>
      <c r="BA524" s="74"/>
      <c r="BB524" s="74"/>
      <c r="BC524" s="74"/>
      <c r="BE524" s="34"/>
      <c r="BF524" s="34"/>
      <c r="BG524" s="34"/>
      <c r="BH524" s="34"/>
      <c r="BI524" s="34"/>
      <c r="BJ524" s="34"/>
      <c r="BK524" s="34"/>
      <c r="BL524" s="34"/>
      <c r="BM524" s="34"/>
    </row>
    <row r="525" spans="4:65" x14ac:dyDescent="0.25">
      <c r="D525" s="66"/>
      <c r="E525" s="66"/>
      <c r="F525" s="74"/>
      <c r="G525" s="74"/>
      <c r="H525" s="74"/>
      <c r="I525" s="74"/>
      <c r="J525" s="74"/>
      <c r="K525" s="74"/>
      <c r="L525" s="74"/>
      <c r="M525" s="74"/>
      <c r="N525" s="74"/>
      <c r="O525" s="74"/>
      <c r="P525" s="74"/>
      <c r="Q525" s="74"/>
      <c r="R525" s="74"/>
      <c r="S525" s="74"/>
      <c r="T525" s="74"/>
      <c r="U525" s="74"/>
      <c r="V525" s="74"/>
      <c r="W525" s="74"/>
      <c r="X525" s="74"/>
      <c r="Y525" s="74"/>
      <c r="Z525" s="74"/>
      <c r="AA525" s="74"/>
      <c r="AB525" s="74"/>
      <c r="AC525" s="74"/>
      <c r="AD525" s="74"/>
      <c r="AE525" s="74"/>
      <c r="AF525" s="74"/>
      <c r="AG525" s="74"/>
      <c r="AH525" s="74"/>
      <c r="AI525" s="74"/>
      <c r="AJ525" s="74"/>
      <c r="AK525" s="74"/>
      <c r="AL525" s="74"/>
      <c r="AM525" s="74"/>
      <c r="AN525" s="74"/>
      <c r="AO525" s="74"/>
      <c r="AP525" s="74"/>
      <c r="AQ525" s="74"/>
      <c r="AR525" s="74"/>
      <c r="AS525" s="74"/>
      <c r="AT525" s="74"/>
      <c r="AU525" s="74"/>
      <c r="AV525" s="74"/>
      <c r="AW525" s="74"/>
      <c r="AX525" s="74"/>
      <c r="AY525" s="74"/>
      <c r="AZ525" s="74"/>
      <c r="BA525" s="74"/>
      <c r="BB525" s="74"/>
      <c r="BC525" s="74"/>
      <c r="BE525" s="34"/>
      <c r="BF525" s="34"/>
      <c r="BG525" s="34"/>
      <c r="BH525" s="34"/>
      <c r="BI525" s="34"/>
      <c r="BJ525" s="34"/>
      <c r="BK525" s="34"/>
      <c r="BL525" s="34"/>
      <c r="BM525" s="34"/>
    </row>
    <row r="526" spans="4:65" x14ac:dyDescent="0.25">
      <c r="D526" s="66"/>
      <c r="E526" s="66"/>
      <c r="F526" s="74"/>
      <c r="G526" s="74"/>
      <c r="H526" s="74"/>
      <c r="I526" s="74"/>
      <c r="J526" s="74"/>
      <c r="K526" s="74"/>
      <c r="L526" s="74"/>
      <c r="M526" s="74"/>
      <c r="N526" s="74"/>
      <c r="O526" s="74"/>
      <c r="P526" s="74"/>
      <c r="Q526" s="74"/>
      <c r="R526" s="74"/>
      <c r="S526" s="74"/>
      <c r="T526" s="74"/>
      <c r="U526" s="74"/>
      <c r="V526" s="74"/>
      <c r="W526" s="74"/>
      <c r="X526" s="74"/>
      <c r="Y526" s="74"/>
      <c r="Z526" s="74"/>
      <c r="AA526" s="74"/>
      <c r="AB526" s="74"/>
      <c r="AC526" s="74"/>
      <c r="AD526" s="74"/>
      <c r="AE526" s="74"/>
      <c r="AF526" s="74"/>
      <c r="AG526" s="74"/>
      <c r="AH526" s="74"/>
      <c r="AI526" s="74"/>
      <c r="AJ526" s="74"/>
      <c r="AK526" s="74"/>
      <c r="AL526" s="74"/>
      <c r="AM526" s="74"/>
      <c r="AN526" s="74"/>
      <c r="AO526" s="74"/>
      <c r="AP526" s="74"/>
      <c r="AQ526" s="74"/>
      <c r="AR526" s="74"/>
      <c r="AS526" s="74"/>
      <c r="AT526" s="74"/>
      <c r="AU526" s="74"/>
      <c r="AV526" s="74"/>
      <c r="AW526" s="74"/>
      <c r="AX526" s="74"/>
      <c r="AY526" s="74"/>
      <c r="AZ526" s="74"/>
      <c r="BA526" s="74"/>
      <c r="BB526" s="74"/>
      <c r="BC526" s="74"/>
      <c r="BE526" s="34"/>
      <c r="BF526" s="34"/>
      <c r="BG526" s="34"/>
      <c r="BH526" s="34"/>
      <c r="BI526" s="34"/>
      <c r="BJ526" s="34"/>
      <c r="BK526" s="34"/>
      <c r="BL526" s="34"/>
      <c r="BM526" s="34"/>
    </row>
    <row r="527" spans="4:65" x14ac:dyDescent="0.25">
      <c r="D527" s="66"/>
      <c r="E527" s="66"/>
      <c r="F527" s="74"/>
      <c r="G527" s="74"/>
      <c r="H527" s="74"/>
      <c r="I527" s="74"/>
      <c r="J527" s="74"/>
      <c r="K527" s="74"/>
      <c r="L527" s="74"/>
      <c r="M527" s="74"/>
      <c r="N527" s="74"/>
      <c r="O527" s="74"/>
      <c r="P527" s="74"/>
      <c r="Q527" s="74"/>
      <c r="R527" s="74"/>
      <c r="S527" s="74"/>
      <c r="T527" s="74"/>
      <c r="U527" s="74"/>
      <c r="V527" s="74"/>
      <c r="W527" s="74"/>
      <c r="X527" s="74"/>
      <c r="Y527" s="74"/>
      <c r="Z527" s="74"/>
      <c r="AA527" s="74"/>
      <c r="AB527" s="74"/>
      <c r="AC527" s="74"/>
      <c r="AD527" s="74"/>
      <c r="AE527" s="74"/>
      <c r="AF527" s="74"/>
      <c r="AG527" s="74"/>
      <c r="AH527" s="74"/>
      <c r="AI527" s="74"/>
      <c r="AJ527" s="74"/>
      <c r="AK527" s="74"/>
      <c r="AL527" s="74"/>
      <c r="AM527" s="74"/>
      <c r="AN527" s="74"/>
      <c r="AO527" s="74"/>
      <c r="AP527" s="74"/>
      <c r="AQ527" s="74"/>
      <c r="AR527" s="74"/>
      <c r="AS527" s="74"/>
      <c r="AT527" s="74"/>
      <c r="AU527" s="74"/>
      <c r="AV527" s="74"/>
      <c r="AW527" s="74"/>
      <c r="AX527" s="74"/>
      <c r="AY527" s="74"/>
      <c r="AZ527" s="74"/>
      <c r="BA527" s="74"/>
      <c r="BB527" s="74"/>
      <c r="BC527" s="74"/>
      <c r="BE527" s="34"/>
      <c r="BF527" s="34"/>
      <c r="BG527" s="34"/>
      <c r="BH527" s="34"/>
      <c r="BI527" s="34"/>
      <c r="BJ527" s="34"/>
      <c r="BK527" s="34"/>
      <c r="BL527" s="34"/>
      <c r="BM527" s="34"/>
    </row>
    <row r="528" spans="4:65" x14ac:dyDescent="0.25">
      <c r="D528" s="66"/>
      <c r="E528" s="66"/>
      <c r="F528" s="74"/>
      <c r="G528" s="74"/>
      <c r="H528" s="74"/>
      <c r="I528" s="74"/>
      <c r="J528" s="74"/>
      <c r="K528" s="74"/>
      <c r="L528" s="74"/>
      <c r="M528" s="74"/>
      <c r="N528" s="74"/>
      <c r="O528" s="74"/>
      <c r="P528" s="74"/>
      <c r="Q528" s="74"/>
      <c r="R528" s="74"/>
      <c r="S528" s="74"/>
      <c r="T528" s="74"/>
      <c r="U528" s="74"/>
      <c r="V528" s="74"/>
      <c r="W528" s="74"/>
      <c r="X528" s="74"/>
      <c r="Y528" s="74"/>
      <c r="Z528" s="74"/>
      <c r="AA528" s="74"/>
      <c r="AB528" s="74"/>
      <c r="AC528" s="74"/>
      <c r="AD528" s="74"/>
      <c r="AE528" s="74"/>
      <c r="AF528" s="74"/>
      <c r="AG528" s="74"/>
      <c r="AH528" s="74"/>
      <c r="AI528" s="74"/>
      <c r="AJ528" s="74"/>
      <c r="AK528" s="74"/>
      <c r="AL528" s="74"/>
      <c r="AM528" s="74"/>
      <c r="AN528" s="74"/>
      <c r="AO528" s="74"/>
      <c r="AP528" s="74"/>
      <c r="AQ528" s="74"/>
      <c r="AR528" s="74"/>
      <c r="AS528" s="74"/>
      <c r="AT528" s="74"/>
      <c r="AU528" s="74"/>
      <c r="AV528" s="74"/>
      <c r="AW528" s="74"/>
      <c r="AX528" s="74"/>
      <c r="AY528" s="74"/>
      <c r="AZ528" s="74"/>
      <c r="BA528" s="74"/>
      <c r="BB528" s="74"/>
      <c r="BC528" s="74"/>
      <c r="BE528" s="34"/>
      <c r="BF528" s="34"/>
      <c r="BG528" s="34"/>
      <c r="BH528" s="34"/>
      <c r="BI528" s="34"/>
      <c r="BJ528" s="34"/>
      <c r="BK528" s="34"/>
      <c r="BL528" s="34"/>
      <c r="BM528" s="34"/>
    </row>
    <row r="529" spans="4:65" x14ac:dyDescent="0.25">
      <c r="D529" s="66"/>
      <c r="E529" s="66"/>
      <c r="F529" s="74"/>
      <c r="G529" s="74"/>
      <c r="H529" s="74"/>
      <c r="I529" s="74"/>
      <c r="J529" s="74"/>
      <c r="K529" s="74"/>
      <c r="L529" s="74"/>
      <c r="M529" s="74"/>
      <c r="N529" s="74"/>
      <c r="O529" s="74"/>
      <c r="P529" s="74"/>
      <c r="Q529" s="74"/>
      <c r="R529" s="74"/>
      <c r="S529" s="74"/>
      <c r="T529" s="74"/>
      <c r="U529" s="74"/>
      <c r="V529" s="74"/>
      <c r="W529" s="74"/>
      <c r="X529" s="74"/>
      <c r="Y529" s="74"/>
      <c r="Z529" s="74"/>
      <c r="AA529" s="74"/>
      <c r="AB529" s="74"/>
      <c r="AC529" s="74"/>
      <c r="AD529" s="74"/>
      <c r="AE529" s="74"/>
      <c r="AF529" s="74"/>
      <c r="AG529" s="74"/>
      <c r="AH529" s="74"/>
      <c r="AI529" s="74"/>
      <c r="AJ529" s="74"/>
      <c r="AK529" s="74"/>
      <c r="AL529" s="74"/>
      <c r="AM529" s="74"/>
      <c r="AN529" s="74"/>
      <c r="AO529" s="74"/>
      <c r="AP529" s="74"/>
      <c r="AQ529" s="74"/>
      <c r="AR529" s="74"/>
      <c r="AS529" s="74"/>
      <c r="AT529" s="74"/>
      <c r="AU529" s="74"/>
      <c r="AV529" s="74"/>
      <c r="AW529" s="74"/>
      <c r="AX529" s="74"/>
      <c r="AY529" s="74"/>
      <c r="AZ529" s="74"/>
      <c r="BA529" s="74"/>
      <c r="BB529" s="74"/>
      <c r="BC529" s="74"/>
      <c r="BE529" s="34"/>
      <c r="BF529" s="34"/>
      <c r="BG529" s="34"/>
      <c r="BH529" s="34"/>
      <c r="BI529" s="34"/>
      <c r="BJ529" s="34"/>
      <c r="BK529" s="34"/>
      <c r="BL529" s="34"/>
      <c r="BM529" s="34"/>
    </row>
    <row r="530" spans="4:65" x14ac:dyDescent="0.25">
      <c r="D530" s="66"/>
      <c r="E530" s="66"/>
      <c r="F530" s="74"/>
      <c r="G530" s="74"/>
      <c r="H530" s="74"/>
      <c r="I530" s="74"/>
      <c r="J530" s="74"/>
      <c r="K530" s="74"/>
      <c r="L530" s="74"/>
      <c r="M530" s="74"/>
      <c r="N530" s="74"/>
      <c r="O530" s="74"/>
      <c r="P530" s="74"/>
      <c r="Q530" s="74"/>
      <c r="R530" s="74"/>
      <c r="S530" s="74"/>
      <c r="T530" s="74"/>
      <c r="U530" s="74"/>
      <c r="V530" s="74"/>
      <c r="W530" s="74"/>
      <c r="X530" s="74"/>
      <c r="Y530" s="74"/>
      <c r="Z530" s="74"/>
      <c r="AA530" s="74"/>
      <c r="AB530" s="74"/>
      <c r="AC530" s="74"/>
      <c r="AD530" s="74"/>
      <c r="AE530" s="74"/>
      <c r="AF530" s="74"/>
      <c r="AG530" s="74"/>
      <c r="AH530" s="74"/>
      <c r="AI530" s="74"/>
      <c r="AJ530" s="74"/>
      <c r="AK530" s="74"/>
      <c r="AL530" s="74"/>
      <c r="AM530" s="74"/>
      <c r="AN530" s="74"/>
      <c r="AO530" s="74"/>
      <c r="AP530" s="74"/>
      <c r="AQ530" s="74"/>
      <c r="AR530" s="74"/>
      <c r="AS530" s="74"/>
      <c r="AT530" s="74"/>
      <c r="AU530" s="74"/>
      <c r="AV530" s="74"/>
      <c r="AW530" s="74"/>
      <c r="AX530" s="74"/>
      <c r="AY530" s="74"/>
      <c r="AZ530" s="74"/>
      <c r="BA530" s="74"/>
      <c r="BB530" s="74"/>
      <c r="BC530" s="74"/>
      <c r="BE530" s="34"/>
      <c r="BF530" s="34"/>
      <c r="BG530" s="34"/>
      <c r="BH530" s="34"/>
      <c r="BI530" s="34"/>
      <c r="BJ530" s="34"/>
      <c r="BK530" s="34"/>
      <c r="BL530" s="34"/>
      <c r="BM530" s="34"/>
    </row>
    <row r="531" spans="4:65" x14ac:dyDescent="0.25">
      <c r="D531" s="66"/>
      <c r="E531" s="66"/>
      <c r="F531" s="74"/>
      <c r="G531" s="74"/>
      <c r="H531" s="74"/>
      <c r="I531" s="74"/>
      <c r="J531" s="74"/>
      <c r="K531" s="74"/>
      <c r="L531" s="74"/>
      <c r="M531" s="74"/>
      <c r="N531" s="74"/>
      <c r="O531" s="74"/>
      <c r="P531" s="74"/>
      <c r="Q531" s="74"/>
      <c r="R531" s="74"/>
      <c r="S531" s="74"/>
      <c r="T531" s="74"/>
      <c r="U531" s="74"/>
      <c r="V531" s="74"/>
      <c r="W531" s="74"/>
      <c r="X531" s="74"/>
      <c r="Y531" s="74"/>
      <c r="Z531" s="74"/>
      <c r="AA531" s="74"/>
      <c r="AB531" s="74"/>
      <c r="AC531" s="74"/>
      <c r="AD531" s="74"/>
      <c r="AE531" s="74"/>
      <c r="AF531" s="74"/>
      <c r="AG531" s="74"/>
      <c r="AH531" s="74"/>
      <c r="AI531" s="74"/>
      <c r="AJ531" s="74"/>
      <c r="AK531" s="74"/>
      <c r="AL531" s="74"/>
      <c r="AM531" s="74"/>
      <c r="AN531" s="74"/>
      <c r="AO531" s="74"/>
      <c r="AP531" s="74"/>
      <c r="AQ531" s="74"/>
      <c r="AR531" s="74"/>
      <c r="AS531" s="74"/>
      <c r="AT531" s="74"/>
      <c r="AU531" s="74"/>
      <c r="AV531" s="74"/>
      <c r="AW531" s="74"/>
      <c r="AX531" s="74"/>
      <c r="AY531" s="74"/>
      <c r="AZ531" s="74"/>
      <c r="BA531" s="74"/>
      <c r="BB531" s="74"/>
      <c r="BC531" s="74"/>
      <c r="BE531" s="34"/>
      <c r="BF531" s="34"/>
      <c r="BG531" s="34"/>
      <c r="BH531" s="34"/>
      <c r="BI531" s="34"/>
      <c r="BJ531" s="34"/>
      <c r="BK531" s="34"/>
      <c r="BL531" s="34"/>
      <c r="BM531" s="34"/>
    </row>
    <row r="532" spans="4:65" x14ac:dyDescent="0.25">
      <c r="D532" s="66"/>
      <c r="E532" s="66"/>
      <c r="F532" s="74"/>
      <c r="G532" s="74"/>
      <c r="H532" s="74"/>
      <c r="I532" s="74"/>
      <c r="J532" s="74"/>
      <c r="K532" s="74"/>
      <c r="L532" s="74"/>
      <c r="M532" s="74"/>
      <c r="N532" s="74"/>
      <c r="O532" s="74"/>
      <c r="P532" s="74"/>
      <c r="Q532" s="74"/>
      <c r="R532" s="74"/>
      <c r="S532" s="74"/>
      <c r="T532" s="74"/>
      <c r="U532" s="74"/>
      <c r="V532" s="74"/>
      <c r="W532" s="74"/>
      <c r="X532" s="74"/>
      <c r="Y532" s="74"/>
      <c r="Z532" s="74"/>
      <c r="AA532" s="74"/>
      <c r="AB532" s="74"/>
      <c r="AC532" s="74"/>
      <c r="AD532" s="74"/>
      <c r="AE532" s="74"/>
      <c r="AF532" s="74"/>
      <c r="AG532" s="74"/>
      <c r="AH532" s="74"/>
      <c r="AI532" s="74"/>
      <c r="AJ532" s="74"/>
      <c r="AK532" s="74"/>
      <c r="AL532" s="74"/>
      <c r="AM532" s="74"/>
      <c r="AN532" s="74"/>
      <c r="AO532" s="74"/>
      <c r="AP532" s="74"/>
      <c r="AQ532" s="74"/>
      <c r="AR532" s="74"/>
      <c r="AS532" s="74"/>
      <c r="AT532" s="74"/>
      <c r="AU532" s="74"/>
      <c r="AV532" s="74"/>
      <c r="AW532" s="74"/>
      <c r="AX532" s="74"/>
      <c r="AY532" s="74"/>
      <c r="AZ532" s="74"/>
      <c r="BA532" s="74"/>
      <c r="BB532" s="74"/>
      <c r="BC532" s="74"/>
      <c r="BE532" s="34"/>
      <c r="BF532" s="34"/>
      <c r="BG532" s="34"/>
      <c r="BH532" s="34"/>
      <c r="BI532" s="34"/>
      <c r="BJ532" s="34"/>
      <c r="BK532" s="34"/>
      <c r="BL532" s="34"/>
      <c r="BM532" s="34"/>
    </row>
    <row r="533" spans="4:65" x14ac:dyDescent="0.25">
      <c r="D533" s="66"/>
      <c r="E533" s="66"/>
      <c r="F533" s="74"/>
      <c r="G533" s="74"/>
      <c r="H533" s="74"/>
      <c r="I533" s="74"/>
      <c r="J533" s="74"/>
      <c r="K533" s="74"/>
      <c r="L533" s="74"/>
      <c r="M533" s="74"/>
      <c r="N533" s="74"/>
      <c r="O533" s="74"/>
      <c r="P533" s="74"/>
      <c r="Q533" s="74"/>
      <c r="R533" s="74"/>
      <c r="S533" s="74"/>
      <c r="T533" s="74"/>
      <c r="U533" s="74"/>
      <c r="V533" s="74"/>
      <c r="W533" s="74"/>
      <c r="X533" s="74"/>
      <c r="Y533" s="74"/>
      <c r="Z533" s="74"/>
      <c r="AA533" s="74"/>
      <c r="AB533" s="74"/>
      <c r="AC533" s="74"/>
      <c r="AD533" s="74"/>
      <c r="AE533" s="74"/>
      <c r="AF533" s="74"/>
      <c r="AG533" s="74"/>
      <c r="AH533" s="74"/>
      <c r="AI533" s="74"/>
      <c r="AJ533" s="74"/>
      <c r="AK533" s="74"/>
      <c r="AL533" s="74"/>
      <c r="AM533" s="74"/>
      <c r="AN533" s="74"/>
      <c r="AO533" s="74"/>
      <c r="AP533" s="74"/>
      <c r="AQ533" s="74"/>
      <c r="AR533" s="74"/>
      <c r="AS533" s="74"/>
      <c r="AT533" s="74"/>
      <c r="AU533" s="74"/>
      <c r="AV533" s="74"/>
      <c r="AW533" s="74"/>
      <c r="AX533" s="74"/>
      <c r="AY533" s="74"/>
      <c r="AZ533" s="74"/>
      <c r="BA533" s="74"/>
      <c r="BB533" s="74"/>
      <c r="BC533" s="74"/>
      <c r="BE533" s="34"/>
      <c r="BF533" s="34"/>
      <c r="BG533" s="34"/>
      <c r="BH533" s="34"/>
      <c r="BI533" s="34"/>
      <c r="BJ533" s="34"/>
      <c r="BK533" s="34"/>
      <c r="BL533" s="34"/>
      <c r="BM533" s="34"/>
    </row>
    <row r="534" spans="4:65" x14ac:dyDescent="0.25">
      <c r="D534" s="66"/>
      <c r="E534" s="66"/>
      <c r="F534" s="74"/>
      <c r="G534" s="74"/>
      <c r="H534" s="74"/>
      <c r="I534" s="74"/>
      <c r="J534" s="74"/>
      <c r="K534" s="74"/>
      <c r="L534" s="74"/>
      <c r="M534" s="74"/>
      <c r="N534" s="74"/>
      <c r="O534" s="74"/>
      <c r="P534" s="74"/>
      <c r="Q534" s="74"/>
      <c r="R534" s="74"/>
      <c r="S534" s="74"/>
      <c r="T534" s="74"/>
      <c r="U534" s="74"/>
      <c r="V534" s="74"/>
      <c r="W534" s="74"/>
      <c r="X534" s="74"/>
      <c r="Y534" s="74"/>
      <c r="Z534" s="74"/>
      <c r="AA534" s="74"/>
      <c r="AB534" s="74"/>
      <c r="AC534" s="74"/>
      <c r="AD534" s="74"/>
      <c r="AE534" s="74"/>
      <c r="AF534" s="74"/>
      <c r="AG534" s="74"/>
      <c r="AH534" s="74"/>
      <c r="AI534" s="74"/>
      <c r="AJ534" s="74"/>
      <c r="AK534" s="74"/>
      <c r="AL534" s="74"/>
      <c r="AM534" s="74"/>
      <c r="AN534" s="74"/>
      <c r="AO534" s="74"/>
      <c r="AP534" s="74"/>
      <c r="AQ534" s="74"/>
      <c r="AR534" s="74"/>
      <c r="AS534" s="74"/>
      <c r="AT534" s="74"/>
      <c r="AU534" s="74"/>
      <c r="AV534" s="74"/>
      <c r="AW534" s="74"/>
      <c r="AX534" s="74"/>
      <c r="AY534" s="74"/>
      <c r="AZ534" s="74"/>
      <c r="BA534" s="74"/>
      <c r="BB534" s="74"/>
      <c r="BC534" s="74"/>
      <c r="BE534" s="34"/>
      <c r="BF534" s="34"/>
      <c r="BG534" s="34"/>
      <c r="BH534" s="34"/>
      <c r="BI534" s="34"/>
      <c r="BJ534" s="34"/>
      <c r="BK534" s="34"/>
      <c r="BL534" s="34"/>
      <c r="BM534" s="34"/>
    </row>
    <row r="535" spans="4:65" x14ac:dyDescent="0.25">
      <c r="D535" s="66"/>
      <c r="E535" s="66"/>
      <c r="F535" s="74"/>
      <c r="G535" s="74"/>
      <c r="H535" s="74"/>
      <c r="I535" s="74"/>
      <c r="J535" s="74"/>
      <c r="K535" s="74"/>
      <c r="L535" s="74"/>
      <c r="M535" s="74"/>
      <c r="N535" s="74"/>
      <c r="O535" s="74"/>
      <c r="P535" s="74"/>
      <c r="Q535" s="74"/>
      <c r="R535" s="74"/>
      <c r="S535" s="74"/>
      <c r="T535" s="74"/>
      <c r="U535" s="74"/>
      <c r="V535" s="74"/>
      <c r="W535" s="74"/>
      <c r="X535" s="74"/>
      <c r="Y535" s="74"/>
      <c r="Z535" s="74"/>
      <c r="AA535" s="74"/>
      <c r="AB535" s="74"/>
      <c r="AC535" s="74"/>
      <c r="AD535" s="74"/>
      <c r="AE535" s="74"/>
      <c r="AF535" s="74"/>
      <c r="AG535" s="74"/>
      <c r="AH535" s="74"/>
      <c r="AI535" s="74"/>
      <c r="AJ535" s="74"/>
      <c r="AK535" s="74"/>
      <c r="AL535" s="74"/>
      <c r="AM535" s="74"/>
      <c r="AN535" s="74"/>
      <c r="AO535" s="74"/>
      <c r="AP535" s="74"/>
      <c r="AQ535" s="74"/>
      <c r="AR535" s="74"/>
      <c r="AS535" s="74"/>
      <c r="AT535" s="74"/>
      <c r="AU535" s="74"/>
      <c r="AV535" s="74"/>
      <c r="AW535" s="74"/>
      <c r="AX535" s="74"/>
      <c r="AY535" s="74"/>
      <c r="AZ535" s="74"/>
      <c r="BA535" s="74"/>
      <c r="BB535" s="74"/>
      <c r="BC535" s="74"/>
      <c r="BE535" s="34"/>
      <c r="BF535" s="34"/>
      <c r="BG535" s="34"/>
      <c r="BH535" s="34"/>
      <c r="BI535" s="34"/>
      <c r="BJ535" s="34"/>
      <c r="BK535" s="34"/>
      <c r="BL535" s="34"/>
      <c r="BM535" s="34"/>
    </row>
    <row r="536" spans="4:65" x14ac:dyDescent="0.25">
      <c r="D536" s="66"/>
      <c r="E536" s="66"/>
      <c r="F536" s="74"/>
      <c r="G536" s="74"/>
      <c r="H536" s="74"/>
      <c r="I536" s="74"/>
      <c r="J536" s="74"/>
      <c r="K536" s="74"/>
      <c r="L536" s="74"/>
      <c r="M536" s="74"/>
      <c r="N536" s="74"/>
      <c r="O536" s="74"/>
      <c r="P536" s="74"/>
      <c r="Q536" s="74"/>
      <c r="R536" s="74"/>
      <c r="S536" s="74"/>
      <c r="T536" s="74"/>
      <c r="U536" s="74"/>
      <c r="V536" s="74"/>
      <c r="W536" s="74"/>
      <c r="X536" s="74"/>
      <c r="Y536" s="74"/>
      <c r="Z536" s="74"/>
      <c r="AA536" s="74"/>
      <c r="AB536" s="74"/>
      <c r="AC536" s="74"/>
      <c r="AD536" s="74"/>
      <c r="AE536" s="74"/>
      <c r="AF536" s="74"/>
      <c r="AG536" s="74"/>
      <c r="AH536" s="74"/>
      <c r="AI536" s="74"/>
      <c r="AJ536" s="74"/>
      <c r="AK536" s="74"/>
      <c r="AL536" s="74"/>
      <c r="AM536" s="74"/>
      <c r="AN536" s="74"/>
      <c r="AO536" s="74"/>
      <c r="AP536" s="74"/>
      <c r="AQ536" s="74"/>
      <c r="AR536" s="74"/>
      <c r="AS536" s="74"/>
      <c r="AT536" s="74"/>
      <c r="AU536" s="74"/>
      <c r="AV536" s="74"/>
      <c r="AW536" s="74"/>
      <c r="AX536" s="74"/>
      <c r="AY536" s="74"/>
      <c r="AZ536" s="74"/>
      <c r="BA536" s="74"/>
      <c r="BB536" s="74"/>
      <c r="BC536" s="74"/>
      <c r="BE536" s="34"/>
      <c r="BF536" s="34"/>
      <c r="BG536" s="34"/>
      <c r="BH536" s="34"/>
      <c r="BI536" s="34"/>
      <c r="BJ536" s="34"/>
      <c r="BK536" s="34"/>
      <c r="BL536" s="34"/>
      <c r="BM536" s="34"/>
    </row>
    <row r="537" spans="4:65" x14ac:dyDescent="0.25">
      <c r="D537" s="66"/>
      <c r="E537" s="66"/>
      <c r="F537" s="74"/>
      <c r="G537" s="74"/>
      <c r="H537" s="74"/>
      <c r="I537" s="74"/>
      <c r="J537" s="74"/>
      <c r="K537" s="74"/>
      <c r="L537" s="74"/>
      <c r="M537" s="74"/>
      <c r="N537" s="74"/>
      <c r="O537" s="74"/>
      <c r="P537" s="74"/>
      <c r="Q537" s="74"/>
      <c r="R537" s="74"/>
      <c r="S537" s="74"/>
      <c r="T537" s="74"/>
      <c r="U537" s="74"/>
      <c r="V537" s="74"/>
      <c r="W537" s="74"/>
      <c r="X537" s="74"/>
      <c r="Y537" s="74"/>
      <c r="Z537" s="74"/>
      <c r="AA537" s="74"/>
      <c r="AB537" s="74"/>
      <c r="AC537" s="74"/>
      <c r="AD537" s="74"/>
      <c r="AE537" s="74"/>
      <c r="AF537" s="74"/>
      <c r="AG537" s="74"/>
      <c r="AH537" s="74"/>
      <c r="AI537" s="74"/>
      <c r="AJ537" s="74"/>
      <c r="AK537" s="74"/>
      <c r="AL537" s="74"/>
      <c r="AM537" s="74"/>
      <c r="AN537" s="74"/>
      <c r="AO537" s="74"/>
      <c r="AP537" s="74"/>
      <c r="AQ537" s="74"/>
      <c r="AR537" s="74"/>
      <c r="AS537" s="74"/>
      <c r="AT537" s="74"/>
      <c r="AU537" s="74"/>
      <c r="AV537" s="74"/>
      <c r="AW537" s="74"/>
      <c r="AX537" s="74"/>
      <c r="AY537" s="74"/>
      <c r="AZ537" s="74"/>
      <c r="BA537" s="74"/>
      <c r="BB537" s="74"/>
      <c r="BC537" s="74"/>
      <c r="BE537" s="34"/>
      <c r="BF537" s="34"/>
      <c r="BG537" s="34"/>
      <c r="BH537" s="34"/>
      <c r="BI537" s="34"/>
      <c r="BJ537" s="34"/>
      <c r="BK537" s="34"/>
      <c r="BL537" s="34"/>
      <c r="BM537" s="34"/>
    </row>
    <row r="538" spans="4:65" x14ac:dyDescent="0.25">
      <c r="D538" s="66"/>
      <c r="E538" s="66"/>
      <c r="F538" s="74"/>
      <c r="G538" s="74"/>
      <c r="H538" s="74"/>
      <c r="I538" s="74"/>
      <c r="J538" s="74"/>
      <c r="K538" s="74"/>
      <c r="L538" s="74"/>
      <c r="M538" s="74"/>
      <c r="N538" s="74"/>
      <c r="O538" s="74"/>
      <c r="P538" s="74"/>
      <c r="Q538" s="74"/>
      <c r="R538" s="74"/>
      <c r="S538" s="74"/>
      <c r="T538" s="74"/>
      <c r="U538" s="74"/>
      <c r="V538" s="74"/>
      <c r="W538" s="74"/>
      <c r="X538" s="74"/>
      <c r="Y538" s="74"/>
      <c r="Z538" s="74"/>
      <c r="AA538" s="74"/>
      <c r="AB538" s="74"/>
      <c r="AC538" s="74"/>
      <c r="AD538" s="74"/>
      <c r="AE538" s="74"/>
      <c r="AF538" s="74"/>
      <c r="AG538" s="74"/>
      <c r="AH538" s="74"/>
      <c r="AI538" s="74"/>
      <c r="AJ538" s="74"/>
      <c r="AK538" s="74"/>
      <c r="AL538" s="74"/>
      <c r="AM538" s="74"/>
      <c r="AN538" s="74"/>
      <c r="AO538" s="74"/>
      <c r="AP538" s="74"/>
      <c r="AQ538" s="74"/>
      <c r="AR538" s="74"/>
      <c r="AS538" s="74"/>
      <c r="AT538" s="74"/>
      <c r="AU538" s="74"/>
      <c r="AV538" s="74"/>
      <c r="AW538" s="74"/>
      <c r="AX538" s="74"/>
      <c r="AY538" s="74"/>
      <c r="AZ538" s="74"/>
      <c r="BA538" s="74"/>
      <c r="BB538" s="74"/>
      <c r="BC538" s="74"/>
      <c r="BE538" s="34"/>
      <c r="BF538" s="34"/>
      <c r="BG538" s="34"/>
      <c r="BH538" s="34"/>
      <c r="BI538" s="34"/>
      <c r="BJ538" s="34"/>
      <c r="BK538" s="34"/>
      <c r="BL538" s="34"/>
      <c r="BM538" s="34"/>
    </row>
    <row r="539" spans="4:65" x14ac:dyDescent="0.25">
      <c r="D539" s="66"/>
      <c r="E539" s="66"/>
      <c r="F539" s="74"/>
      <c r="G539" s="74"/>
      <c r="H539" s="74"/>
      <c r="I539" s="74"/>
      <c r="J539" s="74"/>
      <c r="K539" s="74"/>
      <c r="L539" s="74"/>
      <c r="M539" s="74"/>
      <c r="N539" s="74"/>
      <c r="O539" s="74"/>
      <c r="P539" s="74"/>
      <c r="Q539" s="74"/>
      <c r="R539" s="74"/>
      <c r="S539" s="74"/>
      <c r="T539" s="74"/>
      <c r="U539" s="74"/>
      <c r="V539" s="74"/>
      <c r="W539" s="74"/>
      <c r="X539" s="74"/>
      <c r="Y539" s="74"/>
      <c r="Z539" s="74"/>
      <c r="AA539" s="74"/>
      <c r="AB539" s="74"/>
      <c r="AC539" s="74"/>
      <c r="AD539" s="74"/>
      <c r="AE539" s="74"/>
      <c r="AF539" s="74"/>
      <c r="AG539" s="74"/>
      <c r="AH539" s="74"/>
      <c r="AI539" s="74"/>
      <c r="AJ539" s="74"/>
      <c r="AK539" s="74"/>
      <c r="AL539" s="74"/>
      <c r="AM539" s="74"/>
      <c r="AN539" s="74"/>
      <c r="AO539" s="74"/>
      <c r="AP539" s="74"/>
      <c r="AQ539" s="74"/>
      <c r="AR539" s="74"/>
      <c r="AS539" s="74"/>
      <c r="AT539" s="74"/>
      <c r="AU539" s="74"/>
      <c r="AV539" s="74"/>
      <c r="AW539" s="74"/>
      <c r="AX539" s="74"/>
      <c r="AY539" s="74"/>
      <c r="AZ539" s="74"/>
      <c r="BA539" s="74"/>
      <c r="BB539" s="74"/>
      <c r="BC539" s="74"/>
      <c r="BE539" s="34"/>
      <c r="BF539" s="34"/>
      <c r="BG539" s="34"/>
      <c r="BH539" s="34"/>
      <c r="BI539" s="34"/>
      <c r="BJ539" s="34"/>
      <c r="BK539" s="34"/>
      <c r="BL539" s="34"/>
      <c r="BM539" s="34"/>
    </row>
    <row r="540" spans="4:65" x14ac:dyDescent="0.25">
      <c r="D540" s="66"/>
      <c r="E540" s="66"/>
      <c r="F540" s="74"/>
      <c r="G540" s="74"/>
      <c r="H540" s="74"/>
      <c r="I540" s="74"/>
      <c r="J540" s="74"/>
      <c r="K540" s="74"/>
      <c r="L540" s="74"/>
      <c r="M540" s="74"/>
      <c r="N540" s="74"/>
      <c r="O540" s="74"/>
      <c r="P540" s="74"/>
      <c r="Q540" s="74"/>
      <c r="R540" s="74"/>
      <c r="S540" s="74"/>
      <c r="T540" s="74"/>
      <c r="U540" s="74"/>
      <c r="V540" s="74"/>
      <c r="W540" s="74"/>
      <c r="X540" s="74"/>
      <c r="Y540" s="74"/>
      <c r="Z540" s="74"/>
      <c r="AA540" s="74"/>
      <c r="AB540" s="74"/>
      <c r="AC540" s="74"/>
      <c r="AD540" s="74"/>
      <c r="AE540" s="74"/>
      <c r="AF540" s="74"/>
      <c r="AG540" s="74"/>
      <c r="AH540" s="74"/>
      <c r="AI540" s="74"/>
      <c r="AJ540" s="74"/>
      <c r="AK540" s="74"/>
      <c r="AL540" s="74"/>
      <c r="AM540" s="74"/>
      <c r="AN540" s="74"/>
      <c r="AO540" s="74"/>
      <c r="AP540" s="74"/>
      <c r="AQ540" s="74"/>
      <c r="AR540" s="74"/>
      <c r="AS540" s="74"/>
      <c r="AT540" s="74"/>
      <c r="AU540" s="74"/>
      <c r="AV540" s="74"/>
      <c r="AW540" s="74"/>
      <c r="AX540" s="74"/>
      <c r="AY540" s="74"/>
      <c r="AZ540" s="74"/>
      <c r="BA540" s="74"/>
      <c r="BB540" s="74"/>
      <c r="BC540" s="74"/>
      <c r="BE540" s="34"/>
      <c r="BF540" s="34"/>
      <c r="BG540" s="34"/>
      <c r="BH540" s="34"/>
      <c r="BI540" s="34"/>
      <c r="BJ540" s="34"/>
      <c r="BK540" s="34"/>
      <c r="BL540" s="34"/>
      <c r="BM540" s="34"/>
    </row>
    <row r="541" spans="4:65" x14ac:dyDescent="0.25">
      <c r="D541" s="66"/>
      <c r="E541" s="66"/>
      <c r="F541" s="74"/>
      <c r="G541" s="74"/>
      <c r="H541" s="74"/>
      <c r="I541" s="74"/>
      <c r="J541" s="74"/>
      <c r="K541" s="74"/>
      <c r="L541" s="74"/>
      <c r="M541" s="74"/>
      <c r="N541" s="74"/>
      <c r="O541" s="74"/>
      <c r="P541" s="74"/>
      <c r="Q541" s="74"/>
      <c r="R541" s="74"/>
      <c r="S541" s="74"/>
      <c r="T541" s="74"/>
      <c r="U541" s="74"/>
      <c r="V541" s="74"/>
      <c r="W541" s="74"/>
      <c r="X541" s="74"/>
      <c r="Y541" s="74"/>
      <c r="Z541" s="74"/>
      <c r="AA541" s="74"/>
      <c r="AB541" s="74"/>
      <c r="AC541" s="74"/>
      <c r="AD541" s="74"/>
      <c r="AE541" s="74"/>
      <c r="AF541" s="74"/>
      <c r="AG541" s="74"/>
      <c r="AH541" s="74"/>
      <c r="AI541" s="74"/>
      <c r="AJ541" s="74"/>
      <c r="AK541" s="74"/>
      <c r="AL541" s="74"/>
      <c r="AM541" s="74"/>
      <c r="AN541" s="74"/>
      <c r="AO541" s="74"/>
      <c r="AP541" s="74"/>
      <c r="AQ541" s="74"/>
      <c r="AR541" s="74"/>
      <c r="AS541" s="74"/>
      <c r="AT541" s="74"/>
      <c r="AU541" s="74"/>
      <c r="AV541" s="74"/>
      <c r="AW541" s="74"/>
      <c r="AX541" s="74"/>
      <c r="AY541" s="74"/>
      <c r="AZ541" s="74"/>
      <c r="BA541" s="74"/>
      <c r="BB541" s="74"/>
      <c r="BC541" s="74"/>
      <c r="BE541" s="34"/>
      <c r="BF541" s="34"/>
      <c r="BG541" s="34"/>
      <c r="BH541" s="34"/>
      <c r="BI541" s="34"/>
      <c r="BJ541" s="34"/>
      <c r="BK541" s="34"/>
      <c r="BL541" s="34"/>
      <c r="BM541" s="34"/>
    </row>
    <row r="542" spans="4:65" x14ac:dyDescent="0.25">
      <c r="D542" s="66"/>
      <c r="E542" s="66"/>
      <c r="F542" s="74"/>
      <c r="G542" s="74"/>
      <c r="H542" s="74"/>
      <c r="I542" s="74"/>
      <c r="J542" s="74"/>
      <c r="K542" s="74"/>
      <c r="L542" s="74"/>
      <c r="M542" s="74"/>
      <c r="N542" s="74"/>
      <c r="O542" s="74"/>
      <c r="P542" s="74"/>
      <c r="Q542" s="74"/>
      <c r="R542" s="74"/>
      <c r="S542" s="74"/>
      <c r="T542" s="74"/>
      <c r="U542" s="74"/>
      <c r="V542" s="74"/>
      <c r="W542" s="74"/>
      <c r="X542" s="74"/>
      <c r="Y542" s="74"/>
      <c r="Z542" s="74"/>
      <c r="AA542" s="74"/>
      <c r="AB542" s="74"/>
      <c r="AC542" s="74"/>
      <c r="AD542" s="74"/>
      <c r="AE542" s="74"/>
      <c r="AF542" s="74"/>
      <c r="AG542" s="74"/>
      <c r="AH542" s="74"/>
      <c r="AI542" s="74"/>
      <c r="AJ542" s="74"/>
      <c r="AK542" s="74"/>
      <c r="AL542" s="74"/>
      <c r="AM542" s="74"/>
      <c r="AN542" s="74"/>
      <c r="AO542" s="74"/>
      <c r="AP542" s="74"/>
      <c r="AQ542" s="74"/>
      <c r="AR542" s="74"/>
      <c r="AS542" s="74"/>
      <c r="AT542" s="74"/>
      <c r="AU542" s="74"/>
      <c r="AV542" s="74"/>
      <c r="AW542" s="74"/>
      <c r="AX542" s="74"/>
      <c r="AY542" s="74"/>
      <c r="AZ542" s="74"/>
      <c r="BA542" s="74"/>
      <c r="BB542" s="74"/>
      <c r="BC542" s="74"/>
      <c r="BE542" s="34"/>
      <c r="BF542" s="34"/>
      <c r="BG542" s="34"/>
      <c r="BH542" s="34"/>
      <c r="BI542" s="34"/>
      <c r="BJ542" s="34"/>
      <c r="BK542" s="34"/>
      <c r="BL542" s="34"/>
      <c r="BM542" s="34"/>
    </row>
    <row r="543" spans="4:65" x14ac:dyDescent="0.25">
      <c r="D543" s="66"/>
      <c r="E543" s="66"/>
      <c r="F543" s="74"/>
      <c r="G543" s="74"/>
      <c r="H543" s="74"/>
      <c r="I543" s="74"/>
      <c r="J543" s="74"/>
      <c r="K543" s="74"/>
      <c r="L543" s="74"/>
      <c r="M543" s="74"/>
      <c r="N543" s="74"/>
      <c r="O543" s="74"/>
      <c r="P543" s="74"/>
      <c r="Q543" s="74"/>
      <c r="R543" s="74"/>
      <c r="S543" s="74"/>
      <c r="T543" s="74"/>
      <c r="U543" s="74"/>
      <c r="V543" s="74"/>
      <c r="W543" s="74"/>
      <c r="X543" s="74"/>
      <c r="Y543" s="74"/>
      <c r="Z543" s="74"/>
      <c r="AA543" s="74"/>
      <c r="AB543" s="74"/>
      <c r="AC543" s="74"/>
      <c r="AD543" s="74"/>
      <c r="AE543" s="74"/>
      <c r="AF543" s="74"/>
      <c r="AG543" s="74"/>
      <c r="AH543" s="74"/>
      <c r="AI543" s="74"/>
      <c r="AJ543" s="74"/>
      <c r="AK543" s="74"/>
      <c r="AL543" s="74"/>
      <c r="AM543" s="74"/>
      <c r="AN543" s="74"/>
      <c r="AO543" s="74"/>
      <c r="AP543" s="74"/>
      <c r="AQ543" s="74"/>
      <c r="AR543" s="74"/>
      <c r="AS543" s="74"/>
      <c r="AT543" s="74"/>
      <c r="AU543" s="74"/>
      <c r="AV543" s="74"/>
      <c r="AW543" s="74"/>
      <c r="AX543" s="74"/>
      <c r="AY543" s="74"/>
      <c r="AZ543" s="74"/>
      <c r="BA543" s="74"/>
      <c r="BB543" s="74"/>
      <c r="BC543" s="74"/>
      <c r="BE543" s="34"/>
      <c r="BF543" s="34"/>
      <c r="BG543" s="34"/>
      <c r="BH543" s="34"/>
      <c r="BI543" s="34"/>
      <c r="BJ543" s="34"/>
      <c r="BK543" s="34"/>
      <c r="BL543" s="34"/>
      <c r="BM543" s="34"/>
    </row>
    <row r="544" spans="4:65" x14ac:dyDescent="0.25">
      <c r="D544" s="66"/>
      <c r="E544" s="66"/>
      <c r="F544" s="74"/>
      <c r="G544" s="74"/>
      <c r="H544" s="74"/>
      <c r="I544" s="74"/>
      <c r="J544" s="74"/>
      <c r="K544" s="74"/>
      <c r="L544" s="74"/>
      <c r="M544" s="74"/>
      <c r="N544" s="74"/>
      <c r="O544" s="74"/>
      <c r="P544" s="74"/>
      <c r="Q544" s="74"/>
      <c r="R544" s="74"/>
      <c r="S544" s="74"/>
      <c r="T544" s="74"/>
      <c r="U544" s="74"/>
      <c r="V544" s="74"/>
      <c r="W544" s="74"/>
      <c r="X544" s="74"/>
      <c r="Y544" s="74"/>
      <c r="Z544" s="74"/>
      <c r="AA544" s="74"/>
      <c r="AB544" s="74"/>
      <c r="AC544" s="74"/>
      <c r="AD544" s="74"/>
      <c r="AE544" s="74"/>
      <c r="AF544" s="74"/>
      <c r="AG544" s="74"/>
      <c r="AH544" s="74"/>
      <c r="AI544" s="74"/>
      <c r="AJ544" s="74"/>
      <c r="AK544" s="74"/>
      <c r="AL544" s="74"/>
      <c r="AM544" s="74"/>
      <c r="AN544" s="74"/>
      <c r="AO544" s="74"/>
      <c r="AP544" s="74"/>
      <c r="AQ544" s="74"/>
      <c r="AR544" s="74"/>
      <c r="AS544" s="74"/>
      <c r="AT544" s="74"/>
      <c r="AU544" s="74"/>
      <c r="AV544" s="74"/>
      <c r="AW544" s="74"/>
      <c r="AX544" s="74"/>
      <c r="AY544" s="74"/>
      <c r="AZ544" s="74"/>
      <c r="BA544" s="74"/>
      <c r="BB544" s="74"/>
      <c r="BC544" s="74"/>
      <c r="BE544" s="34"/>
      <c r="BF544" s="34"/>
      <c r="BG544" s="34"/>
      <c r="BH544" s="34"/>
      <c r="BI544" s="34"/>
      <c r="BJ544" s="34"/>
      <c r="BK544" s="34"/>
      <c r="BL544" s="34"/>
      <c r="BM544" s="34"/>
    </row>
    <row r="545" spans="4:65" x14ac:dyDescent="0.25">
      <c r="D545" s="66"/>
      <c r="E545" s="66"/>
      <c r="F545" s="74"/>
      <c r="G545" s="74"/>
      <c r="H545" s="74"/>
      <c r="I545" s="74"/>
      <c r="J545" s="74"/>
      <c r="K545" s="74"/>
      <c r="L545" s="74"/>
      <c r="M545" s="74"/>
      <c r="N545" s="74"/>
      <c r="O545" s="74"/>
      <c r="P545" s="74"/>
      <c r="Q545" s="74"/>
      <c r="R545" s="74"/>
      <c r="S545" s="74"/>
      <c r="T545" s="74"/>
      <c r="U545" s="74"/>
      <c r="V545" s="74"/>
      <c r="W545" s="74"/>
      <c r="X545" s="74"/>
      <c r="Y545" s="74"/>
      <c r="Z545" s="74"/>
      <c r="AA545" s="74"/>
      <c r="AB545" s="74"/>
      <c r="AC545" s="74"/>
      <c r="AD545" s="74"/>
      <c r="AE545" s="74"/>
      <c r="AF545" s="74"/>
      <c r="AG545" s="74"/>
      <c r="AH545" s="74"/>
      <c r="AI545" s="74"/>
      <c r="AJ545" s="74"/>
      <c r="AK545" s="74"/>
      <c r="AL545" s="74"/>
      <c r="AM545" s="74"/>
      <c r="AN545" s="74"/>
      <c r="AO545" s="74"/>
      <c r="AP545" s="74"/>
      <c r="AQ545" s="74"/>
      <c r="AR545" s="74"/>
      <c r="AS545" s="74"/>
      <c r="AT545" s="74"/>
      <c r="AU545" s="74"/>
      <c r="AV545" s="74"/>
      <c r="AW545" s="74"/>
      <c r="AX545" s="74"/>
      <c r="AY545" s="74"/>
      <c r="AZ545" s="74"/>
      <c r="BA545" s="74"/>
      <c r="BB545" s="74"/>
      <c r="BC545" s="74"/>
      <c r="BE545" s="34"/>
      <c r="BF545" s="34"/>
      <c r="BG545" s="34"/>
      <c r="BH545" s="34"/>
      <c r="BI545" s="34"/>
      <c r="BJ545" s="34"/>
      <c r="BK545" s="34"/>
      <c r="BL545" s="34"/>
      <c r="BM545" s="34"/>
    </row>
    <row r="546" spans="4:65" x14ac:dyDescent="0.25">
      <c r="D546" s="66"/>
      <c r="E546" s="66"/>
      <c r="F546" s="74"/>
      <c r="G546" s="74"/>
      <c r="H546" s="74"/>
      <c r="I546" s="74"/>
      <c r="J546" s="74"/>
      <c r="K546" s="74"/>
      <c r="L546" s="74"/>
      <c r="M546" s="74"/>
      <c r="N546" s="74"/>
      <c r="O546" s="74"/>
      <c r="P546" s="74"/>
      <c r="Q546" s="74"/>
      <c r="R546" s="74"/>
      <c r="S546" s="74"/>
      <c r="T546" s="74"/>
      <c r="U546" s="74"/>
      <c r="V546" s="74"/>
      <c r="W546" s="74"/>
      <c r="X546" s="74"/>
      <c r="Y546" s="74"/>
      <c r="Z546" s="74"/>
      <c r="AA546" s="74"/>
      <c r="AB546" s="74"/>
      <c r="AC546" s="74"/>
      <c r="AD546" s="74"/>
      <c r="AE546" s="74"/>
      <c r="AF546" s="74"/>
      <c r="AG546" s="74"/>
      <c r="AH546" s="74"/>
      <c r="AI546" s="74"/>
      <c r="AJ546" s="74"/>
      <c r="AK546" s="74"/>
      <c r="AL546" s="74"/>
      <c r="AM546" s="74"/>
      <c r="AN546" s="74"/>
      <c r="AO546" s="74"/>
      <c r="AP546" s="74"/>
      <c r="AQ546" s="74"/>
      <c r="AR546" s="74"/>
      <c r="AS546" s="74"/>
      <c r="AT546" s="74"/>
      <c r="AU546" s="74"/>
      <c r="AV546" s="74"/>
      <c r="AW546" s="74"/>
      <c r="AX546" s="74"/>
      <c r="AY546" s="74"/>
      <c r="AZ546" s="74"/>
      <c r="BA546" s="74"/>
      <c r="BB546" s="74"/>
      <c r="BC546" s="74"/>
      <c r="BE546" s="34"/>
      <c r="BF546" s="34"/>
      <c r="BG546" s="34"/>
      <c r="BH546" s="34"/>
      <c r="BI546" s="34"/>
      <c r="BJ546" s="34"/>
      <c r="BK546" s="34"/>
      <c r="BL546" s="34"/>
      <c r="BM546" s="34"/>
    </row>
    <row r="547" spans="4:65" x14ac:dyDescent="0.25">
      <c r="D547" s="66"/>
      <c r="E547" s="66"/>
      <c r="F547" s="74"/>
      <c r="G547" s="74"/>
      <c r="H547" s="74"/>
      <c r="I547" s="74"/>
      <c r="J547" s="74"/>
      <c r="K547" s="74"/>
      <c r="L547" s="74"/>
      <c r="M547" s="74"/>
      <c r="N547" s="74"/>
      <c r="O547" s="74"/>
      <c r="P547" s="74"/>
      <c r="Q547" s="74"/>
      <c r="R547" s="74"/>
      <c r="S547" s="74"/>
      <c r="T547" s="74"/>
      <c r="U547" s="74"/>
      <c r="V547" s="74"/>
      <c r="W547" s="74"/>
      <c r="X547" s="74"/>
      <c r="Y547" s="74"/>
      <c r="Z547" s="74"/>
      <c r="AA547" s="74"/>
      <c r="AB547" s="74"/>
      <c r="AC547" s="74"/>
      <c r="AD547" s="74"/>
      <c r="AE547" s="74"/>
      <c r="AF547" s="74"/>
      <c r="AG547" s="74"/>
      <c r="AH547" s="74"/>
      <c r="AI547" s="74"/>
      <c r="AJ547" s="74"/>
      <c r="AK547" s="74"/>
      <c r="AL547" s="74"/>
      <c r="AM547" s="74"/>
      <c r="AN547" s="74"/>
      <c r="AO547" s="74"/>
      <c r="AP547" s="74"/>
      <c r="AQ547" s="74"/>
      <c r="AR547" s="74"/>
      <c r="AS547" s="74"/>
      <c r="AT547" s="74"/>
      <c r="AU547" s="74"/>
      <c r="AV547" s="74"/>
      <c r="AW547" s="74"/>
      <c r="AX547" s="74"/>
      <c r="AY547" s="74"/>
      <c r="AZ547" s="74"/>
      <c r="BA547" s="74"/>
      <c r="BB547" s="74"/>
      <c r="BC547" s="74"/>
      <c r="BE547" s="34"/>
      <c r="BF547" s="34"/>
      <c r="BG547" s="34"/>
      <c r="BH547" s="34"/>
      <c r="BI547" s="34"/>
      <c r="BJ547" s="34"/>
      <c r="BK547" s="34"/>
      <c r="BL547" s="34"/>
      <c r="BM547" s="34"/>
    </row>
    <row r="548" spans="4:65" x14ac:dyDescent="0.25">
      <c r="D548" s="66"/>
      <c r="E548" s="66"/>
      <c r="F548" s="74"/>
      <c r="G548" s="74"/>
      <c r="H548" s="74"/>
      <c r="I548" s="74"/>
      <c r="J548" s="74"/>
      <c r="K548" s="74"/>
      <c r="L548" s="74"/>
      <c r="M548" s="74"/>
      <c r="N548" s="74"/>
      <c r="O548" s="74"/>
      <c r="P548" s="74"/>
      <c r="Q548" s="74"/>
      <c r="R548" s="74"/>
      <c r="S548" s="74"/>
      <c r="T548" s="74"/>
      <c r="U548" s="74"/>
      <c r="V548" s="74"/>
      <c r="W548" s="74"/>
      <c r="X548" s="74"/>
      <c r="Y548" s="74"/>
      <c r="Z548" s="74"/>
      <c r="AA548" s="74"/>
      <c r="AB548" s="74"/>
      <c r="AC548" s="74"/>
      <c r="AD548" s="74"/>
      <c r="AE548" s="74"/>
      <c r="AF548" s="74"/>
      <c r="AG548" s="74"/>
      <c r="AH548" s="74"/>
      <c r="AI548" s="74"/>
      <c r="AJ548" s="74"/>
      <c r="AK548" s="74"/>
      <c r="AL548" s="74"/>
      <c r="AM548" s="74"/>
      <c r="AN548" s="74"/>
      <c r="AO548" s="74"/>
      <c r="AP548" s="74"/>
      <c r="AQ548" s="74"/>
      <c r="AR548" s="74"/>
      <c r="AS548" s="74"/>
      <c r="AT548" s="74"/>
      <c r="AU548" s="74"/>
      <c r="AV548" s="74"/>
      <c r="AW548" s="74"/>
      <c r="AX548" s="74"/>
      <c r="AY548" s="74"/>
      <c r="AZ548" s="74"/>
      <c r="BA548" s="74"/>
      <c r="BB548" s="74"/>
      <c r="BC548" s="74"/>
      <c r="BE548" s="34"/>
      <c r="BF548" s="34"/>
      <c r="BG548" s="34"/>
      <c r="BH548" s="34"/>
      <c r="BI548" s="34"/>
      <c r="BJ548" s="34"/>
      <c r="BK548" s="34"/>
      <c r="BL548" s="34"/>
      <c r="BM548" s="34"/>
    </row>
    <row r="549" spans="4:65" x14ac:dyDescent="0.25">
      <c r="D549" s="66"/>
      <c r="E549" s="66"/>
      <c r="F549" s="74"/>
      <c r="G549" s="74"/>
      <c r="H549" s="74"/>
      <c r="I549" s="74"/>
      <c r="J549" s="74"/>
      <c r="K549" s="74"/>
      <c r="L549" s="74"/>
      <c r="M549" s="74"/>
      <c r="N549" s="74"/>
      <c r="O549" s="74"/>
      <c r="P549" s="74"/>
      <c r="Q549" s="74"/>
      <c r="R549" s="74"/>
      <c r="S549" s="74"/>
      <c r="T549" s="74"/>
      <c r="U549" s="74"/>
      <c r="V549" s="74"/>
      <c r="W549" s="74"/>
      <c r="X549" s="74"/>
      <c r="Y549" s="74"/>
      <c r="Z549" s="74"/>
      <c r="AA549" s="74"/>
      <c r="AB549" s="74"/>
      <c r="AC549" s="74"/>
      <c r="AD549" s="74"/>
      <c r="AE549" s="74"/>
      <c r="AF549" s="74"/>
      <c r="AG549" s="74"/>
      <c r="AH549" s="74"/>
      <c r="AI549" s="74"/>
      <c r="AJ549" s="74"/>
      <c r="AK549" s="74"/>
      <c r="AL549" s="74"/>
      <c r="AM549" s="74"/>
      <c r="AN549" s="74"/>
      <c r="AO549" s="74"/>
      <c r="AP549" s="74"/>
      <c r="AQ549" s="74"/>
      <c r="AR549" s="74"/>
      <c r="AS549" s="74"/>
      <c r="AT549" s="74"/>
      <c r="AU549" s="74"/>
      <c r="AV549" s="74"/>
      <c r="AW549" s="74"/>
      <c r="AX549" s="74"/>
      <c r="AY549" s="74"/>
      <c r="AZ549" s="74"/>
      <c r="BA549" s="74"/>
      <c r="BB549" s="74"/>
      <c r="BC549" s="74"/>
      <c r="BE549" s="34"/>
      <c r="BF549" s="34"/>
      <c r="BG549" s="34"/>
      <c r="BH549" s="34"/>
      <c r="BI549" s="34"/>
      <c r="BJ549" s="34"/>
      <c r="BK549" s="34"/>
      <c r="BL549" s="34"/>
      <c r="BM549" s="34"/>
    </row>
    <row r="550" spans="4:65" x14ac:dyDescent="0.25">
      <c r="D550" s="66"/>
      <c r="E550" s="66"/>
      <c r="F550" s="74"/>
      <c r="G550" s="74"/>
      <c r="H550" s="74"/>
      <c r="I550" s="74"/>
      <c r="J550" s="74"/>
      <c r="K550" s="74"/>
      <c r="L550" s="74"/>
      <c r="M550" s="74"/>
      <c r="N550" s="74"/>
      <c r="O550" s="74"/>
      <c r="P550" s="74"/>
      <c r="Q550" s="74"/>
      <c r="R550" s="74"/>
      <c r="S550" s="74"/>
      <c r="T550" s="74"/>
      <c r="U550" s="74"/>
      <c r="V550" s="74"/>
      <c r="W550" s="74"/>
      <c r="X550" s="74"/>
      <c r="Y550" s="74"/>
      <c r="Z550" s="74"/>
      <c r="AA550" s="74"/>
      <c r="AB550" s="74"/>
      <c r="AC550" s="74"/>
      <c r="AD550" s="74"/>
      <c r="AE550" s="74"/>
      <c r="AF550" s="74"/>
      <c r="AG550" s="74"/>
      <c r="AH550" s="74"/>
      <c r="AI550" s="74"/>
      <c r="AJ550" s="74"/>
      <c r="AK550" s="74"/>
      <c r="AL550" s="74"/>
      <c r="AM550" s="74"/>
      <c r="AN550" s="74"/>
      <c r="AO550" s="74"/>
      <c r="AP550" s="74"/>
      <c r="AQ550" s="74"/>
      <c r="AR550" s="74"/>
      <c r="AS550" s="74"/>
      <c r="AT550" s="74"/>
      <c r="AU550" s="74"/>
      <c r="AV550" s="74"/>
      <c r="AW550" s="74"/>
      <c r="AX550" s="74"/>
      <c r="AY550" s="74"/>
      <c r="AZ550" s="74"/>
      <c r="BA550" s="74"/>
      <c r="BB550" s="74"/>
      <c r="BC550" s="74"/>
      <c r="BE550" s="34"/>
      <c r="BF550" s="34"/>
      <c r="BG550" s="34"/>
      <c r="BH550" s="34"/>
      <c r="BI550" s="34"/>
      <c r="BJ550" s="34"/>
      <c r="BK550" s="34"/>
      <c r="BL550" s="34"/>
      <c r="BM550" s="34"/>
    </row>
    <row r="551" spans="4:65" x14ac:dyDescent="0.25">
      <c r="D551" s="66"/>
      <c r="E551" s="66"/>
      <c r="F551" s="74"/>
      <c r="G551" s="74"/>
      <c r="H551" s="74"/>
      <c r="I551" s="74"/>
      <c r="J551" s="74"/>
      <c r="K551" s="74"/>
      <c r="L551" s="74"/>
      <c r="M551" s="74"/>
      <c r="N551" s="74"/>
      <c r="O551" s="74"/>
      <c r="P551" s="74"/>
      <c r="Q551" s="74"/>
      <c r="R551" s="74"/>
      <c r="S551" s="74"/>
      <c r="T551" s="74"/>
      <c r="U551" s="74"/>
      <c r="V551" s="74"/>
      <c r="W551" s="74"/>
      <c r="X551" s="74"/>
      <c r="Y551" s="74"/>
      <c r="Z551" s="74"/>
      <c r="AA551" s="74"/>
      <c r="AB551" s="74"/>
      <c r="AC551" s="74"/>
      <c r="AD551" s="74"/>
      <c r="AE551" s="74"/>
      <c r="AF551" s="74"/>
      <c r="AG551" s="74"/>
      <c r="AH551" s="74"/>
      <c r="AI551" s="74"/>
      <c r="AJ551" s="74"/>
      <c r="AK551" s="74"/>
      <c r="AL551" s="74"/>
      <c r="AM551" s="74"/>
      <c r="AN551" s="74"/>
      <c r="AO551" s="74"/>
      <c r="AP551" s="74"/>
      <c r="AQ551" s="74"/>
      <c r="AR551" s="74"/>
      <c r="AS551" s="74"/>
      <c r="AT551" s="74"/>
      <c r="AU551" s="74"/>
      <c r="AV551" s="74"/>
      <c r="AW551" s="74"/>
      <c r="AX551" s="74"/>
      <c r="AY551" s="74"/>
      <c r="AZ551" s="74"/>
      <c r="BA551" s="74"/>
      <c r="BB551" s="74"/>
      <c r="BC551" s="74"/>
      <c r="BE551" s="34"/>
      <c r="BF551" s="34"/>
      <c r="BG551" s="34"/>
      <c r="BH551" s="34"/>
      <c r="BI551" s="34"/>
      <c r="BJ551" s="34"/>
      <c r="BK551" s="34"/>
      <c r="BL551" s="34"/>
      <c r="BM551" s="34"/>
    </row>
    <row r="552" spans="4:65" x14ac:dyDescent="0.25">
      <c r="D552" s="66"/>
      <c r="E552" s="66"/>
      <c r="F552" s="74"/>
      <c r="G552" s="74"/>
      <c r="H552" s="74"/>
      <c r="I552" s="74"/>
      <c r="J552" s="74"/>
      <c r="K552" s="74"/>
      <c r="L552" s="74"/>
      <c r="M552" s="74"/>
      <c r="N552" s="74"/>
      <c r="O552" s="74"/>
      <c r="P552" s="74"/>
      <c r="Q552" s="74"/>
      <c r="R552" s="74"/>
      <c r="S552" s="74"/>
      <c r="T552" s="74"/>
      <c r="U552" s="74"/>
      <c r="V552" s="74"/>
      <c r="W552" s="74"/>
      <c r="X552" s="74"/>
      <c r="Y552" s="74"/>
      <c r="Z552" s="74"/>
      <c r="AA552" s="74"/>
      <c r="AB552" s="74"/>
      <c r="AC552" s="74"/>
      <c r="AD552" s="74"/>
      <c r="AE552" s="74"/>
      <c r="AF552" s="74"/>
      <c r="AG552" s="74"/>
      <c r="AH552" s="74"/>
      <c r="AI552" s="74"/>
      <c r="AJ552" s="74"/>
      <c r="AK552" s="74"/>
      <c r="AL552" s="74"/>
      <c r="AM552" s="74"/>
      <c r="AN552" s="74"/>
      <c r="AO552" s="74"/>
      <c r="AP552" s="74"/>
      <c r="AQ552" s="74"/>
      <c r="AR552" s="74"/>
      <c r="AS552" s="74"/>
      <c r="AT552" s="74"/>
      <c r="AU552" s="74"/>
      <c r="AV552" s="74"/>
      <c r="AW552" s="74"/>
      <c r="AX552" s="74"/>
      <c r="AY552" s="74"/>
      <c r="AZ552" s="74"/>
      <c r="BA552" s="74"/>
      <c r="BB552" s="74"/>
      <c r="BC552" s="74"/>
      <c r="BE552" s="34"/>
      <c r="BF552" s="34"/>
      <c r="BG552" s="34"/>
      <c r="BH552" s="34"/>
      <c r="BI552" s="34"/>
      <c r="BJ552" s="34"/>
      <c r="BK552" s="34"/>
      <c r="BL552" s="34"/>
      <c r="BM552" s="34"/>
    </row>
    <row r="553" spans="4:65" x14ac:dyDescent="0.25">
      <c r="D553" s="66"/>
      <c r="E553" s="66"/>
      <c r="F553" s="74"/>
      <c r="G553" s="74"/>
      <c r="H553" s="74"/>
      <c r="I553" s="74"/>
      <c r="J553" s="74"/>
      <c r="K553" s="74"/>
      <c r="L553" s="74"/>
      <c r="M553" s="74"/>
      <c r="N553" s="74"/>
      <c r="O553" s="74"/>
      <c r="P553" s="74"/>
      <c r="Q553" s="74"/>
      <c r="R553" s="74"/>
      <c r="S553" s="74"/>
      <c r="T553" s="74"/>
      <c r="U553" s="74"/>
      <c r="V553" s="74"/>
      <c r="W553" s="74"/>
      <c r="X553" s="74"/>
      <c r="Y553" s="74"/>
      <c r="Z553" s="74"/>
      <c r="AA553" s="74"/>
      <c r="AB553" s="74"/>
      <c r="AC553" s="74"/>
      <c r="AD553" s="74"/>
      <c r="AE553" s="74"/>
      <c r="AF553" s="74"/>
      <c r="AG553" s="74"/>
      <c r="AH553" s="74"/>
      <c r="AI553" s="74"/>
      <c r="AJ553" s="74"/>
      <c r="AK553" s="74"/>
      <c r="AL553" s="74"/>
      <c r="AM553" s="74"/>
      <c r="AN553" s="74"/>
      <c r="AO553" s="74"/>
      <c r="AP553" s="74"/>
      <c r="AQ553" s="74"/>
      <c r="AR553" s="74"/>
      <c r="AS553" s="74"/>
      <c r="AT553" s="74"/>
      <c r="AU553" s="74"/>
      <c r="AV553" s="74"/>
      <c r="AW553" s="74"/>
      <c r="AX553" s="74"/>
      <c r="AY553" s="74"/>
      <c r="AZ553" s="74"/>
      <c r="BA553" s="74"/>
      <c r="BB553" s="74"/>
      <c r="BC553" s="74"/>
      <c r="BE553" s="34"/>
      <c r="BF553" s="34"/>
      <c r="BG553" s="34"/>
      <c r="BH553" s="34"/>
      <c r="BI553" s="34"/>
      <c r="BJ553" s="34"/>
      <c r="BK553" s="34"/>
      <c r="BL553" s="34"/>
      <c r="BM553" s="34"/>
    </row>
    <row r="554" spans="4:65" x14ac:dyDescent="0.25">
      <c r="D554" s="66"/>
      <c r="E554" s="66"/>
      <c r="F554" s="74"/>
      <c r="G554" s="74"/>
      <c r="H554" s="74"/>
      <c r="I554" s="74"/>
      <c r="J554" s="74"/>
      <c r="K554" s="74"/>
      <c r="L554" s="74"/>
      <c r="M554" s="74"/>
      <c r="N554" s="74"/>
      <c r="O554" s="74"/>
      <c r="P554" s="74"/>
      <c r="Q554" s="74"/>
      <c r="R554" s="74"/>
      <c r="S554" s="74"/>
      <c r="T554" s="74"/>
      <c r="U554" s="74"/>
      <c r="V554" s="74"/>
      <c r="W554" s="74"/>
      <c r="X554" s="74"/>
      <c r="Y554" s="74"/>
      <c r="Z554" s="74"/>
      <c r="AA554" s="74"/>
      <c r="AB554" s="74"/>
      <c r="AC554" s="74"/>
      <c r="AD554" s="74"/>
      <c r="AE554" s="74"/>
      <c r="AF554" s="74"/>
      <c r="AG554" s="74"/>
      <c r="AH554" s="74"/>
      <c r="AI554" s="74"/>
      <c r="AJ554" s="74"/>
      <c r="AK554" s="74"/>
      <c r="AL554" s="74"/>
      <c r="AM554" s="74"/>
      <c r="AN554" s="74"/>
      <c r="AO554" s="74"/>
      <c r="AP554" s="74"/>
      <c r="AQ554" s="74"/>
      <c r="AR554" s="74"/>
      <c r="AS554" s="74"/>
      <c r="AT554" s="74"/>
      <c r="AU554" s="74"/>
      <c r="AV554" s="74"/>
      <c r="AW554" s="74"/>
      <c r="AX554" s="74"/>
      <c r="AY554" s="74"/>
      <c r="AZ554" s="74"/>
      <c r="BA554" s="74"/>
      <c r="BB554" s="74"/>
      <c r="BC554" s="74"/>
      <c r="BE554" s="34"/>
      <c r="BF554" s="34"/>
      <c r="BG554" s="34"/>
      <c r="BH554" s="34"/>
      <c r="BI554" s="34"/>
      <c r="BJ554" s="34"/>
      <c r="BK554" s="34"/>
      <c r="BL554" s="34"/>
      <c r="BM554" s="34"/>
    </row>
    <row r="555" spans="4:65" x14ac:dyDescent="0.25">
      <c r="D555" s="66"/>
      <c r="E555" s="66"/>
      <c r="F555" s="74"/>
      <c r="G555" s="74"/>
      <c r="H555" s="74"/>
      <c r="I555" s="74"/>
      <c r="J555" s="74"/>
      <c r="K555" s="74"/>
      <c r="L555" s="74"/>
      <c r="M555" s="74"/>
      <c r="N555" s="74"/>
      <c r="O555" s="74"/>
      <c r="P555" s="74"/>
      <c r="Q555" s="74"/>
      <c r="R555" s="74"/>
      <c r="S555" s="74"/>
      <c r="T555" s="74"/>
      <c r="U555" s="74"/>
      <c r="V555" s="74"/>
      <c r="W555" s="74"/>
      <c r="X555" s="74"/>
      <c r="Y555" s="74"/>
      <c r="Z555" s="74"/>
      <c r="AA555" s="74"/>
      <c r="AB555" s="74"/>
      <c r="AC555" s="74"/>
      <c r="AD555" s="74"/>
      <c r="AE555" s="74"/>
      <c r="AF555" s="74"/>
      <c r="AG555" s="74"/>
      <c r="AH555" s="74"/>
      <c r="AI555" s="74"/>
      <c r="AJ555" s="74"/>
      <c r="AK555" s="74"/>
      <c r="AL555" s="74"/>
      <c r="AM555" s="74"/>
      <c r="AN555" s="74"/>
      <c r="AO555" s="74"/>
      <c r="AP555" s="74"/>
      <c r="AQ555" s="74"/>
      <c r="AR555" s="74"/>
      <c r="AS555" s="74"/>
      <c r="AT555" s="74"/>
      <c r="AU555" s="74"/>
      <c r="AV555" s="74"/>
      <c r="AW555" s="74"/>
      <c r="AX555" s="74"/>
      <c r="AY555" s="74"/>
      <c r="AZ555" s="74"/>
      <c r="BA555" s="74"/>
      <c r="BB555" s="74"/>
      <c r="BC555" s="74"/>
      <c r="BE555" s="34"/>
      <c r="BF555" s="34"/>
      <c r="BG555" s="34"/>
      <c r="BH555" s="34"/>
      <c r="BI555" s="34"/>
      <c r="BJ555" s="34"/>
      <c r="BK555" s="34"/>
      <c r="BL555" s="34"/>
      <c r="BM555" s="34"/>
    </row>
    <row r="606" spans="2:266" s="27" customFormat="1" ht="10.199999999999999" hidden="1" x14ac:dyDescent="0.2">
      <c r="B606" s="28"/>
      <c r="C606" s="22"/>
      <c r="F606" s="27" t="str">
        <f>IFERROR(INDEX($A$7:$A$262,MATCH(1,INDEX((COUNTIF(F$605:F605,$A$7:$A$262)=0)/(ИсхДанные!Q$9:Q$308&lt;&gt;""),0),0)),0)</f>
        <v xml:space="preserve">Учитель01 Бирюк С.В./ Окружающий мир </v>
      </c>
      <c r="G606" s="27" t="str">
        <f>IFERROR(INDEX($A$7:$A$262,MATCH(1,INDEX((COUNTIF(G$605:G605,$A$7:$A$262)=0)/(ИсхДанные!R$9:R$308&lt;&gt;""),0),0)),0)</f>
        <v xml:space="preserve">Учитель01 Бирюк С.В./ Русский язык </v>
      </c>
      <c r="H606" s="27" t="str">
        <f>IFERROR(INDEX($A$7:$A$262,MATCH(1,INDEX((COUNTIF(H$605:H605,$A$7:$A$262)=0)/(ИсхДанные!S$9:S$308&lt;&gt;""),0),0)),0)</f>
        <v xml:space="preserve">Учитель01 Бирюк С.В./ Русский язык </v>
      </c>
      <c r="I606" s="27" t="str">
        <f>IFERROR(INDEX($A$7:$A$262,MATCH(1,INDEX((COUNTIF(I$605:I605,$A$7:$A$262)=0)/(ИсхДанные!T$9:T$308&lt;&gt;""),0),0)),0)</f>
        <v xml:space="preserve">Учитель01 Бирюк С.В./ Русский язык </v>
      </c>
      <c r="J606" s="27" t="str">
        <f>IFERROR(INDEX($A$7:$A$262,MATCH(1,INDEX((COUNTIF(J$605:J605,$A$7:$A$262)=0)/(ИсхДанные!U$9:U$308&lt;&gt;""),0),0)),0)</f>
        <v xml:space="preserve">Учитель01 Бирюк С.В./ Русский язык </v>
      </c>
      <c r="K606" s="27">
        <f>IFERROR(INDEX($A$7:$A$262,MATCH(1,INDEX((COUNTIF(K$605:K605,$A$7:$A$262)=0)/(ИсхДанные!V$9:V$308&lt;&gt;""),0),0)),0)</f>
        <v>0</v>
      </c>
      <c r="L606" s="27">
        <f>IFERROR(INDEX($A$7:$A$262,MATCH(1,INDEX((COUNTIF(L$605:L605,$A$7:$A$262)=0)/(ИсхДанные!W$9:W$308&lt;&gt;""),0),0)),0)</f>
        <v>0</v>
      </c>
      <c r="M606" s="27">
        <f>IFERROR(INDEX($A$7:$A$262,MATCH(1,INDEX((COUNTIF(M$605:M605,$A$7:$A$262)=0)/(ИсхДанные!X$9:X$308&lt;&gt;""),0),0)),0)</f>
        <v>0</v>
      </c>
      <c r="N606" s="27">
        <f>IFERROR(INDEX($A$7:$A$262,MATCH(1,INDEX((COUNTIF(N$605:N605,$A$7:$A$262)=0)/(ИсхДанные!Y$9:Y$308&lt;&gt;""),0),0)),0)</f>
        <v>0</v>
      </c>
      <c r="O606" s="27">
        <f>IFERROR(INDEX($A$7:$A$262,MATCH(1,INDEX((COUNTIF(O$605:O605,$A$7:$A$262)=0)/(ИсхДанные!Z$9:Z$308&lt;&gt;""),0),0)),0)</f>
        <v>0</v>
      </c>
      <c r="P606" s="27">
        <f>IFERROR(INDEX($A$7:$A$262,MATCH(1,INDEX((COUNTIF(P$605:P605,$A$7:$A$262)=0)/(ИсхДанные!AA$9:AA$308&lt;&gt;""),0),0)),0)</f>
        <v>0</v>
      </c>
      <c r="Q606" s="27">
        <f>IFERROR(INDEX($A$7:$A$262,MATCH(1,INDEX((COUNTIF(Q$605:Q605,$A$7:$A$262)=0)/(ИсхДанные!AB$9:AB$308&lt;&gt;""),0),0)),0)</f>
        <v>0</v>
      </c>
      <c r="R606" s="27">
        <f>IFERROR(INDEX($A$7:$A$262,MATCH(1,INDEX((COUNTIF(R$605:R605,$A$7:$A$262)=0)/(ИсхДанные!AC$9:AC$308&lt;&gt;""),0),0)),0)</f>
        <v>0</v>
      </c>
      <c r="S606" s="27">
        <f>IFERROR(INDEX($A$7:$A$262,MATCH(1,INDEX((COUNTIF(S$605:S605,$A$7:$A$262)=0)/(ИсхДанные!AD$9:AD$308&lt;&gt;""),0),0)),0)</f>
        <v>0</v>
      </c>
      <c r="T606" s="27">
        <f>IFERROR(INDEX($A$7:$A$262,MATCH(1,INDEX((COUNTIF(T$605:T605,$A$7:$A$262)=0)/(ИсхДанные!AE$9:AE$308&lt;&gt;""),0),0)),0)</f>
        <v>0</v>
      </c>
      <c r="U606" s="27">
        <f>IFERROR(INDEX($A$7:$A$262,MATCH(1,INDEX((COUNTIF(U$605:U605,$A$7:$A$262)=0)/(ИсхДанные!AF$9:AF$308&lt;&gt;""),0),0)),0)</f>
        <v>0</v>
      </c>
      <c r="V606" s="27">
        <f>IFERROR(INDEX($A$7:$A$262,MATCH(1,INDEX((COUNTIF(V$605:V605,$A$7:$A$262)=0)/(ИсхДанные!AG$9:AG$308&lt;&gt;""),0),0)),0)</f>
        <v>0</v>
      </c>
      <c r="W606" s="27">
        <f>IFERROR(INDEX($A$7:$A$262,MATCH(1,INDEX((COUNTIF(W$605:W605,$A$7:$A$262)=0)/(ИсхДанные!AH$9:AH$308&lt;&gt;""),0),0)),0)</f>
        <v>0</v>
      </c>
      <c r="X606" s="27">
        <f>IFERROR(INDEX($A$7:$A$262,MATCH(1,INDEX((COUNTIF(X$605:X605,$A$7:$A$262)=0)/(ИсхДанные!AI$9:AI$308&lt;&gt;""),0),0)),0)</f>
        <v>0</v>
      </c>
      <c r="Y606" s="27">
        <f>IFERROR(INDEX($A$7:$A$262,MATCH(1,INDEX((COUNTIF(Y$605:Y605,$A$7:$A$262)=0)/(ИсхДанные!AJ$9:AJ$308&lt;&gt;""),0),0)),0)</f>
        <v>0</v>
      </c>
      <c r="Z606" s="27">
        <f>IFERROR(INDEX($A$7:$A$262,MATCH(1,INDEX((COUNTIF(Z$605:Z605,$A$7:$A$262)=0)/(ИсхДанные!AK$9:AK$308&lt;&gt;""),0),0)),0)</f>
        <v>0</v>
      </c>
      <c r="AA606" s="27">
        <f>IFERROR(INDEX($A$7:$A$262,MATCH(1,INDEX((COUNTIF(AA$605:AA605,$A$7:$A$262)=0)/(ИсхДанные!AL$9:AL$308&lt;&gt;""),0),0)),0)</f>
        <v>0</v>
      </c>
      <c r="AB606" s="27">
        <f>IFERROR(INDEX($A$7:$A$262,MATCH(1,INDEX((COUNTIF(AB$605:AB605,$A$7:$A$262)=0)/(ИсхДанные!AM$9:AM$308&lt;&gt;""),0),0)),0)</f>
        <v>0</v>
      </c>
      <c r="AC606" s="27">
        <f>IFERROR(INDEX($A$7:$A$262,MATCH(1,INDEX((COUNTIF(AC$605:AC605,$A$7:$A$262)=0)/(ИсхДанные!AN$9:AN$308&lt;&gt;""),0),0)),0)</f>
        <v>0</v>
      </c>
      <c r="AD606" s="27">
        <f>IFERROR(INDEX($A$7:$A$262,MATCH(1,INDEX((COUNTIF(AD$605:AD605,$A$7:$A$262)=0)/(ИсхДанные!AO$9:AO$308&lt;&gt;""),0),0)),0)</f>
        <v>0</v>
      </c>
      <c r="AE606" s="27">
        <f>IFERROR(INDEX($A$7:$A$262,MATCH(1,INDEX((COUNTIF(AE$605:AE605,$A$7:$A$262)=0)/(ИсхДанные!AP$9:AP$308&lt;&gt;""),0),0)),0)</f>
        <v>0</v>
      </c>
      <c r="AF606" s="27">
        <f>IFERROR(INDEX($A$7:$A$262,MATCH(1,INDEX((COUNTIF(AF$605:AF605,$A$7:$A$262)=0)/(ИсхДанные!AQ$9:AQ$308&lt;&gt;""),0),0)),0)</f>
        <v>0</v>
      </c>
      <c r="AG606" s="27">
        <f>IFERROR(INDEX($A$7:$A$262,MATCH(1,INDEX((COUNTIF(AG$605:AG605,$A$7:$A$262)=0)/(ИсхДанные!AR$9:AR$308&lt;&gt;""),0),0)),0)</f>
        <v>0</v>
      </c>
      <c r="AH606" s="27">
        <f>IFERROR(INDEX($A$7:$A$262,MATCH(1,INDEX((COUNTIF(AH$605:AH605,$A$7:$A$262)=0)/(ИсхДанные!AS$9:AS$308&lt;&gt;""),0),0)),0)</f>
        <v>0</v>
      </c>
      <c r="AI606" s="27">
        <f>IFERROR(INDEX($A$7:$A$262,MATCH(1,INDEX((COUNTIF(AI$605:AI605,$A$7:$A$262)=0)/(ИсхДанные!AT$9:AT$308&lt;&gt;""),0),0)),0)</f>
        <v>0</v>
      </c>
      <c r="AJ606" s="27">
        <f>IFERROR(INDEX($A$7:$A$262,MATCH(1,INDEX((COUNTIF(AJ$605:AJ605,$A$7:$A$262)=0)/(ИсхДанные!AU$9:AU$308&lt;&gt;""),0),0)),0)</f>
        <v>0</v>
      </c>
      <c r="AK606" s="27">
        <f>IFERROR(INDEX($A$7:$A$262,MATCH(1,INDEX((COUNTIF(AK$605:AK605,$A$7:$A$262)=0)/(ИсхДанные!AV$9:AV$308&lt;&gt;""),0),0)),0)</f>
        <v>0</v>
      </c>
      <c r="AL606" s="27">
        <f>IFERROR(INDEX($A$7:$A$262,MATCH(1,INDEX((COUNTIF(AL$605:AL605,$A$7:$A$262)=0)/(ИсхДанные!AW$9:AW$308&lt;&gt;""),0),0)),0)</f>
        <v>0</v>
      </c>
      <c r="AM606" s="27">
        <f>IFERROR(INDEX($A$7:$A$262,MATCH(1,INDEX((COUNTIF(AM$605:AM605,$A$7:$A$262)=0)/(ИсхДанные!AX$9:AX$308&lt;&gt;""),0),0)),0)</f>
        <v>0</v>
      </c>
      <c r="AN606" s="27">
        <f>IFERROR(INDEX($A$7:$A$262,MATCH(1,INDEX((COUNTIF(AN$605:AN605,$A$7:$A$262)=0)/(ИсхДанные!AY$9:AY$308&lt;&gt;""),0),0)),0)</f>
        <v>0</v>
      </c>
      <c r="AO606" s="27">
        <f>IFERROR(INDEX($A$7:$A$262,MATCH(1,INDEX((COUNTIF(AO$605:AO605,$A$7:$A$262)=0)/(ИсхДанные!AZ$9:AZ$308&lt;&gt;""),0),0)),0)</f>
        <v>0</v>
      </c>
      <c r="AP606" s="27">
        <f>IFERROR(INDEX($A$7:$A$262,MATCH(1,INDEX((COUNTIF(AP$605:AP605,$A$7:$A$262)=0)/(ИсхДанные!BA$9:BA$308&lt;&gt;""),0),0)),0)</f>
        <v>0</v>
      </c>
      <c r="AQ606" s="27">
        <f>IFERROR(INDEX($A$7:$A$262,MATCH(1,INDEX((COUNTIF(AQ$605:AQ605,$A$7:$A$262)=0)/(ИсхДанные!BB$9:BB$308&lt;&gt;""),0),0)),0)</f>
        <v>0</v>
      </c>
      <c r="AR606" s="27">
        <f>IFERROR(INDEX($A$7:$A$262,MATCH(1,INDEX((COUNTIF(AR$605:AR605,$A$7:$A$262)=0)/(ИсхДанные!BC$9:BC$308&lt;&gt;""),0),0)),0)</f>
        <v>0</v>
      </c>
      <c r="AS606" s="27">
        <f>IFERROR(INDEX($A$7:$A$262,MATCH(1,INDEX((COUNTIF(AS$605:AS605,$A$7:$A$262)=0)/(ИсхДанные!BD$9:BD$308&lt;&gt;""),0),0)),0)</f>
        <v>0</v>
      </c>
      <c r="AT606" s="27">
        <f>IFERROR(INDEX($A$7:$A$262,MATCH(1,INDEX((COUNTIF(AT$605:AT605,$A$7:$A$262)=0)/(ИсхДанные!BE$9:BE$308&lt;&gt;""),0),0)),0)</f>
        <v>0</v>
      </c>
      <c r="AU606" s="27">
        <f>IFERROR(INDEX($A$7:$A$262,MATCH(1,INDEX((COUNTIF(AU$605:AU605,$A$7:$A$262)=0)/(ИсхДанные!BF$9:BF$308&lt;&gt;""),0),0)),0)</f>
        <v>0</v>
      </c>
      <c r="AV606" s="27">
        <f>IFERROR(INDEX($A$7:$A$262,MATCH(1,INDEX((COUNTIF(AV$605:AV605,$A$7:$A$262)=0)/(ИсхДанные!BG$9:BG$308&lt;&gt;""),0),0)),0)</f>
        <v>0</v>
      </c>
      <c r="AW606" s="27">
        <f>IFERROR(INDEX($A$7:$A$262,MATCH(1,INDEX((COUNTIF(AW$605:AW605,$A$7:$A$262)=0)/(ИсхДанные!BH$9:BH$308&lt;&gt;""),0),0)),0)</f>
        <v>0</v>
      </c>
      <c r="AX606" s="27">
        <f>IFERROR(INDEX($A$7:$A$262,MATCH(1,INDEX((COUNTIF(AX$605:AX605,$A$7:$A$262)=0)/(ИсхДанные!BI$9:BI$308&lt;&gt;""),0),0)),0)</f>
        <v>0</v>
      </c>
      <c r="AY606" s="27">
        <f>IFERROR(INDEX($A$7:$A$262,MATCH(1,INDEX((COUNTIF(AY$605:AY605,$A$7:$A$262)=0)/(ИсхДанные!BJ$9:BJ$308&lt;&gt;""),0),0)),0)</f>
        <v>0</v>
      </c>
      <c r="AZ606" s="27">
        <f>IFERROR(INDEX($A$7:$A$262,MATCH(1,INDEX((COUNTIF(AZ$605:AZ605,$A$7:$A$262)=0)/(ИсхДанные!BK$9:BK$308&lt;&gt;""),0),0)),0)</f>
        <v>0</v>
      </c>
      <c r="BA606" s="27">
        <f>IFERROR(INDEX($A$7:$A$262,MATCH(1,INDEX((COUNTIF(BA$605:BA605,$A$7:$A$262)=0)/(ИсхДанные!BL$9:BL$308&lt;&gt;""),0),0)),0)</f>
        <v>0</v>
      </c>
      <c r="BB606" s="27">
        <f>IFERROR(INDEX($A$7:$A$262,MATCH(1,INDEX((COUNTIF(BB$605:BB605,$A$7:$A$262)=0)/(ИсхДанные!BM$9:BM$308&lt;&gt;""),0),0)),0)</f>
        <v>0</v>
      </c>
      <c r="BC606" s="27">
        <f>IFERROR(INDEX($A$7:$A$262,MATCH(1,INDEX((COUNTIF(BC$605:BC605,$A$7:$A$262)=0)/(ИсхДанные!BN$9:BN$308&lt;&gt;""),0),0)),0)</f>
        <v>0</v>
      </c>
      <c r="BD606" s="73"/>
      <c r="BE606" s="45"/>
      <c r="BF606" s="45"/>
      <c r="BG606" s="45"/>
      <c r="BH606" s="45"/>
      <c r="BI606" s="45"/>
      <c r="BJ606" s="45"/>
      <c r="BK606" s="45"/>
      <c r="BL606" s="45"/>
      <c r="BM606" s="45"/>
      <c r="CA606" s="151"/>
      <c r="CB606" s="151"/>
      <c r="CC606" s="151"/>
      <c r="CD606" s="151"/>
      <c r="CE606" s="151"/>
      <c r="CF606" s="151"/>
      <c r="CG606" s="151"/>
      <c r="CH606" s="151"/>
      <c r="CI606" s="151"/>
      <c r="CJ606" s="151"/>
      <c r="CK606" s="151"/>
      <c r="CL606" s="151"/>
      <c r="CM606" s="151"/>
      <c r="CN606" s="151"/>
      <c r="CO606" s="151"/>
      <c r="CP606" s="151"/>
      <c r="CQ606" s="151"/>
      <c r="CR606" s="151"/>
      <c r="CS606" s="151"/>
      <c r="CT606" s="151"/>
      <c r="CU606" s="151"/>
      <c r="CV606" s="151"/>
      <c r="CW606" s="151"/>
      <c r="CX606" s="151"/>
      <c r="CY606" s="151"/>
      <c r="CZ606" s="151"/>
      <c r="DA606" s="151"/>
      <c r="DB606" s="151"/>
      <c r="DC606" s="151"/>
      <c r="DD606" s="40"/>
      <c r="DE606" s="40"/>
      <c r="DF606" s="40"/>
      <c r="DG606" s="40"/>
      <c r="DH606" s="40"/>
      <c r="DI606" s="40"/>
      <c r="DJ606" s="40"/>
      <c r="DK606" s="40"/>
      <c r="DL606" s="40"/>
      <c r="DM606" s="40"/>
      <c r="DN606" s="40"/>
      <c r="DO606" s="40"/>
      <c r="DP606" s="40"/>
      <c r="DQ606" s="40"/>
      <c r="DR606" s="40"/>
      <c r="DS606" s="40"/>
      <c r="DT606" s="40"/>
      <c r="DU606" s="40"/>
      <c r="DV606" s="40"/>
      <c r="DW606" s="40"/>
      <c r="DX606" s="40"/>
      <c r="DY606" s="40"/>
      <c r="DZ606" s="40"/>
      <c r="EA606" s="40"/>
      <c r="EB606" s="40"/>
      <c r="EC606" s="40"/>
      <c r="ED606" s="40"/>
      <c r="EE606" s="40"/>
      <c r="EF606" s="40"/>
      <c r="EG606" s="40"/>
      <c r="EH606" s="40"/>
      <c r="EI606" s="40"/>
      <c r="EJ606" s="40"/>
      <c r="EK606" s="40"/>
      <c r="EL606" s="40"/>
      <c r="EM606" s="40"/>
      <c r="EN606" s="40"/>
      <c r="EO606" s="40"/>
      <c r="EP606" s="40"/>
      <c r="EQ606" s="40"/>
      <c r="ER606" s="40"/>
      <c r="ES606" s="40"/>
      <c r="ET606" s="40"/>
      <c r="EU606" s="40"/>
      <c r="EV606" s="40"/>
      <c r="EW606" s="40"/>
      <c r="EX606" s="40"/>
      <c r="EY606" s="40"/>
      <c r="EZ606" s="40"/>
      <c r="FA606" s="40"/>
      <c r="FB606" s="40"/>
      <c r="FC606" s="40"/>
      <c r="FD606" s="40"/>
      <c r="FE606" s="40"/>
      <c r="FF606" s="40"/>
      <c r="FG606" s="40"/>
      <c r="FH606" s="40"/>
      <c r="FI606" s="40"/>
      <c r="FJ606" s="40"/>
      <c r="FK606" s="40"/>
      <c r="FL606" s="40"/>
      <c r="FM606" s="40"/>
      <c r="FN606" s="40"/>
      <c r="FO606" s="40"/>
      <c r="FP606" s="40"/>
      <c r="FQ606" s="40"/>
      <c r="FR606" s="40"/>
      <c r="FS606" s="40"/>
      <c r="FT606" s="40"/>
      <c r="FU606" s="40"/>
      <c r="FV606" s="40"/>
      <c r="FW606" s="40"/>
      <c r="FX606" s="40"/>
      <c r="FY606" s="40"/>
      <c r="FZ606" s="40"/>
      <c r="GA606" s="40"/>
      <c r="GB606" s="40"/>
      <c r="GC606" s="40"/>
      <c r="GD606" s="40"/>
      <c r="GE606" s="40"/>
      <c r="GF606" s="40"/>
      <c r="GY606" s="22">
        <f>INDEX(ИсхДанные!Q$9:Q$258,MATCH(F606,$A$7:$A$262,0))</f>
        <v>2</v>
      </c>
      <c r="GZ606" s="22">
        <f>INDEX(ИсхДанные!R$9:R$258,MATCH(G606,$A$7:$A$262,0))</f>
        <v>5</v>
      </c>
      <c r="HA606" s="22">
        <f>INDEX(ИсхДанные!S$9:S$258,MATCH(H606,$A$7:$A$262,0))</f>
        <v>4</v>
      </c>
      <c r="HB606" s="22">
        <f>INDEX(ИсхДанные!T$9:T$258,MATCH(I606,$A$7:$A$262,0))</f>
        <v>3</v>
      </c>
      <c r="HC606" s="22">
        <f>INDEX(ИсхДанные!U$9:U$258,MATCH(J606,$A$7:$A$262,0))</f>
        <v>3</v>
      </c>
      <c r="HD606" s="22" t="e">
        <f>INDEX(ИсхДанные!V$9:V$258,MATCH(K606,$A$7:$A$262,0))</f>
        <v>#N/A</v>
      </c>
      <c r="HE606" s="22" t="e">
        <f>INDEX(ИсхДанные!W$9:W$258,MATCH(L606,$A$7:$A$262,0))</f>
        <v>#N/A</v>
      </c>
      <c r="HF606" s="22" t="e">
        <f>INDEX(ИсхДанные!X$9:X$258,MATCH(M606,$A$7:$A$262,0))</f>
        <v>#N/A</v>
      </c>
      <c r="HG606" s="22" t="e">
        <f>INDEX(ИсхДанные!Y$9:Y$258,MATCH(N606,$A$7:$A$262,0))</f>
        <v>#N/A</v>
      </c>
      <c r="HH606" s="22" t="e">
        <f>INDEX(ИсхДанные!Z$9:Z$258,MATCH(O606,$A$7:$A$262,0))</f>
        <v>#N/A</v>
      </c>
      <c r="HI606" s="22" t="e">
        <f>INDEX(ИсхДанные!AA$9:AA$258,MATCH(P606,$A$7:$A$262,0))</f>
        <v>#N/A</v>
      </c>
      <c r="HJ606" s="22" t="e">
        <f>INDEX(ИсхДанные!AB$9:AB$258,MATCH(Q606,$A$7:$A$262,0))</f>
        <v>#N/A</v>
      </c>
      <c r="HK606" s="22" t="e">
        <f>INDEX(ИсхДанные!AC$9:AC$258,MATCH(R606,$A$7:$A$262,0))</f>
        <v>#N/A</v>
      </c>
      <c r="HL606" s="22" t="e">
        <f>INDEX(ИсхДанные!AD$9:AD$258,MATCH(S606,$A$7:$A$262,0))</f>
        <v>#N/A</v>
      </c>
      <c r="HM606" s="22" t="e">
        <f>INDEX(ИсхДанные!AE$9:AE$258,MATCH(T606,$A$7:$A$262,0))</f>
        <v>#N/A</v>
      </c>
      <c r="HN606" s="22" t="e">
        <f>INDEX(ИсхДанные!AF$9:AF$258,MATCH(U606,$A$7:$A$262,0))</f>
        <v>#N/A</v>
      </c>
      <c r="HO606" s="22" t="e">
        <f>INDEX(ИсхДанные!AG$9:AG$258,MATCH(V606,$A$7:$A$262,0))</f>
        <v>#N/A</v>
      </c>
      <c r="HP606" s="22" t="e">
        <f>INDEX(ИсхДанные!AH$9:AH$258,MATCH(W606,$A$7:$A$262,0))</f>
        <v>#N/A</v>
      </c>
      <c r="HQ606" s="22" t="e">
        <f>INDEX(ИсхДанные!AI$9:AI$258,MATCH(X606,$A$7:$A$262,0))</f>
        <v>#N/A</v>
      </c>
      <c r="HR606" s="22" t="e">
        <f>INDEX(ИсхДанные!AJ$9:AJ$258,MATCH(Y606,$A$7:$A$262,0))</f>
        <v>#N/A</v>
      </c>
      <c r="HS606" s="22" t="e">
        <f>INDEX(ИсхДанные!AK$9:AK$258,MATCH(Z606,$A$7:$A$262,0))</f>
        <v>#N/A</v>
      </c>
      <c r="HT606" s="22" t="e">
        <f>INDEX(ИсхДанные!AL$9:AL$258,MATCH(AA606,$A$7:$A$262,0))</f>
        <v>#N/A</v>
      </c>
      <c r="HU606" s="22" t="e">
        <f>INDEX(ИсхДанные!AM$9:AM$258,MATCH(AB606,$A$7:$A$262,0))</f>
        <v>#N/A</v>
      </c>
      <c r="HV606" s="22" t="e">
        <f>INDEX(ИсхДанные!AN$9:AN$258,MATCH(AC606,$A$7:$A$262,0))</f>
        <v>#N/A</v>
      </c>
      <c r="HW606" s="22" t="e">
        <f>INDEX(ИсхДанные!AO$9:AO$258,MATCH(AD606,$A$7:$A$262,0))</f>
        <v>#N/A</v>
      </c>
      <c r="HX606" s="22" t="e">
        <f>INDEX(ИсхДанные!AP$9:AP$258,MATCH(AE606,$A$7:$A$262,0))</f>
        <v>#N/A</v>
      </c>
      <c r="HY606" s="22" t="e">
        <f>INDEX(ИсхДанные!AQ$9:AQ$258,MATCH(AF606,$A$7:$A$262,0))</f>
        <v>#N/A</v>
      </c>
      <c r="HZ606" s="22" t="e">
        <f>INDEX(ИсхДанные!AR$9:AR$258,MATCH(AG606,$A$7:$A$262,0))</f>
        <v>#N/A</v>
      </c>
      <c r="IA606" s="22" t="e">
        <f>INDEX(ИсхДанные!AS$9:AS$258,MATCH(AH606,$A$7:$A$262,0))</f>
        <v>#N/A</v>
      </c>
      <c r="IB606" s="22" t="e">
        <f>INDEX(ИсхДанные!AT$9:AT$258,MATCH(AI606,$A$7:$A$262,0))</f>
        <v>#N/A</v>
      </c>
      <c r="IC606" s="22" t="e">
        <f>INDEX(ИсхДанные!AU$9:AU$258,MATCH(AJ606,$A$7:$A$262,0))</f>
        <v>#N/A</v>
      </c>
      <c r="ID606" s="22" t="e">
        <f>INDEX(ИсхДанные!AV$9:AV$258,MATCH(AK606,$A$7:$A$262,0))</f>
        <v>#N/A</v>
      </c>
      <c r="IE606" s="22" t="e">
        <f>INDEX(ИсхДанные!AW$9:AW$258,MATCH(AL606,$A$7:$A$262,0))</f>
        <v>#N/A</v>
      </c>
      <c r="IF606" s="22" t="e">
        <f>INDEX(ИсхДанные!AX$9:AX$258,MATCH(AM606,$A$7:$A$262,0))</f>
        <v>#N/A</v>
      </c>
      <c r="IG606" s="22" t="e">
        <f>INDEX(ИсхДанные!AY$9:AY$258,MATCH(AN606,$A$7:$A$262,0))</f>
        <v>#N/A</v>
      </c>
      <c r="IH606" s="22" t="e">
        <f>INDEX(ИсхДанные!AZ$9:AZ$258,MATCH(AO606,$A$7:$A$262,0))</f>
        <v>#N/A</v>
      </c>
      <c r="II606" s="22" t="e">
        <f>INDEX(ИсхДанные!BA$9:BA$258,MATCH(AP606,$A$7:$A$262,0))</f>
        <v>#N/A</v>
      </c>
      <c r="IJ606" s="22" t="e">
        <f>INDEX(ИсхДанные!BB$9:BB$258,MATCH(AQ606,$A$7:$A$262,0))</f>
        <v>#N/A</v>
      </c>
      <c r="IK606" s="22" t="e">
        <f>INDEX(ИсхДанные!BC$9:BC$258,MATCH(AR606,$A$7:$A$262,0))</f>
        <v>#N/A</v>
      </c>
      <c r="IL606" s="22" t="e">
        <f>INDEX(ИсхДанные!BD$9:BD$258,MATCH(AS606,$A$7:$A$262,0))</f>
        <v>#N/A</v>
      </c>
      <c r="IM606" s="22" t="e">
        <f>INDEX(ИсхДанные!BE$9:BE$258,MATCH(AT606,$A$7:$A$262,0))</f>
        <v>#N/A</v>
      </c>
      <c r="IN606" s="22" t="e">
        <f>INDEX(ИсхДанные!BF$9:BF$258,MATCH(AU606,$A$7:$A$262,0))</f>
        <v>#N/A</v>
      </c>
      <c r="IO606" s="22" t="e">
        <f>INDEX(ИсхДанные!BG$9:BG$258,MATCH(AV606,$A$7:$A$262,0))</f>
        <v>#N/A</v>
      </c>
      <c r="IP606" s="22" t="e">
        <f>INDEX(ИсхДанные!BH$9:BH$258,MATCH(AW606,$A$7:$A$262,0))</f>
        <v>#N/A</v>
      </c>
      <c r="IQ606" s="22" t="e">
        <f>INDEX(ИсхДанные!BI$9:BI$258,MATCH(AX606,$A$7:$A$262,0))</f>
        <v>#N/A</v>
      </c>
      <c r="IR606" s="22" t="e">
        <f>INDEX(ИсхДанные!BJ$9:BJ$258,MATCH(AY606,$A$7:$A$262,0))</f>
        <v>#N/A</v>
      </c>
      <c r="IS606" s="22" t="e">
        <f>INDEX(ИсхДанные!BK$9:BK$258,MATCH(AZ606,$A$7:$A$262,0))</f>
        <v>#N/A</v>
      </c>
      <c r="IT606" s="22" t="e">
        <f>INDEX(ИсхДанные!BL$9:BL$258,MATCH(BA606,$A$7:$A$262,0))</f>
        <v>#N/A</v>
      </c>
      <c r="IU606" s="22" t="e">
        <f>INDEX(ИсхДанные!BM$9:BM$258,MATCH(BB606,$A$7:$A$262,0))</f>
        <v>#N/A</v>
      </c>
      <c r="IV606" s="22" t="e">
        <f>INDEX(ИсхДанные!BN$9:BN$258,MATCH(BC606,$A$7:$A$262,0))</f>
        <v>#N/A</v>
      </c>
      <c r="IW606" s="22" t="e">
        <f>INDEX(ИсхДанные!BO$9:BO$258,MATCH(BD606,$A$7:$A$262,0))</f>
        <v>#N/A</v>
      </c>
      <c r="IX606" s="22" t="e">
        <f>INDEX(ИсхДанные!BP$9:BP$258,MATCH(BE606,$A$7:$A$262,0))</f>
        <v>#N/A</v>
      </c>
      <c r="IY606" s="22" t="e">
        <f>INDEX(ИсхДанные!BQ$9:BQ$258,MATCH(BF606,$A$7:$A$262,0))</f>
        <v>#N/A</v>
      </c>
      <c r="IZ606" s="22" t="e">
        <f>INDEX(ИсхДанные!BR$9:BR$258,MATCH(BG606,$A$7:$A$262,0))</f>
        <v>#N/A</v>
      </c>
      <c r="JA606" s="22" t="e">
        <f>INDEX(ИсхДанные!BS$9:BS$258,MATCH(BH606,$A$7:$A$262,0))</f>
        <v>#N/A</v>
      </c>
      <c r="JB606" s="22" t="e">
        <f>INDEX(ИсхДанные!BT$9:BT$258,MATCH(BI606,$A$7:$A$262,0))</f>
        <v>#N/A</v>
      </c>
      <c r="JC606" s="22" t="e">
        <f>INDEX(ИсхДанные!BU$9:BU$258,MATCH(BJ606,$A$7:$A$262,0))</f>
        <v>#N/A</v>
      </c>
      <c r="JD606" s="22" t="e">
        <f>INDEX(ИсхДанные!BV$9:BV$258,MATCH(BK606,$A$7:$A$262,0))</f>
        <v>#N/A</v>
      </c>
      <c r="JE606" s="22" t="e">
        <f>INDEX(ИсхДанные!BW$9:BW$258,MATCH(BL606,$A$7:$A$262,0))</f>
        <v>#N/A</v>
      </c>
      <c r="JF606" s="22" t="e">
        <f>INDEX(ИсхДанные!BX$9:BX$258,MATCH(BM606,$A$7:$A$262,0))</f>
        <v>#N/A</v>
      </c>
    </row>
    <row r="607" spans="2:266" s="27" customFormat="1" ht="10.199999999999999" hidden="1" x14ac:dyDescent="0.2">
      <c r="B607" s="28"/>
      <c r="C607" s="22"/>
      <c r="F607" s="27" t="str">
        <f>IFERROR(INDEX($A$7:$A$262,MATCH(1,INDEX((COUNTIF(F$605:F606,$A$7:$A$262)=0)/(ИсхДанные!Q$9:Q$308&lt;&gt;""),0),0)),0)</f>
        <v>Учитель03 Ряшенцева М.Н./ ИЗО</v>
      </c>
      <c r="G607" s="27" t="str">
        <f>IFERROR(INDEX($A$7:$A$262,MATCH(1,INDEX((COUNTIF(G$605:G606,$A$7:$A$262)=0)/(ИсхДанные!R$9:R$308&lt;&gt;""),0),0)),0)</f>
        <v>Учитель01 Бирюк С.В./ Литература</v>
      </c>
      <c r="H607" s="27" t="str">
        <f>IFERROR(INDEX($A$7:$A$262,MATCH(1,INDEX((COUNTIF(H$605:H606,$A$7:$A$262)=0)/(ИсхДанные!S$9:S$308&lt;&gt;""),0),0)),0)</f>
        <v>Учитель01 Бирюк С.В./ Литература</v>
      </c>
      <c r="I607" s="27" t="str">
        <f>IFERROR(INDEX($A$7:$A$262,MATCH(1,INDEX((COUNTIF(I$605:I606,$A$7:$A$262)=0)/(ИсхДанные!T$9:T$308&lt;&gt;""),0),0)),0)</f>
        <v>Учитель02 Боярских Е.А./ ОБЗР</v>
      </c>
      <c r="J607" s="27" t="str">
        <f>IFERROR(INDEX($A$7:$A$262,MATCH(1,INDEX((COUNTIF(J$605:J606,$A$7:$A$262)=0)/(ИсхДанные!U$9:U$308&lt;&gt;""),0),0)),0)</f>
        <v>Учитель02 Боярских Е.А./ ОБЗР</v>
      </c>
      <c r="K607" s="27">
        <f>IFERROR(INDEX($A$7:$A$262,MATCH(1,INDEX((COUNTIF(K$605:K606,$A$7:$A$262)=0)/(ИсхДанные!V$9:V$308&lt;&gt;""),0),0)),0)</f>
        <v>0</v>
      </c>
      <c r="L607" s="27">
        <f>IFERROR(INDEX($A$7:$A$262,MATCH(1,INDEX((COUNTIF(L$605:L606,$A$7:$A$262)=0)/(ИсхДанные!W$9:W$308&lt;&gt;""),0),0)),0)</f>
        <v>0</v>
      </c>
      <c r="M607" s="27">
        <f>IFERROR(INDEX($A$7:$A$262,MATCH(1,INDEX((COUNTIF(M$605:M606,$A$7:$A$262)=0)/(ИсхДанные!X$9:X$308&lt;&gt;""),0),0)),0)</f>
        <v>0</v>
      </c>
      <c r="N607" s="27">
        <f>IFERROR(INDEX($A$7:$A$262,MATCH(1,INDEX((COUNTIF(N$605:N606,$A$7:$A$262)=0)/(ИсхДанные!Y$9:Y$308&lt;&gt;""),0),0)),0)</f>
        <v>0</v>
      </c>
      <c r="O607" s="27">
        <f>IFERROR(INDEX($A$7:$A$262,MATCH(1,INDEX((COUNTIF(O$605:O606,$A$7:$A$262)=0)/(ИсхДанные!Z$9:Z$308&lt;&gt;""),0),0)),0)</f>
        <v>0</v>
      </c>
      <c r="P607" s="27">
        <f>IFERROR(INDEX($A$7:$A$262,MATCH(1,INDEX((COUNTIF(P$605:P606,$A$7:$A$262)=0)/(ИсхДанные!AA$9:AA$308&lt;&gt;""),0),0)),0)</f>
        <v>0</v>
      </c>
      <c r="Q607" s="27">
        <f>IFERROR(INDEX($A$7:$A$262,MATCH(1,INDEX((COUNTIF(Q$605:Q606,$A$7:$A$262)=0)/(ИсхДанные!AB$9:AB$308&lt;&gt;""),0),0)),0)</f>
        <v>0</v>
      </c>
      <c r="R607" s="27">
        <f>IFERROR(INDEX($A$7:$A$262,MATCH(1,INDEX((COUNTIF(R$605:R606,$A$7:$A$262)=0)/(ИсхДанные!AC$9:AC$308&lt;&gt;""),0),0)),0)</f>
        <v>0</v>
      </c>
      <c r="S607" s="27">
        <f>IFERROR(INDEX($A$7:$A$262,MATCH(1,INDEX((COUNTIF(S$605:S606,$A$7:$A$262)=0)/(ИсхДанные!AD$9:AD$308&lt;&gt;""),0),0)),0)</f>
        <v>0</v>
      </c>
      <c r="T607" s="27">
        <f>IFERROR(INDEX($A$7:$A$262,MATCH(1,INDEX((COUNTIF(T$605:T606,$A$7:$A$262)=0)/(ИсхДанные!AE$9:AE$308&lt;&gt;""),0),0)),0)</f>
        <v>0</v>
      </c>
      <c r="U607" s="27">
        <f>IFERROR(INDEX($A$7:$A$262,MATCH(1,INDEX((COUNTIF(U$605:U606,$A$7:$A$262)=0)/(ИсхДанные!AF$9:AF$308&lt;&gt;""),0),0)),0)</f>
        <v>0</v>
      </c>
      <c r="V607" s="27">
        <f>IFERROR(INDEX($A$7:$A$262,MATCH(1,INDEX((COUNTIF(V$605:V606,$A$7:$A$262)=0)/(ИсхДанные!AG$9:AG$308&lt;&gt;""),0),0)),0)</f>
        <v>0</v>
      </c>
      <c r="W607" s="27">
        <f>IFERROR(INDEX($A$7:$A$262,MATCH(1,INDEX((COUNTIF(W$605:W606,$A$7:$A$262)=0)/(ИсхДанные!AH$9:AH$308&lt;&gt;""),0),0)),0)</f>
        <v>0</v>
      </c>
      <c r="X607" s="27">
        <f>IFERROR(INDEX($A$7:$A$262,MATCH(1,INDEX((COUNTIF(X$605:X606,$A$7:$A$262)=0)/(ИсхДанные!AI$9:AI$308&lt;&gt;""),0),0)),0)</f>
        <v>0</v>
      </c>
      <c r="Y607" s="27">
        <f>IFERROR(INDEX($A$7:$A$262,MATCH(1,INDEX((COUNTIF(Y$605:Y606,$A$7:$A$262)=0)/(ИсхДанные!AJ$9:AJ$308&lt;&gt;""),0),0)),0)</f>
        <v>0</v>
      </c>
      <c r="Z607" s="27">
        <f>IFERROR(INDEX($A$7:$A$262,MATCH(1,INDEX((COUNTIF(Z$605:Z606,$A$7:$A$262)=0)/(ИсхДанные!AK$9:AK$308&lt;&gt;""),0),0)),0)</f>
        <v>0</v>
      </c>
      <c r="AA607" s="27">
        <f>IFERROR(INDEX($A$7:$A$262,MATCH(1,INDEX((COUNTIF(AA$605:AA606,$A$7:$A$262)=0)/(ИсхДанные!AL$9:AL$308&lt;&gt;""),0),0)),0)</f>
        <v>0</v>
      </c>
      <c r="AB607" s="27">
        <f>IFERROR(INDEX($A$7:$A$262,MATCH(1,INDEX((COUNTIF(AB$605:AB606,$A$7:$A$262)=0)/(ИсхДанные!AM$9:AM$308&lt;&gt;""),0),0)),0)</f>
        <v>0</v>
      </c>
      <c r="AC607" s="27">
        <f>IFERROR(INDEX($A$7:$A$262,MATCH(1,INDEX((COUNTIF(AC$605:AC606,$A$7:$A$262)=0)/(ИсхДанные!AN$9:AN$308&lt;&gt;""),0),0)),0)</f>
        <v>0</v>
      </c>
      <c r="AD607" s="27">
        <f>IFERROR(INDEX($A$7:$A$262,MATCH(1,INDEX((COUNTIF(AD$605:AD606,$A$7:$A$262)=0)/(ИсхДанные!AO$9:AO$308&lt;&gt;""),0),0)),0)</f>
        <v>0</v>
      </c>
      <c r="AE607" s="27">
        <f>IFERROR(INDEX($A$7:$A$262,MATCH(1,INDEX((COUNTIF(AE$605:AE606,$A$7:$A$262)=0)/(ИсхДанные!AP$9:AP$308&lt;&gt;""),0),0)),0)</f>
        <v>0</v>
      </c>
      <c r="AF607" s="27">
        <f>IFERROR(INDEX($A$7:$A$262,MATCH(1,INDEX((COUNTIF(AF$605:AF606,$A$7:$A$262)=0)/(ИсхДанные!AQ$9:AQ$308&lt;&gt;""),0),0)),0)</f>
        <v>0</v>
      </c>
      <c r="AG607" s="27">
        <f>IFERROR(INDEX($A$7:$A$262,MATCH(1,INDEX((COUNTIF(AG$605:AG606,$A$7:$A$262)=0)/(ИсхДанные!AR$9:AR$308&lt;&gt;""),0),0)),0)</f>
        <v>0</v>
      </c>
      <c r="AH607" s="27">
        <f>IFERROR(INDEX($A$7:$A$262,MATCH(1,INDEX((COUNTIF(AH$605:AH606,$A$7:$A$262)=0)/(ИсхДанные!AS$9:AS$308&lt;&gt;""),0),0)),0)</f>
        <v>0</v>
      </c>
      <c r="AI607" s="27">
        <f>IFERROR(INDEX($A$7:$A$262,MATCH(1,INDEX((COUNTIF(AI$605:AI606,$A$7:$A$262)=0)/(ИсхДанные!AT$9:AT$308&lt;&gt;""),0),0)),0)</f>
        <v>0</v>
      </c>
      <c r="AJ607" s="27">
        <f>IFERROR(INDEX($A$7:$A$262,MATCH(1,INDEX((COUNTIF(AJ$605:AJ606,$A$7:$A$262)=0)/(ИсхДанные!AU$9:AU$308&lt;&gt;""),0),0)),0)</f>
        <v>0</v>
      </c>
      <c r="AK607" s="27">
        <f>IFERROR(INDEX($A$7:$A$262,MATCH(1,INDEX((COUNTIF(AK$605:AK606,$A$7:$A$262)=0)/(ИсхДанные!AV$9:AV$308&lt;&gt;""),0),0)),0)</f>
        <v>0</v>
      </c>
      <c r="AL607" s="27">
        <f>IFERROR(INDEX($A$7:$A$262,MATCH(1,INDEX((COUNTIF(AL$605:AL606,$A$7:$A$262)=0)/(ИсхДанные!AW$9:AW$308&lt;&gt;""),0),0)),0)</f>
        <v>0</v>
      </c>
      <c r="AM607" s="27">
        <f>IFERROR(INDEX($A$7:$A$262,MATCH(1,INDEX((COUNTIF(AM$605:AM606,$A$7:$A$262)=0)/(ИсхДанные!AX$9:AX$308&lt;&gt;""),0),0)),0)</f>
        <v>0</v>
      </c>
      <c r="AN607" s="27">
        <f>IFERROR(INDEX($A$7:$A$262,MATCH(1,INDEX((COUNTIF(AN$605:AN606,$A$7:$A$262)=0)/(ИсхДанные!AY$9:AY$308&lt;&gt;""),0),0)),0)</f>
        <v>0</v>
      </c>
      <c r="AO607" s="27">
        <f>IFERROR(INDEX($A$7:$A$262,MATCH(1,INDEX((COUNTIF(AO$605:AO606,$A$7:$A$262)=0)/(ИсхДанные!AZ$9:AZ$308&lt;&gt;""),0),0)),0)</f>
        <v>0</v>
      </c>
      <c r="AP607" s="27">
        <f>IFERROR(INDEX($A$7:$A$262,MATCH(1,INDEX((COUNTIF(AP$605:AP606,$A$7:$A$262)=0)/(ИсхДанные!BA$9:BA$308&lt;&gt;""),0),0)),0)</f>
        <v>0</v>
      </c>
      <c r="AQ607" s="27">
        <f>IFERROR(INDEX($A$7:$A$262,MATCH(1,INDEX((COUNTIF(AQ$605:AQ606,$A$7:$A$262)=0)/(ИсхДанные!BB$9:BB$308&lt;&gt;""),0),0)),0)</f>
        <v>0</v>
      </c>
      <c r="AR607" s="27">
        <f>IFERROR(INDEX($A$7:$A$262,MATCH(1,INDEX((COUNTIF(AR$605:AR606,$A$7:$A$262)=0)/(ИсхДанные!BC$9:BC$308&lt;&gt;""),0),0)),0)</f>
        <v>0</v>
      </c>
      <c r="AS607" s="27">
        <f>IFERROR(INDEX($A$7:$A$262,MATCH(1,INDEX((COUNTIF(AS$605:AS606,$A$7:$A$262)=0)/(ИсхДанные!BD$9:BD$308&lt;&gt;""),0),0)),0)</f>
        <v>0</v>
      </c>
      <c r="AT607" s="27">
        <f>IFERROR(INDEX($A$7:$A$262,MATCH(1,INDEX((COUNTIF(AT$605:AT606,$A$7:$A$262)=0)/(ИсхДанные!BE$9:BE$308&lt;&gt;""),0),0)),0)</f>
        <v>0</v>
      </c>
      <c r="AU607" s="27">
        <f>IFERROR(INDEX($A$7:$A$262,MATCH(1,INDEX((COUNTIF(AU$605:AU606,$A$7:$A$262)=0)/(ИсхДанные!BF$9:BF$308&lt;&gt;""),0),0)),0)</f>
        <v>0</v>
      </c>
      <c r="AV607" s="27">
        <f>IFERROR(INDEX($A$7:$A$262,MATCH(1,INDEX((COUNTIF(AV$605:AV606,$A$7:$A$262)=0)/(ИсхДанные!BG$9:BG$308&lt;&gt;""),0),0)),0)</f>
        <v>0</v>
      </c>
      <c r="AW607" s="27">
        <f>IFERROR(INDEX($A$7:$A$262,MATCH(1,INDEX((COUNTIF(AW$605:AW606,$A$7:$A$262)=0)/(ИсхДанные!BH$9:BH$308&lt;&gt;""),0),0)),0)</f>
        <v>0</v>
      </c>
      <c r="AX607" s="27">
        <f>IFERROR(INDEX($A$7:$A$262,MATCH(1,INDEX((COUNTIF(AX$605:AX606,$A$7:$A$262)=0)/(ИсхДанные!BI$9:BI$308&lt;&gt;""),0),0)),0)</f>
        <v>0</v>
      </c>
      <c r="AY607" s="27">
        <f>IFERROR(INDEX($A$7:$A$262,MATCH(1,INDEX((COUNTIF(AY$605:AY606,$A$7:$A$262)=0)/(ИсхДанные!BJ$9:BJ$308&lt;&gt;""),0),0)),0)</f>
        <v>0</v>
      </c>
      <c r="AZ607" s="27">
        <f>IFERROR(INDEX($A$7:$A$262,MATCH(1,INDEX((COUNTIF(AZ$605:AZ606,$A$7:$A$262)=0)/(ИсхДанные!BK$9:BK$308&lt;&gt;""),0),0)),0)</f>
        <v>0</v>
      </c>
      <c r="BA607" s="27">
        <f>IFERROR(INDEX($A$7:$A$262,MATCH(1,INDEX((COUNTIF(BA$605:BA606,$A$7:$A$262)=0)/(ИсхДанные!BL$9:BL$308&lt;&gt;""),0),0)),0)</f>
        <v>0</v>
      </c>
      <c r="BB607" s="27">
        <f>IFERROR(INDEX($A$7:$A$262,MATCH(1,INDEX((COUNTIF(BB$605:BB606,$A$7:$A$262)=0)/(ИсхДанные!BM$9:BM$308&lt;&gt;""),0),0)),0)</f>
        <v>0</v>
      </c>
      <c r="BC607" s="27">
        <f>IFERROR(INDEX($A$7:$A$262,MATCH(1,INDEX((COUNTIF(BC$605:BC606,$A$7:$A$262)=0)/(ИсхДанные!BN$9:BN$308&lt;&gt;""),0),0)),0)</f>
        <v>0</v>
      </c>
      <c r="BD607" s="73"/>
      <c r="BE607" s="45"/>
      <c r="BF607" s="45"/>
      <c r="BG607" s="45"/>
      <c r="BH607" s="45"/>
      <c r="BI607" s="45"/>
      <c r="BJ607" s="45"/>
      <c r="BK607" s="45"/>
      <c r="BL607" s="45"/>
      <c r="BM607" s="45"/>
      <c r="CA607" s="151"/>
      <c r="CB607" s="151"/>
      <c r="CC607" s="151"/>
      <c r="CD607" s="151"/>
      <c r="CE607" s="151"/>
      <c r="CF607" s="151"/>
      <c r="CG607" s="151"/>
      <c r="CH607" s="151"/>
      <c r="CI607" s="151"/>
      <c r="CJ607" s="151"/>
      <c r="CK607" s="151"/>
      <c r="CL607" s="151"/>
      <c r="CM607" s="151"/>
      <c r="CN607" s="151"/>
      <c r="CO607" s="151"/>
      <c r="CP607" s="151"/>
      <c r="CQ607" s="151"/>
      <c r="CR607" s="151"/>
      <c r="CS607" s="151"/>
      <c r="CT607" s="151"/>
      <c r="CU607" s="151"/>
      <c r="CV607" s="151"/>
      <c r="CW607" s="151"/>
      <c r="CX607" s="151"/>
      <c r="CY607" s="151"/>
      <c r="CZ607" s="151"/>
      <c r="DA607" s="151"/>
      <c r="DB607" s="151"/>
      <c r="DC607" s="151"/>
      <c r="DD607" s="40"/>
      <c r="DE607" s="40"/>
      <c r="DF607" s="40"/>
      <c r="DG607" s="40"/>
      <c r="DH607" s="40"/>
      <c r="DI607" s="40"/>
      <c r="DJ607" s="40"/>
      <c r="DK607" s="40"/>
      <c r="DL607" s="40"/>
      <c r="DM607" s="40"/>
      <c r="DN607" s="40"/>
      <c r="DO607" s="40"/>
      <c r="DP607" s="40"/>
      <c r="DQ607" s="40"/>
      <c r="DR607" s="40"/>
      <c r="DS607" s="40"/>
      <c r="DT607" s="40"/>
      <c r="DU607" s="40"/>
      <c r="DV607" s="40"/>
      <c r="DW607" s="40"/>
      <c r="DX607" s="40"/>
      <c r="DY607" s="40"/>
      <c r="DZ607" s="40"/>
      <c r="EA607" s="40"/>
      <c r="EB607" s="40"/>
      <c r="EC607" s="40"/>
      <c r="ED607" s="40"/>
      <c r="EE607" s="40"/>
      <c r="EF607" s="40"/>
      <c r="EG607" s="40"/>
      <c r="EH607" s="40"/>
      <c r="EI607" s="40"/>
      <c r="EJ607" s="40"/>
      <c r="EK607" s="40"/>
      <c r="EL607" s="40"/>
      <c r="EM607" s="40"/>
      <c r="EN607" s="40"/>
      <c r="EO607" s="40"/>
      <c r="EP607" s="40"/>
      <c r="EQ607" s="40"/>
      <c r="ER607" s="40"/>
      <c r="ES607" s="40"/>
      <c r="ET607" s="40"/>
      <c r="EU607" s="40"/>
      <c r="EV607" s="40"/>
      <c r="EW607" s="40"/>
      <c r="EX607" s="40"/>
      <c r="EY607" s="40"/>
      <c r="EZ607" s="40"/>
      <c r="FA607" s="40"/>
      <c r="FB607" s="40"/>
      <c r="FC607" s="40"/>
      <c r="FD607" s="40"/>
      <c r="FE607" s="40"/>
      <c r="FF607" s="40"/>
      <c r="FG607" s="40"/>
      <c r="FH607" s="40"/>
      <c r="FI607" s="40"/>
      <c r="FJ607" s="40"/>
      <c r="FK607" s="40"/>
      <c r="FL607" s="40"/>
      <c r="FM607" s="40"/>
      <c r="FN607" s="40"/>
      <c r="FO607" s="40"/>
      <c r="FP607" s="40"/>
      <c r="FQ607" s="40"/>
      <c r="FR607" s="40"/>
      <c r="FS607" s="40"/>
      <c r="FT607" s="40"/>
      <c r="FU607" s="40"/>
      <c r="FV607" s="40"/>
      <c r="FW607" s="40"/>
      <c r="FX607" s="40"/>
      <c r="FY607" s="40"/>
      <c r="FZ607" s="40"/>
      <c r="GA607" s="40"/>
      <c r="GB607" s="40"/>
      <c r="GC607" s="40"/>
      <c r="GD607" s="40"/>
      <c r="GE607" s="40"/>
      <c r="GF607" s="40"/>
      <c r="GY607" s="22">
        <f>INDEX(ИсхДанные!Q$9:Q$258,MATCH(F607,$A$7:$A$262,0))</f>
        <v>1</v>
      </c>
      <c r="GZ607" s="22">
        <f>INDEX(ИсхДанные!R$9:R$258,MATCH(G607,$A$7:$A$262,0))</f>
        <v>3</v>
      </c>
      <c r="HA607" s="22">
        <f>INDEX(ИсхДанные!S$9:S$258,MATCH(H607,$A$7:$A$262,0))</f>
        <v>2</v>
      </c>
      <c r="HB607" s="22">
        <f>INDEX(ИсхДанные!T$9:T$258,MATCH(I607,$A$7:$A$262,0))</f>
        <v>1</v>
      </c>
      <c r="HC607" s="22">
        <f>INDEX(ИсхДанные!U$9:U$258,MATCH(J607,$A$7:$A$262,0))</f>
        <v>1</v>
      </c>
      <c r="HD607" s="22" t="e">
        <f>INDEX(ИсхДанные!V$9:V$258,MATCH(K607,$A$7:$A$262,0))</f>
        <v>#N/A</v>
      </c>
      <c r="HE607" s="22" t="e">
        <f>INDEX(ИсхДанные!W$9:W$258,MATCH(L607,$A$7:$A$262,0))</f>
        <v>#N/A</v>
      </c>
      <c r="HF607" s="22" t="e">
        <f>INDEX(ИсхДанные!X$9:X$258,MATCH(M607,$A$7:$A$262,0))</f>
        <v>#N/A</v>
      </c>
      <c r="HG607" s="22" t="e">
        <f>INDEX(ИсхДанные!Y$9:Y$258,MATCH(N607,$A$7:$A$262,0))</f>
        <v>#N/A</v>
      </c>
      <c r="HH607" s="22" t="e">
        <f>INDEX(ИсхДанные!Z$9:Z$258,MATCH(O607,$A$7:$A$262,0))</f>
        <v>#N/A</v>
      </c>
      <c r="HI607" s="22" t="e">
        <f>INDEX(ИсхДанные!AA$9:AA$258,MATCH(P607,$A$7:$A$262,0))</f>
        <v>#N/A</v>
      </c>
      <c r="HJ607" s="22" t="e">
        <f>INDEX(ИсхДанные!AB$9:AB$258,MATCH(Q607,$A$7:$A$262,0))</f>
        <v>#N/A</v>
      </c>
      <c r="HK607" s="22" t="e">
        <f>INDEX(ИсхДанные!AC$9:AC$258,MATCH(R607,$A$7:$A$262,0))</f>
        <v>#N/A</v>
      </c>
      <c r="HL607" s="22" t="e">
        <f>INDEX(ИсхДанные!AD$9:AD$258,MATCH(S607,$A$7:$A$262,0))</f>
        <v>#N/A</v>
      </c>
      <c r="HM607" s="22" t="e">
        <f>INDEX(ИсхДанные!AE$9:AE$258,MATCH(T607,$A$7:$A$262,0))</f>
        <v>#N/A</v>
      </c>
      <c r="HN607" s="22" t="e">
        <f>INDEX(ИсхДанные!AF$9:AF$258,MATCH(U607,$A$7:$A$262,0))</f>
        <v>#N/A</v>
      </c>
      <c r="HO607" s="22" t="e">
        <f>INDEX(ИсхДанные!AG$9:AG$258,MATCH(V607,$A$7:$A$262,0))</f>
        <v>#N/A</v>
      </c>
      <c r="HP607" s="22" t="e">
        <f>INDEX(ИсхДанные!AH$9:AH$258,MATCH(W607,$A$7:$A$262,0))</f>
        <v>#N/A</v>
      </c>
      <c r="HQ607" s="22" t="e">
        <f>INDEX(ИсхДанные!AI$9:AI$258,MATCH(X607,$A$7:$A$262,0))</f>
        <v>#N/A</v>
      </c>
      <c r="HR607" s="22" t="e">
        <f>INDEX(ИсхДанные!AJ$9:AJ$258,MATCH(Y607,$A$7:$A$262,0))</f>
        <v>#N/A</v>
      </c>
      <c r="HS607" s="22" t="e">
        <f>INDEX(ИсхДанные!AK$9:AK$258,MATCH(Z607,$A$7:$A$262,0))</f>
        <v>#N/A</v>
      </c>
      <c r="HT607" s="22" t="e">
        <f>INDEX(ИсхДанные!AL$9:AL$258,MATCH(AA607,$A$7:$A$262,0))</f>
        <v>#N/A</v>
      </c>
      <c r="HU607" s="22" t="e">
        <f>INDEX(ИсхДанные!AM$9:AM$258,MATCH(AB607,$A$7:$A$262,0))</f>
        <v>#N/A</v>
      </c>
      <c r="HV607" s="22" t="e">
        <f>INDEX(ИсхДанные!AN$9:AN$258,MATCH(AC607,$A$7:$A$262,0))</f>
        <v>#N/A</v>
      </c>
      <c r="HW607" s="22" t="e">
        <f>INDEX(ИсхДанные!AO$9:AO$258,MATCH(AD607,$A$7:$A$262,0))</f>
        <v>#N/A</v>
      </c>
      <c r="HX607" s="22" t="e">
        <f>INDEX(ИсхДанные!AP$9:AP$258,MATCH(AE607,$A$7:$A$262,0))</f>
        <v>#N/A</v>
      </c>
      <c r="HY607" s="22" t="e">
        <f>INDEX(ИсхДанные!AQ$9:AQ$258,MATCH(AF607,$A$7:$A$262,0))</f>
        <v>#N/A</v>
      </c>
      <c r="HZ607" s="22" t="e">
        <f>INDEX(ИсхДанные!AR$9:AR$258,MATCH(AG607,$A$7:$A$262,0))</f>
        <v>#N/A</v>
      </c>
      <c r="IA607" s="22" t="e">
        <f>INDEX(ИсхДанные!AS$9:AS$258,MATCH(AH607,$A$7:$A$262,0))</f>
        <v>#N/A</v>
      </c>
      <c r="IB607" s="22" t="e">
        <f>INDEX(ИсхДанные!AT$9:AT$258,MATCH(AI607,$A$7:$A$262,0))</f>
        <v>#N/A</v>
      </c>
      <c r="IC607" s="22" t="e">
        <f>INDEX(ИсхДанные!AU$9:AU$258,MATCH(AJ607,$A$7:$A$262,0))</f>
        <v>#N/A</v>
      </c>
      <c r="ID607" s="22" t="e">
        <f>INDEX(ИсхДанные!AV$9:AV$258,MATCH(AK607,$A$7:$A$262,0))</f>
        <v>#N/A</v>
      </c>
      <c r="IE607" s="22" t="e">
        <f>INDEX(ИсхДанные!AW$9:AW$258,MATCH(AL607,$A$7:$A$262,0))</f>
        <v>#N/A</v>
      </c>
      <c r="IF607" s="22" t="e">
        <f>INDEX(ИсхДанные!AX$9:AX$258,MATCH(AM607,$A$7:$A$262,0))</f>
        <v>#N/A</v>
      </c>
      <c r="IG607" s="22" t="e">
        <f>INDEX(ИсхДанные!AY$9:AY$258,MATCH(AN607,$A$7:$A$262,0))</f>
        <v>#N/A</v>
      </c>
      <c r="IH607" s="22" t="e">
        <f>INDEX(ИсхДанные!AZ$9:AZ$258,MATCH(AO607,$A$7:$A$262,0))</f>
        <v>#N/A</v>
      </c>
      <c r="II607" s="22" t="e">
        <f>INDEX(ИсхДанные!BA$9:BA$258,MATCH(AP607,$A$7:$A$262,0))</f>
        <v>#N/A</v>
      </c>
      <c r="IJ607" s="22" t="e">
        <f>INDEX(ИсхДанные!BB$9:BB$258,MATCH(AQ607,$A$7:$A$262,0))</f>
        <v>#N/A</v>
      </c>
      <c r="IK607" s="22" t="e">
        <f>INDEX(ИсхДанные!BC$9:BC$258,MATCH(AR607,$A$7:$A$262,0))</f>
        <v>#N/A</v>
      </c>
      <c r="IL607" s="22" t="e">
        <f>INDEX(ИсхДанные!BD$9:BD$258,MATCH(AS607,$A$7:$A$262,0))</f>
        <v>#N/A</v>
      </c>
      <c r="IM607" s="22" t="e">
        <f>INDEX(ИсхДанные!BE$9:BE$258,MATCH(AT607,$A$7:$A$262,0))</f>
        <v>#N/A</v>
      </c>
      <c r="IN607" s="22" t="e">
        <f>INDEX(ИсхДанные!BF$9:BF$258,MATCH(AU607,$A$7:$A$262,0))</f>
        <v>#N/A</v>
      </c>
      <c r="IO607" s="22" t="e">
        <f>INDEX(ИсхДанные!BG$9:BG$258,MATCH(AV607,$A$7:$A$262,0))</f>
        <v>#N/A</v>
      </c>
      <c r="IP607" s="22" t="e">
        <f>INDEX(ИсхДанные!BH$9:BH$258,MATCH(AW607,$A$7:$A$262,0))</f>
        <v>#N/A</v>
      </c>
      <c r="IQ607" s="22" t="e">
        <f>INDEX(ИсхДанные!BI$9:BI$258,MATCH(AX607,$A$7:$A$262,0))</f>
        <v>#N/A</v>
      </c>
      <c r="IR607" s="22" t="e">
        <f>INDEX(ИсхДанные!BJ$9:BJ$258,MATCH(AY607,$A$7:$A$262,0))</f>
        <v>#N/A</v>
      </c>
      <c r="IS607" s="22" t="e">
        <f>INDEX(ИсхДанные!BK$9:BK$258,MATCH(AZ607,$A$7:$A$262,0))</f>
        <v>#N/A</v>
      </c>
      <c r="IT607" s="22" t="e">
        <f>INDEX(ИсхДанные!BL$9:BL$258,MATCH(BA607,$A$7:$A$262,0))</f>
        <v>#N/A</v>
      </c>
      <c r="IU607" s="22" t="e">
        <f>INDEX(ИсхДанные!BM$9:BM$258,MATCH(BB607,$A$7:$A$262,0))</f>
        <v>#N/A</v>
      </c>
      <c r="IV607" s="22" t="e">
        <f>INDEX(ИсхДанные!BN$9:BN$258,MATCH(BC607,$A$7:$A$262,0))</f>
        <v>#N/A</v>
      </c>
      <c r="IW607" s="22" t="e">
        <f>INDEX(ИсхДанные!BO$9:BO$258,MATCH(BD607,$A$7:$A$262,0))</f>
        <v>#N/A</v>
      </c>
      <c r="IX607" s="22" t="e">
        <f>INDEX(ИсхДанные!BP$9:BP$258,MATCH(BE607,$A$7:$A$262,0))</f>
        <v>#N/A</v>
      </c>
      <c r="IY607" s="22" t="e">
        <f>INDEX(ИсхДанные!BQ$9:BQ$258,MATCH(BF607,$A$7:$A$262,0))</f>
        <v>#N/A</v>
      </c>
      <c r="IZ607" s="22" t="e">
        <f>INDEX(ИсхДанные!BR$9:BR$258,MATCH(BG607,$A$7:$A$262,0))</f>
        <v>#N/A</v>
      </c>
      <c r="JA607" s="22" t="e">
        <f>INDEX(ИсхДанные!BS$9:BS$258,MATCH(BH607,$A$7:$A$262,0))</f>
        <v>#N/A</v>
      </c>
      <c r="JB607" s="22" t="e">
        <f>INDEX(ИсхДанные!BT$9:BT$258,MATCH(BI607,$A$7:$A$262,0))</f>
        <v>#N/A</v>
      </c>
      <c r="JC607" s="22" t="e">
        <f>INDEX(ИсхДанные!BU$9:BU$258,MATCH(BJ607,$A$7:$A$262,0))</f>
        <v>#N/A</v>
      </c>
      <c r="JD607" s="22" t="e">
        <f>INDEX(ИсхДанные!BV$9:BV$258,MATCH(BK607,$A$7:$A$262,0))</f>
        <v>#N/A</v>
      </c>
      <c r="JE607" s="22" t="e">
        <f>INDEX(ИсхДанные!BW$9:BW$258,MATCH(BL607,$A$7:$A$262,0))</f>
        <v>#N/A</v>
      </c>
      <c r="JF607" s="22" t="e">
        <f>INDEX(ИсхДанные!BX$9:BX$258,MATCH(BM607,$A$7:$A$262,0))</f>
        <v>#N/A</v>
      </c>
    </row>
    <row r="608" spans="2:266" s="27" customFormat="1" ht="10.199999999999999" hidden="1" x14ac:dyDescent="0.2">
      <c r="B608" s="28"/>
      <c r="C608" s="22"/>
      <c r="F608" s="27" t="str">
        <f>IFERROR(INDEX($A$7:$A$262,MATCH(1,INDEX((COUNTIF(F$605:F607,$A$7:$A$262)=0)/(ИсхДанные!Q$9:Q$308&lt;&gt;""),0),0)),0)</f>
        <v>Учитель03 Ряшенцева М.Н./ Музыка</v>
      </c>
      <c r="G608" s="27" t="str">
        <f>IFERROR(INDEX($A$7:$A$262,MATCH(1,INDEX((COUNTIF(G$605:G607,$A$7:$A$262)=0)/(ИсхДанные!R$9:R$308&lt;&gt;""),0),0)),0)</f>
        <v>Учитель03 Ряшенцева М.Н./ ИЗО</v>
      </c>
      <c r="H608" s="27" t="str">
        <f>IFERROR(INDEX($A$7:$A$262,MATCH(1,INDEX((COUNTIF(H$605:H607,$A$7:$A$262)=0)/(ИсхДанные!S$9:S$308&lt;&gt;""),0),0)),0)</f>
        <v>Учитель03 Ряшенцева М.Н./ ИЗО</v>
      </c>
      <c r="I608" s="27" t="str">
        <f>IFERROR(INDEX($A$7:$A$262,MATCH(1,INDEX((COUNTIF(I$605:I607,$A$7:$A$262)=0)/(ИсхДанные!T$9:T$308&lt;&gt;""),0),0)),0)</f>
        <v xml:space="preserve">Учитель02 Боярских Е.А./ Технология </v>
      </c>
      <c r="J608" s="27" t="str">
        <f>IFERROR(INDEX($A$7:$A$262,MATCH(1,INDEX((COUNTIF(J$605:J607,$A$7:$A$262)=0)/(ИсхДанные!U$9:U$308&lt;&gt;""),0),0)),0)</f>
        <v xml:space="preserve">Учитель02 Боярских Е.А./ Технология </v>
      </c>
      <c r="K608" s="27">
        <f>IFERROR(INDEX($A$7:$A$262,MATCH(1,INDEX((COUNTIF(K$605:K607,$A$7:$A$262)=0)/(ИсхДанные!V$9:V$308&lt;&gt;""),0),0)),0)</f>
        <v>0</v>
      </c>
      <c r="L608" s="27">
        <f>IFERROR(INDEX($A$7:$A$262,MATCH(1,INDEX((COUNTIF(L$605:L607,$A$7:$A$262)=0)/(ИсхДанные!W$9:W$308&lt;&gt;""),0),0)),0)</f>
        <v>0</v>
      </c>
      <c r="M608" s="27">
        <f>IFERROR(INDEX($A$7:$A$262,MATCH(1,INDEX((COUNTIF(M$605:M607,$A$7:$A$262)=0)/(ИсхДанные!X$9:X$308&lt;&gt;""),0),0)),0)</f>
        <v>0</v>
      </c>
      <c r="N608" s="27">
        <f>IFERROR(INDEX($A$7:$A$262,MATCH(1,INDEX((COUNTIF(N$605:N607,$A$7:$A$262)=0)/(ИсхДанные!Y$9:Y$308&lt;&gt;""),0),0)),0)</f>
        <v>0</v>
      </c>
      <c r="O608" s="27">
        <f>IFERROR(INDEX($A$7:$A$262,MATCH(1,INDEX((COUNTIF(O$605:O607,$A$7:$A$262)=0)/(ИсхДанные!Z$9:Z$308&lt;&gt;""),0),0)),0)</f>
        <v>0</v>
      </c>
      <c r="P608" s="27">
        <f>IFERROR(INDEX($A$7:$A$262,MATCH(1,INDEX((COUNTIF(P$605:P607,$A$7:$A$262)=0)/(ИсхДанные!AA$9:AA$308&lt;&gt;""),0),0)),0)</f>
        <v>0</v>
      </c>
      <c r="Q608" s="27">
        <f>IFERROR(INDEX($A$7:$A$262,MATCH(1,INDEX((COUNTIF(Q$605:Q607,$A$7:$A$262)=0)/(ИсхДанные!AB$9:AB$308&lt;&gt;""),0),0)),0)</f>
        <v>0</v>
      </c>
      <c r="R608" s="27">
        <f>IFERROR(INDEX($A$7:$A$262,MATCH(1,INDEX((COUNTIF(R$605:R607,$A$7:$A$262)=0)/(ИсхДанные!AC$9:AC$308&lt;&gt;""),0),0)),0)</f>
        <v>0</v>
      </c>
      <c r="S608" s="27">
        <f>IFERROR(INDEX($A$7:$A$262,MATCH(1,INDEX((COUNTIF(S$605:S607,$A$7:$A$262)=0)/(ИсхДанные!AD$9:AD$308&lt;&gt;""),0),0)),0)</f>
        <v>0</v>
      </c>
      <c r="T608" s="27">
        <f>IFERROR(INDEX($A$7:$A$262,MATCH(1,INDEX((COUNTIF(T$605:T607,$A$7:$A$262)=0)/(ИсхДанные!AE$9:AE$308&lt;&gt;""),0),0)),0)</f>
        <v>0</v>
      </c>
      <c r="U608" s="27">
        <f>IFERROR(INDEX($A$7:$A$262,MATCH(1,INDEX((COUNTIF(U$605:U607,$A$7:$A$262)=0)/(ИсхДанные!AF$9:AF$308&lt;&gt;""),0),0)),0)</f>
        <v>0</v>
      </c>
      <c r="V608" s="27">
        <f>IFERROR(INDEX($A$7:$A$262,MATCH(1,INDEX((COUNTIF(V$605:V607,$A$7:$A$262)=0)/(ИсхДанные!AG$9:AG$308&lt;&gt;""),0),0)),0)</f>
        <v>0</v>
      </c>
      <c r="W608" s="27">
        <f>IFERROR(INDEX($A$7:$A$262,MATCH(1,INDEX((COUNTIF(W$605:W607,$A$7:$A$262)=0)/(ИсхДанные!AH$9:AH$308&lt;&gt;""),0),0)),0)</f>
        <v>0</v>
      </c>
      <c r="X608" s="27">
        <f>IFERROR(INDEX($A$7:$A$262,MATCH(1,INDEX((COUNTIF(X$605:X607,$A$7:$A$262)=0)/(ИсхДанные!AI$9:AI$308&lt;&gt;""),0),0)),0)</f>
        <v>0</v>
      </c>
      <c r="Y608" s="27">
        <f>IFERROR(INDEX($A$7:$A$262,MATCH(1,INDEX((COUNTIF(Y$605:Y607,$A$7:$A$262)=0)/(ИсхДанные!AJ$9:AJ$308&lt;&gt;""),0),0)),0)</f>
        <v>0</v>
      </c>
      <c r="Z608" s="27">
        <f>IFERROR(INDEX($A$7:$A$262,MATCH(1,INDEX((COUNTIF(Z$605:Z607,$A$7:$A$262)=0)/(ИсхДанные!AK$9:AK$308&lt;&gt;""),0),0)),0)</f>
        <v>0</v>
      </c>
      <c r="AA608" s="27">
        <f>IFERROR(INDEX($A$7:$A$262,MATCH(1,INDEX((COUNTIF(AA$605:AA607,$A$7:$A$262)=0)/(ИсхДанные!AL$9:AL$308&lt;&gt;""),0),0)),0)</f>
        <v>0</v>
      </c>
      <c r="AB608" s="27">
        <f>IFERROR(INDEX($A$7:$A$262,MATCH(1,INDEX((COUNTIF(AB$605:AB607,$A$7:$A$262)=0)/(ИсхДанные!AM$9:AM$308&lt;&gt;""),0),0)),0)</f>
        <v>0</v>
      </c>
      <c r="AC608" s="27">
        <f>IFERROR(INDEX($A$7:$A$262,MATCH(1,INDEX((COUNTIF(AC$605:AC607,$A$7:$A$262)=0)/(ИсхДанные!AN$9:AN$308&lt;&gt;""),0),0)),0)</f>
        <v>0</v>
      </c>
      <c r="AD608" s="27">
        <f>IFERROR(INDEX($A$7:$A$262,MATCH(1,INDEX((COUNTIF(AD$605:AD607,$A$7:$A$262)=0)/(ИсхДанные!AO$9:AO$308&lt;&gt;""),0),0)),0)</f>
        <v>0</v>
      </c>
      <c r="AE608" s="27">
        <f>IFERROR(INDEX($A$7:$A$262,MATCH(1,INDEX((COUNTIF(AE$605:AE607,$A$7:$A$262)=0)/(ИсхДанные!AP$9:AP$308&lt;&gt;""),0),0)),0)</f>
        <v>0</v>
      </c>
      <c r="AF608" s="27">
        <f>IFERROR(INDEX($A$7:$A$262,MATCH(1,INDEX((COUNTIF(AF$605:AF607,$A$7:$A$262)=0)/(ИсхДанные!AQ$9:AQ$308&lt;&gt;""),0),0)),0)</f>
        <v>0</v>
      </c>
      <c r="AG608" s="27">
        <f>IFERROR(INDEX($A$7:$A$262,MATCH(1,INDEX((COUNTIF(AG$605:AG607,$A$7:$A$262)=0)/(ИсхДанные!AR$9:AR$308&lt;&gt;""),0),0)),0)</f>
        <v>0</v>
      </c>
      <c r="AH608" s="27">
        <f>IFERROR(INDEX($A$7:$A$262,MATCH(1,INDEX((COUNTIF(AH$605:AH607,$A$7:$A$262)=0)/(ИсхДанные!AS$9:AS$308&lt;&gt;""),0),0)),0)</f>
        <v>0</v>
      </c>
      <c r="AI608" s="27">
        <f>IFERROR(INDEX($A$7:$A$262,MATCH(1,INDEX((COUNTIF(AI$605:AI607,$A$7:$A$262)=0)/(ИсхДанные!AT$9:AT$308&lt;&gt;""),0),0)),0)</f>
        <v>0</v>
      </c>
      <c r="AJ608" s="27">
        <f>IFERROR(INDEX($A$7:$A$262,MATCH(1,INDEX((COUNTIF(AJ$605:AJ607,$A$7:$A$262)=0)/(ИсхДанные!AU$9:AU$308&lt;&gt;""),0),0)),0)</f>
        <v>0</v>
      </c>
      <c r="AK608" s="27">
        <f>IFERROR(INDEX($A$7:$A$262,MATCH(1,INDEX((COUNTIF(AK$605:AK607,$A$7:$A$262)=0)/(ИсхДанные!AV$9:AV$308&lt;&gt;""),0),0)),0)</f>
        <v>0</v>
      </c>
      <c r="AL608" s="27">
        <f>IFERROR(INDEX($A$7:$A$262,MATCH(1,INDEX((COUNTIF(AL$605:AL607,$A$7:$A$262)=0)/(ИсхДанные!AW$9:AW$308&lt;&gt;""),0),0)),0)</f>
        <v>0</v>
      </c>
      <c r="AM608" s="27">
        <f>IFERROR(INDEX($A$7:$A$262,MATCH(1,INDEX((COUNTIF(AM$605:AM607,$A$7:$A$262)=0)/(ИсхДанные!AX$9:AX$308&lt;&gt;""),0),0)),0)</f>
        <v>0</v>
      </c>
      <c r="AN608" s="27">
        <f>IFERROR(INDEX($A$7:$A$262,MATCH(1,INDEX((COUNTIF(AN$605:AN607,$A$7:$A$262)=0)/(ИсхДанные!AY$9:AY$308&lt;&gt;""),0),0)),0)</f>
        <v>0</v>
      </c>
      <c r="AO608" s="27">
        <f>IFERROR(INDEX($A$7:$A$262,MATCH(1,INDEX((COUNTIF(AO$605:AO607,$A$7:$A$262)=0)/(ИсхДанные!AZ$9:AZ$308&lt;&gt;""),0),0)),0)</f>
        <v>0</v>
      </c>
      <c r="AP608" s="27">
        <f>IFERROR(INDEX($A$7:$A$262,MATCH(1,INDEX((COUNTIF(AP$605:AP607,$A$7:$A$262)=0)/(ИсхДанные!BA$9:BA$308&lt;&gt;""),0),0)),0)</f>
        <v>0</v>
      </c>
      <c r="AQ608" s="27">
        <f>IFERROR(INDEX($A$7:$A$262,MATCH(1,INDEX((COUNTIF(AQ$605:AQ607,$A$7:$A$262)=0)/(ИсхДанные!BB$9:BB$308&lt;&gt;""),0),0)),0)</f>
        <v>0</v>
      </c>
      <c r="AR608" s="27">
        <f>IFERROR(INDEX($A$7:$A$262,MATCH(1,INDEX((COUNTIF(AR$605:AR607,$A$7:$A$262)=0)/(ИсхДанные!BC$9:BC$308&lt;&gt;""),0),0)),0)</f>
        <v>0</v>
      </c>
      <c r="AS608" s="27">
        <f>IFERROR(INDEX($A$7:$A$262,MATCH(1,INDEX((COUNTIF(AS$605:AS607,$A$7:$A$262)=0)/(ИсхДанные!BD$9:BD$308&lt;&gt;""),0),0)),0)</f>
        <v>0</v>
      </c>
      <c r="AT608" s="27">
        <f>IFERROR(INDEX($A$7:$A$262,MATCH(1,INDEX((COUNTIF(AT$605:AT607,$A$7:$A$262)=0)/(ИсхДанные!BE$9:BE$308&lt;&gt;""),0),0)),0)</f>
        <v>0</v>
      </c>
      <c r="AU608" s="27">
        <f>IFERROR(INDEX($A$7:$A$262,MATCH(1,INDEX((COUNTIF(AU$605:AU607,$A$7:$A$262)=0)/(ИсхДанные!BF$9:BF$308&lt;&gt;""),0),0)),0)</f>
        <v>0</v>
      </c>
      <c r="AV608" s="27">
        <f>IFERROR(INDEX($A$7:$A$262,MATCH(1,INDEX((COUNTIF(AV$605:AV607,$A$7:$A$262)=0)/(ИсхДанные!BG$9:BG$308&lt;&gt;""),0),0)),0)</f>
        <v>0</v>
      </c>
      <c r="AW608" s="27">
        <f>IFERROR(INDEX($A$7:$A$262,MATCH(1,INDEX((COUNTIF(AW$605:AW607,$A$7:$A$262)=0)/(ИсхДанные!BH$9:BH$308&lt;&gt;""),0),0)),0)</f>
        <v>0</v>
      </c>
      <c r="AX608" s="27">
        <f>IFERROR(INDEX($A$7:$A$262,MATCH(1,INDEX((COUNTIF(AX$605:AX607,$A$7:$A$262)=0)/(ИсхДанные!BI$9:BI$308&lt;&gt;""),0),0)),0)</f>
        <v>0</v>
      </c>
      <c r="AY608" s="27">
        <f>IFERROR(INDEX($A$7:$A$262,MATCH(1,INDEX((COUNTIF(AY$605:AY607,$A$7:$A$262)=0)/(ИсхДанные!BJ$9:BJ$308&lt;&gt;""),0),0)),0)</f>
        <v>0</v>
      </c>
      <c r="AZ608" s="27">
        <f>IFERROR(INDEX($A$7:$A$262,MATCH(1,INDEX((COUNTIF(AZ$605:AZ607,$A$7:$A$262)=0)/(ИсхДанные!BK$9:BK$308&lt;&gt;""),0),0)),0)</f>
        <v>0</v>
      </c>
      <c r="BA608" s="27">
        <f>IFERROR(INDEX($A$7:$A$262,MATCH(1,INDEX((COUNTIF(BA$605:BA607,$A$7:$A$262)=0)/(ИсхДанные!BL$9:BL$308&lt;&gt;""),0),0)),0)</f>
        <v>0</v>
      </c>
      <c r="BB608" s="27">
        <f>IFERROR(INDEX($A$7:$A$262,MATCH(1,INDEX((COUNTIF(BB$605:BB607,$A$7:$A$262)=0)/(ИсхДанные!BM$9:BM$308&lt;&gt;""),0),0)),0)</f>
        <v>0</v>
      </c>
      <c r="BC608" s="27">
        <f>IFERROR(INDEX($A$7:$A$262,MATCH(1,INDEX((COUNTIF(BC$605:BC607,$A$7:$A$262)=0)/(ИсхДанные!BN$9:BN$308&lt;&gt;""),0),0)),0)</f>
        <v>0</v>
      </c>
      <c r="BD608" s="73"/>
      <c r="BE608" s="45"/>
      <c r="BF608" s="45"/>
      <c r="BG608" s="45"/>
      <c r="BH608" s="45"/>
      <c r="BI608" s="45"/>
      <c r="BJ608" s="45"/>
      <c r="BK608" s="45"/>
      <c r="BL608" s="45"/>
      <c r="BM608" s="45"/>
      <c r="CA608" s="151"/>
      <c r="CB608" s="151"/>
      <c r="CC608" s="151"/>
      <c r="CD608" s="151"/>
      <c r="CE608" s="151"/>
      <c r="CF608" s="151"/>
      <c r="CG608" s="151"/>
      <c r="CH608" s="151"/>
      <c r="CI608" s="151"/>
      <c r="CJ608" s="151"/>
      <c r="CK608" s="151"/>
      <c r="CL608" s="151"/>
      <c r="CM608" s="151"/>
      <c r="CN608" s="151"/>
      <c r="CO608" s="151"/>
      <c r="CP608" s="151"/>
      <c r="CQ608" s="151"/>
      <c r="CR608" s="151"/>
      <c r="CS608" s="151"/>
      <c r="CT608" s="151"/>
      <c r="CU608" s="151"/>
      <c r="CV608" s="151"/>
      <c r="CW608" s="151"/>
      <c r="CX608" s="151"/>
      <c r="CY608" s="151"/>
      <c r="CZ608" s="151"/>
      <c r="DA608" s="151"/>
      <c r="DB608" s="151"/>
      <c r="DC608" s="151"/>
      <c r="DD608" s="40"/>
      <c r="DE608" s="40"/>
      <c r="DF608" s="40"/>
      <c r="DG608" s="40"/>
      <c r="DH608" s="40"/>
      <c r="DI608" s="40"/>
      <c r="DJ608" s="40"/>
      <c r="DK608" s="40"/>
      <c r="DL608" s="40"/>
      <c r="DM608" s="40"/>
      <c r="DN608" s="40"/>
      <c r="DO608" s="40"/>
      <c r="DP608" s="40"/>
      <c r="DQ608" s="40"/>
      <c r="DR608" s="40"/>
      <c r="DS608" s="40"/>
      <c r="DT608" s="40"/>
      <c r="DU608" s="40"/>
      <c r="DV608" s="40"/>
      <c r="DW608" s="40"/>
      <c r="DX608" s="40"/>
      <c r="DY608" s="40"/>
      <c r="DZ608" s="40"/>
      <c r="EA608" s="40"/>
      <c r="EB608" s="40"/>
      <c r="EC608" s="40"/>
      <c r="ED608" s="40"/>
      <c r="EE608" s="40"/>
      <c r="EF608" s="40"/>
      <c r="EG608" s="40"/>
      <c r="EH608" s="40"/>
      <c r="EI608" s="40"/>
      <c r="EJ608" s="40"/>
      <c r="EK608" s="40"/>
      <c r="EL608" s="40"/>
      <c r="EM608" s="40"/>
      <c r="EN608" s="40"/>
      <c r="EO608" s="40"/>
      <c r="EP608" s="40"/>
      <c r="EQ608" s="40"/>
      <c r="ER608" s="40"/>
      <c r="ES608" s="40"/>
      <c r="ET608" s="40"/>
      <c r="EU608" s="40"/>
      <c r="EV608" s="40"/>
      <c r="EW608" s="40"/>
      <c r="EX608" s="40"/>
      <c r="EY608" s="40"/>
      <c r="EZ608" s="40"/>
      <c r="FA608" s="40"/>
      <c r="FB608" s="40"/>
      <c r="FC608" s="40"/>
      <c r="FD608" s="40"/>
      <c r="FE608" s="40"/>
      <c r="FF608" s="40"/>
      <c r="FG608" s="40"/>
      <c r="FH608" s="40"/>
      <c r="FI608" s="40"/>
      <c r="FJ608" s="40"/>
      <c r="FK608" s="40"/>
      <c r="FL608" s="40"/>
      <c r="FM608" s="40"/>
      <c r="FN608" s="40"/>
      <c r="FO608" s="40"/>
      <c r="FP608" s="40"/>
      <c r="FQ608" s="40"/>
      <c r="FR608" s="40"/>
      <c r="FS608" s="40"/>
      <c r="FT608" s="40"/>
      <c r="FU608" s="40"/>
      <c r="FV608" s="40"/>
      <c r="FW608" s="40"/>
      <c r="FX608" s="40"/>
      <c r="FY608" s="40"/>
      <c r="FZ608" s="40"/>
      <c r="GA608" s="40"/>
      <c r="GB608" s="40"/>
      <c r="GC608" s="40"/>
      <c r="GD608" s="40"/>
      <c r="GE608" s="40"/>
      <c r="GF608" s="40"/>
      <c r="GY608" s="22">
        <f>INDEX(ИсхДанные!Q$9:Q$258,MATCH(F608,$A$7:$A$262,0))</f>
        <v>1</v>
      </c>
      <c r="GZ608" s="22">
        <f>INDEX(ИсхДанные!R$9:R$258,MATCH(G608,$A$7:$A$262,0))</f>
        <v>1</v>
      </c>
      <c r="HA608" s="22">
        <f>INDEX(ИсхДанные!S$9:S$258,MATCH(H608,$A$7:$A$262,0))</f>
        <v>1</v>
      </c>
      <c r="HB608" s="22">
        <f>INDEX(ИсхДанные!T$9:T$258,MATCH(I608,$A$7:$A$262,0))</f>
        <v>1</v>
      </c>
      <c r="HC608" s="22">
        <f>INDEX(ИсхДанные!U$9:U$258,MATCH(J608,$A$7:$A$262,0))</f>
        <v>1</v>
      </c>
      <c r="HD608" s="22" t="e">
        <f>INDEX(ИсхДанные!V$9:V$258,MATCH(K608,$A$7:$A$262,0))</f>
        <v>#N/A</v>
      </c>
      <c r="HE608" s="22" t="e">
        <f>INDEX(ИсхДанные!W$9:W$258,MATCH(L608,$A$7:$A$262,0))</f>
        <v>#N/A</v>
      </c>
      <c r="HF608" s="22" t="e">
        <f>INDEX(ИсхДанные!X$9:X$258,MATCH(M608,$A$7:$A$262,0))</f>
        <v>#N/A</v>
      </c>
      <c r="HG608" s="22" t="e">
        <f>INDEX(ИсхДанные!Y$9:Y$258,MATCH(N608,$A$7:$A$262,0))</f>
        <v>#N/A</v>
      </c>
      <c r="HH608" s="22" t="e">
        <f>INDEX(ИсхДанные!Z$9:Z$258,MATCH(O608,$A$7:$A$262,0))</f>
        <v>#N/A</v>
      </c>
      <c r="HI608" s="22" t="e">
        <f>INDEX(ИсхДанные!AA$9:AA$258,MATCH(P608,$A$7:$A$262,0))</f>
        <v>#N/A</v>
      </c>
      <c r="HJ608" s="22" t="e">
        <f>INDEX(ИсхДанные!AB$9:AB$258,MATCH(Q608,$A$7:$A$262,0))</f>
        <v>#N/A</v>
      </c>
      <c r="HK608" s="22" t="e">
        <f>INDEX(ИсхДанные!AC$9:AC$258,MATCH(R608,$A$7:$A$262,0))</f>
        <v>#N/A</v>
      </c>
      <c r="HL608" s="22" t="e">
        <f>INDEX(ИсхДанные!AD$9:AD$258,MATCH(S608,$A$7:$A$262,0))</f>
        <v>#N/A</v>
      </c>
      <c r="HM608" s="22" t="e">
        <f>INDEX(ИсхДанные!AE$9:AE$258,MATCH(T608,$A$7:$A$262,0))</f>
        <v>#N/A</v>
      </c>
      <c r="HN608" s="22" t="e">
        <f>INDEX(ИсхДанные!AF$9:AF$258,MATCH(U608,$A$7:$A$262,0))</f>
        <v>#N/A</v>
      </c>
      <c r="HO608" s="22" t="e">
        <f>INDEX(ИсхДанные!AG$9:AG$258,MATCH(V608,$A$7:$A$262,0))</f>
        <v>#N/A</v>
      </c>
      <c r="HP608" s="22" t="e">
        <f>INDEX(ИсхДанные!AH$9:AH$258,MATCH(W608,$A$7:$A$262,0))</f>
        <v>#N/A</v>
      </c>
      <c r="HQ608" s="22" t="e">
        <f>INDEX(ИсхДанные!AI$9:AI$258,MATCH(X608,$A$7:$A$262,0))</f>
        <v>#N/A</v>
      </c>
      <c r="HR608" s="22" t="e">
        <f>INDEX(ИсхДанные!AJ$9:AJ$258,MATCH(Y608,$A$7:$A$262,0))</f>
        <v>#N/A</v>
      </c>
      <c r="HS608" s="22" t="e">
        <f>INDEX(ИсхДанные!AK$9:AK$258,MATCH(Z608,$A$7:$A$262,0))</f>
        <v>#N/A</v>
      </c>
      <c r="HT608" s="22" t="e">
        <f>INDEX(ИсхДанные!AL$9:AL$258,MATCH(AA608,$A$7:$A$262,0))</f>
        <v>#N/A</v>
      </c>
      <c r="HU608" s="22" t="e">
        <f>INDEX(ИсхДанные!AM$9:AM$258,MATCH(AB608,$A$7:$A$262,0))</f>
        <v>#N/A</v>
      </c>
      <c r="HV608" s="22" t="e">
        <f>INDEX(ИсхДанные!AN$9:AN$258,MATCH(AC608,$A$7:$A$262,0))</f>
        <v>#N/A</v>
      </c>
      <c r="HW608" s="22" t="e">
        <f>INDEX(ИсхДанные!AO$9:AO$258,MATCH(AD608,$A$7:$A$262,0))</f>
        <v>#N/A</v>
      </c>
      <c r="HX608" s="22" t="e">
        <f>INDEX(ИсхДанные!AP$9:AP$258,MATCH(AE608,$A$7:$A$262,0))</f>
        <v>#N/A</v>
      </c>
      <c r="HY608" s="22" t="e">
        <f>INDEX(ИсхДанные!AQ$9:AQ$258,MATCH(AF608,$A$7:$A$262,0))</f>
        <v>#N/A</v>
      </c>
      <c r="HZ608" s="22" t="e">
        <f>INDEX(ИсхДанные!AR$9:AR$258,MATCH(AG608,$A$7:$A$262,0))</f>
        <v>#N/A</v>
      </c>
      <c r="IA608" s="22" t="e">
        <f>INDEX(ИсхДанные!AS$9:AS$258,MATCH(AH608,$A$7:$A$262,0))</f>
        <v>#N/A</v>
      </c>
      <c r="IB608" s="22" t="e">
        <f>INDEX(ИсхДанные!AT$9:AT$258,MATCH(AI608,$A$7:$A$262,0))</f>
        <v>#N/A</v>
      </c>
      <c r="IC608" s="22" t="e">
        <f>INDEX(ИсхДанные!AU$9:AU$258,MATCH(AJ608,$A$7:$A$262,0))</f>
        <v>#N/A</v>
      </c>
      <c r="ID608" s="22" t="e">
        <f>INDEX(ИсхДанные!AV$9:AV$258,MATCH(AK608,$A$7:$A$262,0))</f>
        <v>#N/A</v>
      </c>
      <c r="IE608" s="22" t="e">
        <f>INDEX(ИсхДанные!AW$9:AW$258,MATCH(AL608,$A$7:$A$262,0))</f>
        <v>#N/A</v>
      </c>
      <c r="IF608" s="22" t="e">
        <f>INDEX(ИсхДанные!AX$9:AX$258,MATCH(AM608,$A$7:$A$262,0))</f>
        <v>#N/A</v>
      </c>
      <c r="IG608" s="22" t="e">
        <f>INDEX(ИсхДанные!AY$9:AY$258,MATCH(AN608,$A$7:$A$262,0))</f>
        <v>#N/A</v>
      </c>
      <c r="IH608" s="22" t="e">
        <f>INDEX(ИсхДанные!AZ$9:AZ$258,MATCH(AO608,$A$7:$A$262,0))</f>
        <v>#N/A</v>
      </c>
      <c r="II608" s="22" t="e">
        <f>INDEX(ИсхДанные!BA$9:BA$258,MATCH(AP608,$A$7:$A$262,0))</f>
        <v>#N/A</v>
      </c>
      <c r="IJ608" s="22" t="e">
        <f>INDEX(ИсхДанные!BB$9:BB$258,MATCH(AQ608,$A$7:$A$262,0))</f>
        <v>#N/A</v>
      </c>
      <c r="IK608" s="22" t="e">
        <f>INDEX(ИсхДанные!BC$9:BC$258,MATCH(AR608,$A$7:$A$262,0))</f>
        <v>#N/A</v>
      </c>
      <c r="IL608" s="22" t="e">
        <f>INDEX(ИсхДанные!BD$9:BD$258,MATCH(AS608,$A$7:$A$262,0))</f>
        <v>#N/A</v>
      </c>
      <c r="IM608" s="22" t="e">
        <f>INDEX(ИсхДанные!BE$9:BE$258,MATCH(AT608,$A$7:$A$262,0))</f>
        <v>#N/A</v>
      </c>
      <c r="IN608" s="22" t="e">
        <f>INDEX(ИсхДанные!BF$9:BF$258,MATCH(AU608,$A$7:$A$262,0))</f>
        <v>#N/A</v>
      </c>
      <c r="IO608" s="22" t="e">
        <f>INDEX(ИсхДанные!BG$9:BG$258,MATCH(AV608,$A$7:$A$262,0))</f>
        <v>#N/A</v>
      </c>
      <c r="IP608" s="22" t="e">
        <f>INDEX(ИсхДанные!BH$9:BH$258,MATCH(AW608,$A$7:$A$262,0))</f>
        <v>#N/A</v>
      </c>
      <c r="IQ608" s="22" t="e">
        <f>INDEX(ИсхДанные!BI$9:BI$258,MATCH(AX608,$A$7:$A$262,0))</f>
        <v>#N/A</v>
      </c>
      <c r="IR608" s="22" t="e">
        <f>INDEX(ИсхДанные!BJ$9:BJ$258,MATCH(AY608,$A$7:$A$262,0))</f>
        <v>#N/A</v>
      </c>
      <c r="IS608" s="22" t="e">
        <f>INDEX(ИсхДанные!BK$9:BK$258,MATCH(AZ608,$A$7:$A$262,0))</f>
        <v>#N/A</v>
      </c>
      <c r="IT608" s="22" t="e">
        <f>INDEX(ИсхДанные!BL$9:BL$258,MATCH(BA608,$A$7:$A$262,0))</f>
        <v>#N/A</v>
      </c>
      <c r="IU608" s="22" t="e">
        <f>INDEX(ИсхДанные!BM$9:BM$258,MATCH(BB608,$A$7:$A$262,0))</f>
        <v>#N/A</v>
      </c>
      <c r="IV608" s="22" t="e">
        <f>INDEX(ИсхДанные!BN$9:BN$258,MATCH(BC608,$A$7:$A$262,0))</f>
        <v>#N/A</v>
      </c>
      <c r="IW608" s="22" t="e">
        <f>INDEX(ИсхДанные!BO$9:BO$258,MATCH(BD608,$A$7:$A$262,0))</f>
        <v>#N/A</v>
      </c>
      <c r="IX608" s="22" t="e">
        <f>INDEX(ИсхДанные!BP$9:BP$258,MATCH(BE608,$A$7:$A$262,0))</f>
        <v>#N/A</v>
      </c>
      <c r="IY608" s="22" t="e">
        <f>INDEX(ИсхДанные!BQ$9:BQ$258,MATCH(BF608,$A$7:$A$262,0))</f>
        <v>#N/A</v>
      </c>
      <c r="IZ608" s="22" t="e">
        <f>INDEX(ИсхДанные!BR$9:BR$258,MATCH(BG608,$A$7:$A$262,0))</f>
        <v>#N/A</v>
      </c>
      <c r="JA608" s="22" t="e">
        <f>INDEX(ИсхДанные!BS$9:BS$258,MATCH(BH608,$A$7:$A$262,0))</f>
        <v>#N/A</v>
      </c>
      <c r="JB608" s="22" t="e">
        <f>INDEX(ИсхДанные!BT$9:BT$258,MATCH(BI608,$A$7:$A$262,0))</f>
        <v>#N/A</v>
      </c>
      <c r="JC608" s="22" t="e">
        <f>INDEX(ИсхДанные!BU$9:BU$258,MATCH(BJ608,$A$7:$A$262,0))</f>
        <v>#N/A</v>
      </c>
      <c r="JD608" s="22" t="e">
        <f>INDEX(ИсхДанные!BV$9:BV$258,MATCH(BK608,$A$7:$A$262,0))</f>
        <v>#N/A</v>
      </c>
      <c r="JE608" s="22" t="e">
        <f>INDEX(ИсхДанные!BW$9:BW$258,MATCH(BL608,$A$7:$A$262,0))</f>
        <v>#N/A</v>
      </c>
      <c r="JF608" s="22" t="e">
        <f>INDEX(ИсхДанные!BX$9:BX$258,MATCH(BM608,$A$7:$A$262,0))</f>
        <v>#N/A</v>
      </c>
    </row>
    <row r="609" spans="2:266" s="27" customFormat="1" ht="10.199999999999999" hidden="1" x14ac:dyDescent="0.2">
      <c r="B609" s="28"/>
      <c r="C609" s="22"/>
      <c r="F609" s="27" t="str">
        <f>IFERROR(INDEX($A$7:$A$262,MATCH(1,INDEX((COUNTIF(F$605:F608,$A$7:$A$262)=0)/(ИсхДанные!Q$9:Q$308&lt;&gt;""),0),0)),0)</f>
        <v>Учитель06 Медведева А.Л./ ФЗК</v>
      </c>
      <c r="G609" s="27" t="str">
        <f>IFERROR(INDEX($A$7:$A$262,MATCH(1,INDEX((COUNTIF(G$605:G608,$A$7:$A$262)=0)/(ИсхДанные!R$9:R$308&lt;&gt;""),0),0)),0)</f>
        <v>Учитель03 Ряшенцева М.Н./ Музыка</v>
      </c>
      <c r="H609" s="27" t="str">
        <f>IFERROR(INDEX($A$7:$A$262,MATCH(1,INDEX((COUNTIF(H$605:H608,$A$7:$A$262)=0)/(ИсхДанные!S$9:S$308&lt;&gt;""),0),0)),0)</f>
        <v>Учитель03 Ряшенцева М.Н./ Музыка</v>
      </c>
      <c r="I609" s="27" t="str">
        <f>IFERROR(INDEX($A$7:$A$262,MATCH(1,INDEX((COUNTIF(I$605:I608,$A$7:$A$262)=0)/(ИсхДанные!T$9:T$308&lt;&gt;""),0),0)),0)</f>
        <v>Учитель01 Бирюк С.В./ Литература</v>
      </c>
      <c r="J609" s="27" t="str">
        <f>IFERROR(INDEX($A$7:$A$262,MATCH(1,INDEX((COUNTIF(J$605:J608,$A$7:$A$262)=0)/(ИсхДанные!U$9:U$308&lt;&gt;""),0),0)),0)</f>
        <v>Учитель01 Бирюк С.В./ Литература</v>
      </c>
      <c r="K609" s="27">
        <f>IFERROR(INDEX($A$7:$A$262,MATCH(1,INDEX((COUNTIF(K$605:K608,$A$7:$A$262)=0)/(ИсхДанные!V$9:V$308&lt;&gt;""),0),0)),0)</f>
        <v>0</v>
      </c>
      <c r="L609" s="27">
        <f>IFERROR(INDEX($A$7:$A$262,MATCH(1,INDEX((COUNTIF(L$605:L608,$A$7:$A$262)=0)/(ИсхДанные!W$9:W$308&lt;&gt;""),0),0)),0)</f>
        <v>0</v>
      </c>
      <c r="M609" s="27">
        <f>IFERROR(INDEX($A$7:$A$262,MATCH(1,INDEX((COUNTIF(M$605:M608,$A$7:$A$262)=0)/(ИсхДанные!X$9:X$308&lt;&gt;""),0),0)),0)</f>
        <v>0</v>
      </c>
      <c r="N609" s="27">
        <f>IFERROR(INDEX($A$7:$A$262,MATCH(1,INDEX((COUNTIF(N$605:N608,$A$7:$A$262)=0)/(ИсхДанные!Y$9:Y$308&lt;&gt;""),0),0)),0)</f>
        <v>0</v>
      </c>
      <c r="O609" s="27">
        <f>IFERROR(INDEX($A$7:$A$262,MATCH(1,INDEX((COUNTIF(O$605:O608,$A$7:$A$262)=0)/(ИсхДанные!Z$9:Z$308&lt;&gt;""),0),0)),0)</f>
        <v>0</v>
      </c>
      <c r="P609" s="27">
        <f>IFERROR(INDEX($A$7:$A$262,MATCH(1,INDEX((COUNTIF(P$605:P608,$A$7:$A$262)=0)/(ИсхДанные!AA$9:AA$308&lt;&gt;""),0),0)),0)</f>
        <v>0</v>
      </c>
      <c r="Q609" s="27">
        <f>IFERROR(INDEX($A$7:$A$262,MATCH(1,INDEX((COUNTIF(Q$605:Q608,$A$7:$A$262)=0)/(ИсхДанные!AB$9:AB$308&lt;&gt;""),0),0)),0)</f>
        <v>0</v>
      </c>
      <c r="R609" s="27">
        <f>IFERROR(INDEX($A$7:$A$262,MATCH(1,INDEX((COUNTIF(R$605:R608,$A$7:$A$262)=0)/(ИсхДанные!AC$9:AC$308&lt;&gt;""),0),0)),0)</f>
        <v>0</v>
      </c>
      <c r="S609" s="27">
        <f>IFERROR(INDEX($A$7:$A$262,MATCH(1,INDEX((COUNTIF(S$605:S608,$A$7:$A$262)=0)/(ИсхДанные!AD$9:AD$308&lt;&gt;""),0),0)),0)</f>
        <v>0</v>
      </c>
      <c r="T609" s="27">
        <f>IFERROR(INDEX($A$7:$A$262,MATCH(1,INDEX((COUNTIF(T$605:T608,$A$7:$A$262)=0)/(ИсхДанные!AE$9:AE$308&lt;&gt;""),0),0)),0)</f>
        <v>0</v>
      </c>
      <c r="U609" s="27">
        <f>IFERROR(INDEX($A$7:$A$262,MATCH(1,INDEX((COUNTIF(U$605:U608,$A$7:$A$262)=0)/(ИсхДанные!AF$9:AF$308&lt;&gt;""),0),0)),0)</f>
        <v>0</v>
      </c>
      <c r="V609" s="27">
        <f>IFERROR(INDEX($A$7:$A$262,MATCH(1,INDEX((COUNTIF(V$605:V608,$A$7:$A$262)=0)/(ИсхДанные!AG$9:AG$308&lt;&gt;""),0),0)),0)</f>
        <v>0</v>
      </c>
      <c r="W609" s="27">
        <f>IFERROR(INDEX($A$7:$A$262,MATCH(1,INDEX((COUNTIF(W$605:W608,$A$7:$A$262)=0)/(ИсхДанные!AH$9:AH$308&lt;&gt;""),0),0)),0)</f>
        <v>0</v>
      </c>
      <c r="X609" s="27">
        <f>IFERROR(INDEX($A$7:$A$262,MATCH(1,INDEX((COUNTIF(X$605:X608,$A$7:$A$262)=0)/(ИсхДанные!AI$9:AI$308&lt;&gt;""),0),0)),0)</f>
        <v>0</v>
      </c>
      <c r="Y609" s="27">
        <f>IFERROR(INDEX($A$7:$A$262,MATCH(1,INDEX((COUNTIF(Y$605:Y608,$A$7:$A$262)=0)/(ИсхДанные!AJ$9:AJ$308&lt;&gt;""),0),0)),0)</f>
        <v>0</v>
      </c>
      <c r="Z609" s="27">
        <f>IFERROR(INDEX($A$7:$A$262,MATCH(1,INDEX((COUNTIF(Z$605:Z608,$A$7:$A$262)=0)/(ИсхДанные!AK$9:AK$308&lt;&gt;""),0),0)),0)</f>
        <v>0</v>
      </c>
      <c r="AA609" s="27">
        <f>IFERROR(INDEX($A$7:$A$262,MATCH(1,INDEX((COUNTIF(AA$605:AA608,$A$7:$A$262)=0)/(ИсхДанные!AL$9:AL$308&lt;&gt;""),0),0)),0)</f>
        <v>0</v>
      </c>
      <c r="AB609" s="27">
        <f>IFERROR(INDEX($A$7:$A$262,MATCH(1,INDEX((COUNTIF(AB$605:AB608,$A$7:$A$262)=0)/(ИсхДанные!AM$9:AM$308&lt;&gt;""),0),0)),0)</f>
        <v>0</v>
      </c>
      <c r="AC609" s="27">
        <f>IFERROR(INDEX($A$7:$A$262,MATCH(1,INDEX((COUNTIF(AC$605:AC608,$A$7:$A$262)=0)/(ИсхДанные!AN$9:AN$308&lt;&gt;""),0),0)),0)</f>
        <v>0</v>
      </c>
      <c r="AD609" s="27">
        <f>IFERROR(INDEX($A$7:$A$262,MATCH(1,INDEX((COUNTIF(AD$605:AD608,$A$7:$A$262)=0)/(ИсхДанные!AO$9:AO$308&lt;&gt;""),0),0)),0)</f>
        <v>0</v>
      </c>
      <c r="AE609" s="27">
        <f>IFERROR(INDEX($A$7:$A$262,MATCH(1,INDEX((COUNTIF(AE$605:AE608,$A$7:$A$262)=0)/(ИсхДанные!AP$9:AP$308&lt;&gt;""),0),0)),0)</f>
        <v>0</v>
      </c>
      <c r="AF609" s="27">
        <f>IFERROR(INDEX($A$7:$A$262,MATCH(1,INDEX((COUNTIF(AF$605:AF608,$A$7:$A$262)=0)/(ИсхДанные!AQ$9:AQ$308&lt;&gt;""),0),0)),0)</f>
        <v>0</v>
      </c>
      <c r="AG609" s="27">
        <f>IFERROR(INDEX($A$7:$A$262,MATCH(1,INDEX((COUNTIF(AG$605:AG608,$A$7:$A$262)=0)/(ИсхДанные!AR$9:AR$308&lt;&gt;""),0),0)),0)</f>
        <v>0</v>
      </c>
      <c r="AH609" s="27">
        <f>IFERROR(INDEX($A$7:$A$262,MATCH(1,INDEX((COUNTIF(AH$605:AH608,$A$7:$A$262)=0)/(ИсхДанные!AS$9:AS$308&lt;&gt;""),0),0)),0)</f>
        <v>0</v>
      </c>
      <c r="AI609" s="27">
        <f>IFERROR(INDEX($A$7:$A$262,MATCH(1,INDEX((COUNTIF(AI$605:AI608,$A$7:$A$262)=0)/(ИсхДанные!AT$9:AT$308&lt;&gt;""),0),0)),0)</f>
        <v>0</v>
      </c>
      <c r="AJ609" s="27">
        <f>IFERROR(INDEX($A$7:$A$262,MATCH(1,INDEX((COUNTIF(AJ$605:AJ608,$A$7:$A$262)=0)/(ИсхДанные!AU$9:AU$308&lt;&gt;""),0),0)),0)</f>
        <v>0</v>
      </c>
      <c r="AK609" s="27">
        <f>IFERROR(INDEX($A$7:$A$262,MATCH(1,INDEX((COUNTIF(AK$605:AK608,$A$7:$A$262)=0)/(ИсхДанные!AV$9:AV$308&lt;&gt;""),0),0)),0)</f>
        <v>0</v>
      </c>
      <c r="AL609" s="27">
        <f>IFERROR(INDEX($A$7:$A$262,MATCH(1,INDEX((COUNTIF(AL$605:AL608,$A$7:$A$262)=0)/(ИсхДанные!AW$9:AW$308&lt;&gt;""),0),0)),0)</f>
        <v>0</v>
      </c>
      <c r="AM609" s="27">
        <f>IFERROR(INDEX($A$7:$A$262,MATCH(1,INDEX((COUNTIF(AM$605:AM608,$A$7:$A$262)=0)/(ИсхДанные!AX$9:AX$308&lt;&gt;""),0),0)),0)</f>
        <v>0</v>
      </c>
      <c r="AN609" s="27">
        <f>IFERROR(INDEX($A$7:$A$262,MATCH(1,INDEX((COUNTIF(AN$605:AN608,$A$7:$A$262)=0)/(ИсхДанные!AY$9:AY$308&lt;&gt;""),0),0)),0)</f>
        <v>0</v>
      </c>
      <c r="AO609" s="27">
        <f>IFERROR(INDEX($A$7:$A$262,MATCH(1,INDEX((COUNTIF(AO$605:AO608,$A$7:$A$262)=0)/(ИсхДанные!AZ$9:AZ$308&lt;&gt;""),0),0)),0)</f>
        <v>0</v>
      </c>
      <c r="AP609" s="27">
        <f>IFERROR(INDEX($A$7:$A$262,MATCH(1,INDEX((COUNTIF(AP$605:AP608,$A$7:$A$262)=0)/(ИсхДанные!BA$9:BA$308&lt;&gt;""),0),0)),0)</f>
        <v>0</v>
      </c>
      <c r="AQ609" s="27">
        <f>IFERROR(INDEX($A$7:$A$262,MATCH(1,INDEX((COUNTIF(AQ$605:AQ608,$A$7:$A$262)=0)/(ИсхДанные!BB$9:BB$308&lt;&gt;""),0),0)),0)</f>
        <v>0</v>
      </c>
      <c r="AR609" s="27">
        <f>IFERROR(INDEX($A$7:$A$262,MATCH(1,INDEX((COUNTIF(AR$605:AR608,$A$7:$A$262)=0)/(ИсхДанные!BC$9:BC$308&lt;&gt;""),0),0)),0)</f>
        <v>0</v>
      </c>
      <c r="AS609" s="27">
        <f>IFERROR(INDEX($A$7:$A$262,MATCH(1,INDEX((COUNTIF(AS$605:AS608,$A$7:$A$262)=0)/(ИсхДанные!BD$9:BD$308&lt;&gt;""),0),0)),0)</f>
        <v>0</v>
      </c>
      <c r="AT609" s="27">
        <f>IFERROR(INDEX($A$7:$A$262,MATCH(1,INDEX((COUNTIF(AT$605:AT608,$A$7:$A$262)=0)/(ИсхДанные!BE$9:BE$308&lt;&gt;""),0),0)),0)</f>
        <v>0</v>
      </c>
      <c r="AU609" s="27">
        <f>IFERROR(INDEX($A$7:$A$262,MATCH(1,INDEX((COUNTIF(AU$605:AU608,$A$7:$A$262)=0)/(ИсхДанные!BF$9:BF$308&lt;&gt;""),0),0)),0)</f>
        <v>0</v>
      </c>
      <c r="AV609" s="27">
        <f>IFERROR(INDEX($A$7:$A$262,MATCH(1,INDEX((COUNTIF(AV$605:AV608,$A$7:$A$262)=0)/(ИсхДанные!BG$9:BG$308&lt;&gt;""),0),0)),0)</f>
        <v>0</v>
      </c>
      <c r="AW609" s="27">
        <f>IFERROR(INDEX($A$7:$A$262,MATCH(1,INDEX((COUNTIF(AW$605:AW608,$A$7:$A$262)=0)/(ИсхДанные!BH$9:BH$308&lt;&gt;""),0),0)),0)</f>
        <v>0</v>
      </c>
      <c r="AX609" s="27">
        <f>IFERROR(INDEX($A$7:$A$262,MATCH(1,INDEX((COUNTIF(AX$605:AX608,$A$7:$A$262)=0)/(ИсхДанные!BI$9:BI$308&lt;&gt;""),0),0)),0)</f>
        <v>0</v>
      </c>
      <c r="AY609" s="27">
        <f>IFERROR(INDEX($A$7:$A$262,MATCH(1,INDEX((COUNTIF(AY$605:AY608,$A$7:$A$262)=0)/(ИсхДанные!BJ$9:BJ$308&lt;&gt;""),0),0)),0)</f>
        <v>0</v>
      </c>
      <c r="AZ609" s="27">
        <f>IFERROR(INDEX($A$7:$A$262,MATCH(1,INDEX((COUNTIF(AZ$605:AZ608,$A$7:$A$262)=0)/(ИсхДанные!BK$9:BK$308&lt;&gt;""),0),0)),0)</f>
        <v>0</v>
      </c>
      <c r="BA609" s="27">
        <f>IFERROR(INDEX($A$7:$A$262,MATCH(1,INDEX((COUNTIF(BA$605:BA608,$A$7:$A$262)=0)/(ИсхДанные!BL$9:BL$308&lt;&gt;""),0),0)),0)</f>
        <v>0</v>
      </c>
      <c r="BB609" s="27">
        <f>IFERROR(INDEX($A$7:$A$262,MATCH(1,INDEX((COUNTIF(BB$605:BB608,$A$7:$A$262)=0)/(ИсхДанные!BM$9:BM$308&lt;&gt;""),0),0)),0)</f>
        <v>0</v>
      </c>
      <c r="BC609" s="27">
        <f>IFERROR(INDEX($A$7:$A$262,MATCH(1,INDEX((COUNTIF(BC$605:BC608,$A$7:$A$262)=0)/(ИсхДанные!BN$9:BN$308&lt;&gt;""),0),0)),0)</f>
        <v>0</v>
      </c>
      <c r="BD609" s="73"/>
      <c r="BE609" s="45"/>
      <c r="BF609" s="45"/>
      <c r="BG609" s="45"/>
      <c r="BH609" s="45"/>
      <c r="BI609" s="45"/>
      <c r="BJ609" s="45"/>
      <c r="BK609" s="45"/>
      <c r="BL609" s="45"/>
      <c r="BM609" s="45"/>
      <c r="CA609" s="151"/>
      <c r="CB609" s="151"/>
      <c r="CC609" s="151"/>
      <c r="CD609" s="151"/>
      <c r="CE609" s="151"/>
      <c r="CF609" s="151"/>
      <c r="CG609" s="151"/>
      <c r="CH609" s="151"/>
      <c r="CI609" s="151"/>
      <c r="CJ609" s="151"/>
      <c r="CK609" s="151"/>
      <c r="CL609" s="151"/>
      <c r="CM609" s="151"/>
      <c r="CN609" s="151"/>
      <c r="CO609" s="151"/>
      <c r="CP609" s="151"/>
      <c r="CQ609" s="151"/>
      <c r="CR609" s="151"/>
      <c r="CS609" s="151"/>
      <c r="CT609" s="151"/>
      <c r="CU609" s="151"/>
      <c r="CV609" s="151"/>
      <c r="CW609" s="151"/>
      <c r="CX609" s="151"/>
      <c r="CY609" s="151"/>
      <c r="CZ609" s="151"/>
      <c r="DA609" s="151"/>
      <c r="DB609" s="151"/>
      <c r="DC609" s="151"/>
      <c r="DD609" s="40"/>
      <c r="DE609" s="40"/>
      <c r="DF609" s="40"/>
      <c r="DG609" s="40"/>
      <c r="DH609" s="40"/>
      <c r="DI609" s="40"/>
      <c r="DJ609" s="40"/>
      <c r="DK609" s="40"/>
      <c r="DL609" s="40"/>
      <c r="DM609" s="40"/>
      <c r="DN609" s="40"/>
      <c r="DO609" s="40"/>
      <c r="DP609" s="40"/>
      <c r="DQ609" s="40"/>
      <c r="DR609" s="40"/>
      <c r="DS609" s="40"/>
      <c r="DT609" s="40"/>
      <c r="DU609" s="40"/>
      <c r="DV609" s="40"/>
      <c r="DW609" s="40"/>
      <c r="DX609" s="40"/>
      <c r="DY609" s="40"/>
      <c r="DZ609" s="40"/>
      <c r="EA609" s="40"/>
      <c r="EB609" s="40"/>
      <c r="EC609" s="40"/>
      <c r="ED609" s="40"/>
      <c r="EE609" s="40"/>
      <c r="EF609" s="40"/>
      <c r="EG609" s="40"/>
      <c r="EH609" s="40"/>
      <c r="EI609" s="40"/>
      <c r="EJ609" s="40"/>
      <c r="EK609" s="40"/>
      <c r="EL609" s="40"/>
      <c r="EM609" s="40"/>
      <c r="EN609" s="40"/>
      <c r="EO609" s="40"/>
      <c r="EP609" s="40"/>
      <c r="EQ609" s="40"/>
      <c r="ER609" s="40"/>
      <c r="ES609" s="40"/>
      <c r="ET609" s="40"/>
      <c r="EU609" s="40"/>
      <c r="EV609" s="40"/>
      <c r="EW609" s="40"/>
      <c r="EX609" s="40"/>
      <c r="EY609" s="40"/>
      <c r="EZ609" s="40"/>
      <c r="FA609" s="40"/>
      <c r="FB609" s="40"/>
      <c r="FC609" s="40"/>
      <c r="FD609" s="40"/>
      <c r="FE609" s="40"/>
      <c r="FF609" s="40"/>
      <c r="FG609" s="40"/>
      <c r="FH609" s="40"/>
      <c r="FI609" s="40"/>
      <c r="FJ609" s="40"/>
      <c r="FK609" s="40"/>
      <c r="FL609" s="40"/>
      <c r="FM609" s="40"/>
      <c r="FN609" s="40"/>
      <c r="FO609" s="40"/>
      <c r="FP609" s="40"/>
      <c r="FQ609" s="40"/>
      <c r="FR609" s="40"/>
      <c r="FS609" s="40"/>
      <c r="FT609" s="40"/>
      <c r="FU609" s="40"/>
      <c r="FV609" s="40"/>
      <c r="FW609" s="40"/>
      <c r="FX609" s="40"/>
      <c r="FY609" s="40"/>
      <c r="FZ609" s="40"/>
      <c r="GA609" s="40"/>
      <c r="GB609" s="40"/>
      <c r="GC609" s="40"/>
      <c r="GD609" s="40"/>
      <c r="GE609" s="40"/>
      <c r="GF609" s="40"/>
      <c r="GY609" s="22">
        <f>INDEX(ИсхДанные!Q$9:Q$258,MATCH(F609,$A$7:$A$262,0))</f>
        <v>2</v>
      </c>
      <c r="GZ609" s="22">
        <f>INDEX(ИсхДанные!R$9:R$258,MATCH(G609,$A$7:$A$262,0))</f>
        <v>1</v>
      </c>
      <c r="HA609" s="22">
        <f>INDEX(ИсхДанные!S$9:S$258,MATCH(H609,$A$7:$A$262,0))</f>
        <v>1</v>
      </c>
      <c r="HB609" s="22">
        <f>INDEX(ИсхДанные!T$9:T$258,MATCH(I609,$A$7:$A$262,0))</f>
        <v>2</v>
      </c>
      <c r="HC609" s="22">
        <f>INDEX(ИсхДанные!U$9:U$258,MATCH(J609,$A$7:$A$262,0))</f>
        <v>3</v>
      </c>
      <c r="HD609" s="22" t="e">
        <f>INDEX(ИсхДанные!V$9:V$258,MATCH(K609,$A$7:$A$262,0))</f>
        <v>#N/A</v>
      </c>
      <c r="HE609" s="22" t="e">
        <f>INDEX(ИсхДанные!W$9:W$258,MATCH(L609,$A$7:$A$262,0))</f>
        <v>#N/A</v>
      </c>
      <c r="HF609" s="22" t="e">
        <f>INDEX(ИсхДанные!X$9:X$258,MATCH(M609,$A$7:$A$262,0))</f>
        <v>#N/A</v>
      </c>
      <c r="HG609" s="22" t="e">
        <f>INDEX(ИсхДанные!Y$9:Y$258,MATCH(N609,$A$7:$A$262,0))</f>
        <v>#N/A</v>
      </c>
      <c r="HH609" s="22" t="e">
        <f>INDEX(ИсхДанные!Z$9:Z$258,MATCH(O609,$A$7:$A$262,0))</f>
        <v>#N/A</v>
      </c>
      <c r="HI609" s="22" t="e">
        <f>INDEX(ИсхДанные!AA$9:AA$258,MATCH(P609,$A$7:$A$262,0))</f>
        <v>#N/A</v>
      </c>
      <c r="HJ609" s="22" t="e">
        <f>INDEX(ИсхДанные!AB$9:AB$258,MATCH(Q609,$A$7:$A$262,0))</f>
        <v>#N/A</v>
      </c>
      <c r="HK609" s="22" t="e">
        <f>INDEX(ИсхДанные!AC$9:AC$258,MATCH(R609,$A$7:$A$262,0))</f>
        <v>#N/A</v>
      </c>
      <c r="HL609" s="22" t="e">
        <f>INDEX(ИсхДанные!AD$9:AD$258,MATCH(S609,$A$7:$A$262,0))</f>
        <v>#N/A</v>
      </c>
      <c r="HM609" s="22" t="e">
        <f>INDEX(ИсхДанные!AE$9:AE$258,MATCH(T609,$A$7:$A$262,0))</f>
        <v>#N/A</v>
      </c>
      <c r="HN609" s="22" t="e">
        <f>INDEX(ИсхДанные!AF$9:AF$258,MATCH(U609,$A$7:$A$262,0))</f>
        <v>#N/A</v>
      </c>
      <c r="HO609" s="22" t="e">
        <f>INDEX(ИсхДанные!AG$9:AG$258,MATCH(V609,$A$7:$A$262,0))</f>
        <v>#N/A</v>
      </c>
      <c r="HP609" s="22" t="e">
        <f>INDEX(ИсхДанные!AH$9:AH$258,MATCH(W609,$A$7:$A$262,0))</f>
        <v>#N/A</v>
      </c>
      <c r="HQ609" s="22" t="e">
        <f>INDEX(ИсхДанные!AI$9:AI$258,MATCH(X609,$A$7:$A$262,0))</f>
        <v>#N/A</v>
      </c>
      <c r="HR609" s="22" t="e">
        <f>INDEX(ИсхДанные!AJ$9:AJ$258,MATCH(Y609,$A$7:$A$262,0))</f>
        <v>#N/A</v>
      </c>
      <c r="HS609" s="22" t="e">
        <f>INDEX(ИсхДанные!AK$9:AK$258,MATCH(Z609,$A$7:$A$262,0))</f>
        <v>#N/A</v>
      </c>
      <c r="HT609" s="22" t="e">
        <f>INDEX(ИсхДанные!AL$9:AL$258,MATCH(AA609,$A$7:$A$262,0))</f>
        <v>#N/A</v>
      </c>
      <c r="HU609" s="22" t="e">
        <f>INDEX(ИсхДанные!AM$9:AM$258,MATCH(AB609,$A$7:$A$262,0))</f>
        <v>#N/A</v>
      </c>
      <c r="HV609" s="22" t="e">
        <f>INDEX(ИсхДанные!AN$9:AN$258,MATCH(AC609,$A$7:$A$262,0))</f>
        <v>#N/A</v>
      </c>
      <c r="HW609" s="22" t="e">
        <f>INDEX(ИсхДанные!AO$9:AO$258,MATCH(AD609,$A$7:$A$262,0))</f>
        <v>#N/A</v>
      </c>
      <c r="HX609" s="22" t="e">
        <f>INDEX(ИсхДанные!AP$9:AP$258,MATCH(AE609,$A$7:$A$262,0))</f>
        <v>#N/A</v>
      </c>
      <c r="HY609" s="22" t="e">
        <f>INDEX(ИсхДанные!AQ$9:AQ$258,MATCH(AF609,$A$7:$A$262,0))</f>
        <v>#N/A</v>
      </c>
      <c r="HZ609" s="22" t="e">
        <f>INDEX(ИсхДанные!AR$9:AR$258,MATCH(AG609,$A$7:$A$262,0))</f>
        <v>#N/A</v>
      </c>
      <c r="IA609" s="22" t="e">
        <f>INDEX(ИсхДанные!AS$9:AS$258,MATCH(AH609,$A$7:$A$262,0))</f>
        <v>#N/A</v>
      </c>
      <c r="IB609" s="22" t="e">
        <f>INDEX(ИсхДанные!AT$9:AT$258,MATCH(AI609,$A$7:$A$262,0))</f>
        <v>#N/A</v>
      </c>
      <c r="IC609" s="22" t="e">
        <f>INDEX(ИсхДанные!AU$9:AU$258,MATCH(AJ609,$A$7:$A$262,0))</f>
        <v>#N/A</v>
      </c>
      <c r="ID609" s="22" t="e">
        <f>INDEX(ИсхДанные!AV$9:AV$258,MATCH(AK609,$A$7:$A$262,0))</f>
        <v>#N/A</v>
      </c>
      <c r="IE609" s="22" t="e">
        <f>INDEX(ИсхДанные!AW$9:AW$258,MATCH(AL609,$A$7:$A$262,0))</f>
        <v>#N/A</v>
      </c>
      <c r="IF609" s="22" t="e">
        <f>INDEX(ИсхДанные!AX$9:AX$258,MATCH(AM609,$A$7:$A$262,0))</f>
        <v>#N/A</v>
      </c>
      <c r="IG609" s="22" t="e">
        <f>INDEX(ИсхДанные!AY$9:AY$258,MATCH(AN609,$A$7:$A$262,0))</f>
        <v>#N/A</v>
      </c>
      <c r="IH609" s="22" t="e">
        <f>INDEX(ИсхДанные!AZ$9:AZ$258,MATCH(AO609,$A$7:$A$262,0))</f>
        <v>#N/A</v>
      </c>
      <c r="II609" s="22" t="e">
        <f>INDEX(ИсхДанные!BA$9:BA$258,MATCH(AP609,$A$7:$A$262,0))</f>
        <v>#N/A</v>
      </c>
      <c r="IJ609" s="22" t="e">
        <f>INDEX(ИсхДанные!BB$9:BB$258,MATCH(AQ609,$A$7:$A$262,0))</f>
        <v>#N/A</v>
      </c>
      <c r="IK609" s="22" t="e">
        <f>INDEX(ИсхДанные!BC$9:BC$258,MATCH(AR609,$A$7:$A$262,0))</f>
        <v>#N/A</v>
      </c>
      <c r="IL609" s="22" t="e">
        <f>INDEX(ИсхДанные!BD$9:BD$258,MATCH(AS609,$A$7:$A$262,0))</f>
        <v>#N/A</v>
      </c>
      <c r="IM609" s="22" t="e">
        <f>INDEX(ИсхДанные!BE$9:BE$258,MATCH(AT609,$A$7:$A$262,0))</f>
        <v>#N/A</v>
      </c>
      <c r="IN609" s="22" t="e">
        <f>INDEX(ИсхДанные!BF$9:BF$258,MATCH(AU609,$A$7:$A$262,0))</f>
        <v>#N/A</v>
      </c>
      <c r="IO609" s="22" t="e">
        <f>INDEX(ИсхДанные!BG$9:BG$258,MATCH(AV609,$A$7:$A$262,0))</f>
        <v>#N/A</v>
      </c>
      <c r="IP609" s="22" t="e">
        <f>INDEX(ИсхДанные!BH$9:BH$258,MATCH(AW609,$A$7:$A$262,0))</f>
        <v>#N/A</v>
      </c>
      <c r="IQ609" s="22" t="e">
        <f>INDEX(ИсхДанные!BI$9:BI$258,MATCH(AX609,$A$7:$A$262,0))</f>
        <v>#N/A</v>
      </c>
      <c r="IR609" s="22" t="e">
        <f>INDEX(ИсхДанные!BJ$9:BJ$258,MATCH(AY609,$A$7:$A$262,0))</f>
        <v>#N/A</v>
      </c>
      <c r="IS609" s="22" t="e">
        <f>INDEX(ИсхДанные!BK$9:BK$258,MATCH(AZ609,$A$7:$A$262,0))</f>
        <v>#N/A</v>
      </c>
      <c r="IT609" s="22" t="e">
        <f>INDEX(ИсхДанные!BL$9:BL$258,MATCH(BA609,$A$7:$A$262,0))</f>
        <v>#N/A</v>
      </c>
      <c r="IU609" s="22" t="e">
        <f>INDEX(ИсхДанные!BM$9:BM$258,MATCH(BB609,$A$7:$A$262,0))</f>
        <v>#N/A</v>
      </c>
      <c r="IV609" s="22" t="e">
        <f>INDEX(ИсхДанные!BN$9:BN$258,MATCH(BC609,$A$7:$A$262,0))</f>
        <v>#N/A</v>
      </c>
      <c r="IW609" s="22" t="e">
        <f>INDEX(ИсхДанные!BO$9:BO$258,MATCH(BD609,$A$7:$A$262,0))</f>
        <v>#N/A</v>
      </c>
      <c r="IX609" s="22" t="e">
        <f>INDEX(ИсхДанные!BP$9:BP$258,MATCH(BE609,$A$7:$A$262,0))</f>
        <v>#N/A</v>
      </c>
      <c r="IY609" s="22" t="e">
        <f>INDEX(ИсхДанные!BQ$9:BQ$258,MATCH(BF609,$A$7:$A$262,0))</f>
        <v>#N/A</v>
      </c>
      <c r="IZ609" s="22" t="e">
        <f>INDEX(ИсхДанные!BR$9:BR$258,MATCH(BG609,$A$7:$A$262,0))</f>
        <v>#N/A</v>
      </c>
      <c r="JA609" s="22" t="e">
        <f>INDEX(ИсхДанные!BS$9:BS$258,MATCH(BH609,$A$7:$A$262,0))</f>
        <v>#N/A</v>
      </c>
      <c r="JB609" s="22" t="e">
        <f>INDEX(ИсхДанные!BT$9:BT$258,MATCH(BI609,$A$7:$A$262,0))</f>
        <v>#N/A</v>
      </c>
      <c r="JC609" s="22" t="e">
        <f>INDEX(ИсхДанные!BU$9:BU$258,MATCH(BJ609,$A$7:$A$262,0))</f>
        <v>#N/A</v>
      </c>
      <c r="JD609" s="22" t="e">
        <f>INDEX(ИсхДанные!BV$9:BV$258,MATCH(BK609,$A$7:$A$262,0))</f>
        <v>#N/A</v>
      </c>
      <c r="JE609" s="22" t="e">
        <f>INDEX(ИсхДанные!BW$9:BW$258,MATCH(BL609,$A$7:$A$262,0))</f>
        <v>#N/A</v>
      </c>
      <c r="JF609" s="22" t="e">
        <f>INDEX(ИсхДанные!BX$9:BX$258,MATCH(BM609,$A$7:$A$262,0))</f>
        <v>#N/A</v>
      </c>
    </row>
    <row r="610" spans="2:266" s="27" customFormat="1" ht="10.199999999999999" hidden="1" x14ac:dyDescent="0.2">
      <c r="B610" s="28"/>
      <c r="C610" s="22"/>
      <c r="F610" s="27" t="str">
        <f>IFERROR(INDEX($A$7:$A$262,MATCH(1,INDEX((COUNTIF(F$605:F609,$A$7:$A$262)=0)/(ИсхДанные!Q$9:Q$308&lt;&gt;""),0),0)),0)</f>
        <v>Учитель07 Разгулина А.О./ Русский язык</v>
      </c>
      <c r="G610" s="27" t="str">
        <f>IFERROR(INDEX($A$7:$A$262,MATCH(1,INDEX((COUNTIF(G$605:G609,$A$7:$A$262)=0)/(ИсхДанные!R$9:R$308&lt;&gt;""),0),0)),0)</f>
        <v>Учитель04 Костромина Г.Д./ Биология</v>
      </c>
      <c r="H610" s="27" t="str">
        <f>IFERROR(INDEX($A$7:$A$262,MATCH(1,INDEX((COUNTIF(H$605:H609,$A$7:$A$262)=0)/(ИсхДанные!S$9:S$308&lt;&gt;""),0),0)),0)</f>
        <v xml:space="preserve">Учитель03 Ряшенцева М.Н./ Информатика </v>
      </c>
      <c r="I610" s="27" t="str">
        <f>IFERROR(INDEX($A$7:$A$262,MATCH(1,INDEX((COUNTIF(I$605:I609,$A$7:$A$262)=0)/(ИсхДанные!T$9:T$308&lt;&gt;""),0),0)),0)</f>
        <v>Учитель03 Ряшенцева М.Н./ Музыка</v>
      </c>
      <c r="J610" s="27" t="str">
        <f>IFERROR(INDEX($A$7:$A$262,MATCH(1,INDEX((COUNTIF(J$605:J609,$A$7:$A$262)=0)/(ИсхДанные!U$9:U$308&lt;&gt;""),0),0)),0)</f>
        <v xml:space="preserve">Учитель03 Ряшенцева М.Н./ Информатика </v>
      </c>
      <c r="K610" s="27">
        <f>IFERROR(INDEX($A$7:$A$262,MATCH(1,INDEX((COUNTIF(K$605:K609,$A$7:$A$262)=0)/(ИсхДанные!V$9:V$308&lt;&gt;""),0),0)),0)</f>
        <v>0</v>
      </c>
      <c r="L610" s="27">
        <f>IFERROR(INDEX($A$7:$A$262,MATCH(1,INDEX((COUNTIF(L$605:L609,$A$7:$A$262)=0)/(ИсхДанные!W$9:W$308&lt;&gt;""),0),0)),0)</f>
        <v>0</v>
      </c>
      <c r="M610" s="27">
        <f>IFERROR(INDEX($A$7:$A$262,MATCH(1,INDEX((COUNTIF(M$605:M609,$A$7:$A$262)=0)/(ИсхДанные!X$9:X$308&lt;&gt;""),0),0)),0)</f>
        <v>0</v>
      </c>
      <c r="N610" s="27">
        <f>IFERROR(INDEX($A$7:$A$262,MATCH(1,INDEX((COUNTIF(N$605:N609,$A$7:$A$262)=0)/(ИсхДанные!Y$9:Y$308&lt;&gt;""),0),0)),0)</f>
        <v>0</v>
      </c>
      <c r="O610" s="27">
        <f>IFERROR(INDEX($A$7:$A$262,MATCH(1,INDEX((COUNTIF(O$605:O609,$A$7:$A$262)=0)/(ИсхДанные!Z$9:Z$308&lt;&gt;""),0),0)),0)</f>
        <v>0</v>
      </c>
      <c r="P610" s="27">
        <f>IFERROR(INDEX($A$7:$A$262,MATCH(1,INDEX((COUNTIF(P$605:P609,$A$7:$A$262)=0)/(ИсхДанные!AA$9:AA$308&lt;&gt;""),0),0)),0)</f>
        <v>0</v>
      </c>
      <c r="Q610" s="27">
        <f>IFERROR(INDEX($A$7:$A$262,MATCH(1,INDEX((COUNTIF(Q$605:Q609,$A$7:$A$262)=0)/(ИсхДанные!AB$9:AB$308&lt;&gt;""),0),0)),0)</f>
        <v>0</v>
      </c>
      <c r="R610" s="27">
        <f>IFERROR(INDEX($A$7:$A$262,MATCH(1,INDEX((COUNTIF(R$605:R609,$A$7:$A$262)=0)/(ИсхДанные!AC$9:AC$308&lt;&gt;""),0),0)),0)</f>
        <v>0</v>
      </c>
      <c r="S610" s="27">
        <f>IFERROR(INDEX($A$7:$A$262,MATCH(1,INDEX((COUNTIF(S$605:S609,$A$7:$A$262)=0)/(ИсхДанные!AD$9:AD$308&lt;&gt;""),0),0)),0)</f>
        <v>0</v>
      </c>
      <c r="T610" s="27">
        <f>IFERROR(INDEX($A$7:$A$262,MATCH(1,INDEX((COUNTIF(T$605:T609,$A$7:$A$262)=0)/(ИсхДанные!AE$9:AE$308&lt;&gt;""),0),0)),0)</f>
        <v>0</v>
      </c>
      <c r="U610" s="27">
        <f>IFERROR(INDEX($A$7:$A$262,MATCH(1,INDEX((COUNTIF(U$605:U609,$A$7:$A$262)=0)/(ИсхДанные!AF$9:AF$308&lt;&gt;""),0),0)),0)</f>
        <v>0</v>
      </c>
      <c r="V610" s="27">
        <f>IFERROR(INDEX($A$7:$A$262,MATCH(1,INDEX((COUNTIF(V$605:V609,$A$7:$A$262)=0)/(ИсхДанные!AG$9:AG$308&lt;&gt;""),0),0)),0)</f>
        <v>0</v>
      </c>
      <c r="W610" s="27">
        <f>IFERROR(INDEX($A$7:$A$262,MATCH(1,INDEX((COUNTIF(W$605:W609,$A$7:$A$262)=0)/(ИсхДанные!AH$9:AH$308&lt;&gt;""),0),0)),0)</f>
        <v>0</v>
      </c>
      <c r="X610" s="27">
        <f>IFERROR(INDEX($A$7:$A$262,MATCH(1,INDEX((COUNTIF(X$605:X609,$A$7:$A$262)=0)/(ИсхДанные!AI$9:AI$308&lt;&gt;""),0),0)),0)</f>
        <v>0</v>
      </c>
      <c r="Y610" s="27">
        <f>IFERROR(INDEX($A$7:$A$262,MATCH(1,INDEX((COUNTIF(Y$605:Y609,$A$7:$A$262)=0)/(ИсхДанные!AJ$9:AJ$308&lt;&gt;""),0),0)),0)</f>
        <v>0</v>
      </c>
      <c r="Z610" s="27">
        <f>IFERROR(INDEX($A$7:$A$262,MATCH(1,INDEX((COUNTIF(Z$605:Z609,$A$7:$A$262)=0)/(ИсхДанные!AK$9:AK$308&lt;&gt;""),0),0)),0)</f>
        <v>0</v>
      </c>
      <c r="AA610" s="27">
        <f>IFERROR(INDEX($A$7:$A$262,MATCH(1,INDEX((COUNTIF(AA$605:AA609,$A$7:$A$262)=0)/(ИсхДанные!AL$9:AL$308&lt;&gt;""),0),0)),0)</f>
        <v>0</v>
      </c>
      <c r="AB610" s="27">
        <f>IFERROR(INDEX($A$7:$A$262,MATCH(1,INDEX((COUNTIF(AB$605:AB609,$A$7:$A$262)=0)/(ИсхДанные!AM$9:AM$308&lt;&gt;""),0),0)),0)</f>
        <v>0</v>
      </c>
      <c r="AC610" s="27">
        <f>IFERROR(INDEX($A$7:$A$262,MATCH(1,INDEX((COUNTIF(AC$605:AC609,$A$7:$A$262)=0)/(ИсхДанные!AN$9:AN$308&lt;&gt;""),0),0)),0)</f>
        <v>0</v>
      </c>
      <c r="AD610" s="27">
        <f>IFERROR(INDEX($A$7:$A$262,MATCH(1,INDEX((COUNTIF(AD$605:AD609,$A$7:$A$262)=0)/(ИсхДанные!AO$9:AO$308&lt;&gt;""),0),0)),0)</f>
        <v>0</v>
      </c>
      <c r="AE610" s="27">
        <f>IFERROR(INDEX($A$7:$A$262,MATCH(1,INDEX((COUNTIF(AE$605:AE609,$A$7:$A$262)=0)/(ИсхДанные!AP$9:AP$308&lt;&gt;""),0),0)),0)</f>
        <v>0</v>
      </c>
      <c r="AF610" s="27">
        <f>IFERROR(INDEX($A$7:$A$262,MATCH(1,INDEX((COUNTIF(AF$605:AF609,$A$7:$A$262)=0)/(ИсхДанные!AQ$9:AQ$308&lt;&gt;""),0),0)),0)</f>
        <v>0</v>
      </c>
      <c r="AG610" s="27">
        <f>IFERROR(INDEX($A$7:$A$262,MATCH(1,INDEX((COUNTIF(AG$605:AG609,$A$7:$A$262)=0)/(ИсхДанные!AR$9:AR$308&lt;&gt;""),0),0)),0)</f>
        <v>0</v>
      </c>
      <c r="AH610" s="27">
        <f>IFERROR(INDEX($A$7:$A$262,MATCH(1,INDEX((COUNTIF(AH$605:AH609,$A$7:$A$262)=0)/(ИсхДанные!AS$9:AS$308&lt;&gt;""),0),0)),0)</f>
        <v>0</v>
      </c>
      <c r="AI610" s="27">
        <f>IFERROR(INDEX($A$7:$A$262,MATCH(1,INDEX((COUNTIF(AI$605:AI609,$A$7:$A$262)=0)/(ИсхДанные!AT$9:AT$308&lt;&gt;""),0),0)),0)</f>
        <v>0</v>
      </c>
      <c r="AJ610" s="27">
        <f>IFERROR(INDEX($A$7:$A$262,MATCH(1,INDEX((COUNTIF(AJ$605:AJ609,$A$7:$A$262)=0)/(ИсхДанные!AU$9:AU$308&lt;&gt;""),0),0)),0)</f>
        <v>0</v>
      </c>
      <c r="AK610" s="27">
        <f>IFERROR(INDEX($A$7:$A$262,MATCH(1,INDEX((COUNTIF(AK$605:AK609,$A$7:$A$262)=0)/(ИсхДанные!AV$9:AV$308&lt;&gt;""),0),0)),0)</f>
        <v>0</v>
      </c>
      <c r="AL610" s="27">
        <f>IFERROR(INDEX($A$7:$A$262,MATCH(1,INDEX((COUNTIF(AL$605:AL609,$A$7:$A$262)=0)/(ИсхДанные!AW$9:AW$308&lt;&gt;""),0),0)),0)</f>
        <v>0</v>
      </c>
      <c r="AM610" s="27">
        <f>IFERROR(INDEX($A$7:$A$262,MATCH(1,INDEX((COUNTIF(AM$605:AM609,$A$7:$A$262)=0)/(ИсхДанные!AX$9:AX$308&lt;&gt;""),0),0)),0)</f>
        <v>0</v>
      </c>
      <c r="AN610" s="27">
        <f>IFERROR(INDEX($A$7:$A$262,MATCH(1,INDEX((COUNTIF(AN$605:AN609,$A$7:$A$262)=0)/(ИсхДанные!AY$9:AY$308&lt;&gt;""),0),0)),0)</f>
        <v>0</v>
      </c>
      <c r="AO610" s="27">
        <f>IFERROR(INDEX($A$7:$A$262,MATCH(1,INDEX((COUNTIF(AO$605:AO609,$A$7:$A$262)=0)/(ИсхДанные!AZ$9:AZ$308&lt;&gt;""),0),0)),0)</f>
        <v>0</v>
      </c>
      <c r="AP610" s="27">
        <f>IFERROR(INDEX($A$7:$A$262,MATCH(1,INDEX((COUNTIF(AP$605:AP609,$A$7:$A$262)=0)/(ИсхДанные!BA$9:BA$308&lt;&gt;""),0),0)),0)</f>
        <v>0</v>
      </c>
      <c r="AQ610" s="27">
        <f>IFERROR(INDEX($A$7:$A$262,MATCH(1,INDEX((COUNTIF(AQ$605:AQ609,$A$7:$A$262)=0)/(ИсхДанные!BB$9:BB$308&lt;&gt;""),0),0)),0)</f>
        <v>0</v>
      </c>
      <c r="AR610" s="27">
        <f>IFERROR(INDEX($A$7:$A$262,MATCH(1,INDEX((COUNTIF(AR$605:AR609,$A$7:$A$262)=0)/(ИсхДанные!BC$9:BC$308&lt;&gt;""),0),0)),0)</f>
        <v>0</v>
      </c>
      <c r="AS610" s="27">
        <f>IFERROR(INDEX($A$7:$A$262,MATCH(1,INDEX((COUNTIF(AS$605:AS609,$A$7:$A$262)=0)/(ИсхДанные!BD$9:BD$308&lt;&gt;""),0),0)),0)</f>
        <v>0</v>
      </c>
      <c r="AT610" s="27">
        <f>IFERROR(INDEX($A$7:$A$262,MATCH(1,INDEX((COUNTIF(AT$605:AT609,$A$7:$A$262)=0)/(ИсхДанные!BE$9:BE$308&lt;&gt;""),0),0)),0)</f>
        <v>0</v>
      </c>
      <c r="AU610" s="27">
        <f>IFERROR(INDEX($A$7:$A$262,MATCH(1,INDEX((COUNTIF(AU$605:AU609,$A$7:$A$262)=0)/(ИсхДанные!BF$9:BF$308&lt;&gt;""),0),0)),0)</f>
        <v>0</v>
      </c>
      <c r="AV610" s="27">
        <f>IFERROR(INDEX($A$7:$A$262,MATCH(1,INDEX((COUNTIF(AV$605:AV609,$A$7:$A$262)=0)/(ИсхДанные!BG$9:BG$308&lt;&gt;""),0),0)),0)</f>
        <v>0</v>
      </c>
      <c r="AW610" s="27">
        <f>IFERROR(INDEX($A$7:$A$262,MATCH(1,INDEX((COUNTIF(AW$605:AW609,$A$7:$A$262)=0)/(ИсхДанные!BH$9:BH$308&lt;&gt;""),0),0)),0)</f>
        <v>0</v>
      </c>
      <c r="AX610" s="27">
        <f>IFERROR(INDEX($A$7:$A$262,MATCH(1,INDEX((COUNTIF(AX$605:AX609,$A$7:$A$262)=0)/(ИсхДанные!BI$9:BI$308&lt;&gt;""),0),0)),0)</f>
        <v>0</v>
      </c>
      <c r="AY610" s="27">
        <f>IFERROR(INDEX($A$7:$A$262,MATCH(1,INDEX((COUNTIF(AY$605:AY609,$A$7:$A$262)=0)/(ИсхДанные!BJ$9:BJ$308&lt;&gt;""),0),0)),0)</f>
        <v>0</v>
      </c>
      <c r="AZ610" s="27">
        <f>IFERROR(INDEX($A$7:$A$262,MATCH(1,INDEX((COUNTIF(AZ$605:AZ609,$A$7:$A$262)=0)/(ИсхДанные!BK$9:BK$308&lt;&gt;""),0),0)),0)</f>
        <v>0</v>
      </c>
      <c r="BA610" s="27">
        <f>IFERROR(INDEX($A$7:$A$262,MATCH(1,INDEX((COUNTIF(BA$605:BA609,$A$7:$A$262)=0)/(ИсхДанные!BL$9:BL$308&lt;&gt;""),0),0)),0)</f>
        <v>0</v>
      </c>
      <c r="BB610" s="27">
        <f>IFERROR(INDEX($A$7:$A$262,MATCH(1,INDEX((COUNTIF(BB$605:BB609,$A$7:$A$262)=0)/(ИсхДанные!BM$9:BM$308&lt;&gt;""),0),0)),0)</f>
        <v>0</v>
      </c>
      <c r="BC610" s="27">
        <f>IFERROR(INDEX($A$7:$A$262,MATCH(1,INDEX((COUNTIF(BC$605:BC609,$A$7:$A$262)=0)/(ИсхДанные!BN$9:BN$308&lt;&gt;""),0),0)),0)</f>
        <v>0</v>
      </c>
      <c r="BD610" s="73"/>
      <c r="BE610" s="45"/>
      <c r="BF610" s="45"/>
      <c r="BG610" s="45"/>
      <c r="BH610" s="45"/>
      <c r="BI610" s="45"/>
      <c r="BJ610" s="45"/>
      <c r="BK610" s="45"/>
      <c r="BL610" s="45"/>
      <c r="BM610" s="45"/>
      <c r="CA610" s="151"/>
      <c r="CB610" s="151"/>
      <c r="CC610" s="151"/>
      <c r="CD610" s="151"/>
      <c r="CE610" s="151"/>
      <c r="CF610" s="151"/>
      <c r="CG610" s="151"/>
      <c r="CH610" s="151"/>
      <c r="CI610" s="151"/>
      <c r="CJ610" s="151"/>
      <c r="CK610" s="151"/>
      <c r="CL610" s="151"/>
      <c r="CM610" s="151"/>
      <c r="CN610" s="151"/>
      <c r="CO610" s="151"/>
      <c r="CP610" s="151"/>
      <c r="CQ610" s="151"/>
      <c r="CR610" s="151"/>
      <c r="CS610" s="151"/>
      <c r="CT610" s="151"/>
      <c r="CU610" s="151"/>
      <c r="CV610" s="151"/>
      <c r="CW610" s="151"/>
      <c r="CX610" s="151"/>
      <c r="CY610" s="151"/>
      <c r="CZ610" s="151"/>
      <c r="DA610" s="151"/>
      <c r="DB610" s="151"/>
      <c r="DC610" s="151"/>
      <c r="DD610" s="40"/>
      <c r="DE610" s="40"/>
      <c r="DF610" s="40"/>
      <c r="DG610" s="40"/>
      <c r="DH610" s="40"/>
      <c r="DI610" s="40"/>
      <c r="DJ610" s="40"/>
      <c r="DK610" s="40"/>
      <c r="DL610" s="40"/>
      <c r="DM610" s="40"/>
      <c r="DN610" s="40"/>
      <c r="DO610" s="40"/>
      <c r="DP610" s="40"/>
      <c r="DQ610" s="40"/>
      <c r="DR610" s="40"/>
      <c r="DS610" s="40"/>
      <c r="DT610" s="40"/>
      <c r="DU610" s="40"/>
      <c r="DV610" s="40"/>
      <c r="DW610" s="40"/>
      <c r="DX610" s="40"/>
      <c r="DY610" s="40"/>
      <c r="DZ610" s="40"/>
      <c r="EA610" s="40"/>
      <c r="EB610" s="40"/>
      <c r="EC610" s="40"/>
      <c r="ED610" s="40"/>
      <c r="EE610" s="40"/>
      <c r="EF610" s="40"/>
      <c r="EG610" s="40"/>
      <c r="EH610" s="40"/>
      <c r="EI610" s="40"/>
      <c r="EJ610" s="40"/>
      <c r="EK610" s="40"/>
      <c r="EL610" s="40"/>
      <c r="EM610" s="40"/>
      <c r="EN610" s="40"/>
      <c r="EO610" s="40"/>
      <c r="EP610" s="40"/>
      <c r="EQ610" s="40"/>
      <c r="ER610" s="40"/>
      <c r="ES610" s="40"/>
      <c r="ET610" s="40"/>
      <c r="EU610" s="40"/>
      <c r="EV610" s="40"/>
      <c r="EW610" s="40"/>
      <c r="EX610" s="40"/>
      <c r="EY610" s="40"/>
      <c r="EZ610" s="40"/>
      <c r="FA610" s="40"/>
      <c r="FB610" s="40"/>
      <c r="FC610" s="40"/>
      <c r="FD610" s="40"/>
      <c r="FE610" s="40"/>
      <c r="FF610" s="40"/>
      <c r="FG610" s="40"/>
      <c r="FH610" s="40"/>
      <c r="FI610" s="40"/>
      <c r="FJ610" s="40"/>
      <c r="FK610" s="40"/>
      <c r="FL610" s="40"/>
      <c r="FM610" s="40"/>
      <c r="FN610" s="40"/>
      <c r="FO610" s="40"/>
      <c r="FP610" s="40"/>
      <c r="FQ610" s="40"/>
      <c r="FR610" s="40"/>
      <c r="FS610" s="40"/>
      <c r="FT610" s="40"/>
      <c r="FU610" s="40"/>
      <c r="FV610" s="40"/>
      <c r="FW610" s="40"/>
      <c r="FX610" s="40"/>
      <c r="FY610" s="40"/>
      <c r="FZ610" s="40"/>
      <c r="GA610" s="40"/>
      <c r="GB610" s="40"/>
      <c r="GC610" s="40"/>
      <c r="GD610" s="40"/>
      <c r="GE610" s="40"/>
      <c r="GF610" s="40"/>
      <c r="GY610" s="22">
        <f>INDEX(ИсхДанные!Q$9:Q$258,MATCH(F610,$A$7:$A$262,0))</f>
        <v>5</v>
      </c>
      <c r="GZ610" s="22">
        <f>INDEX(ИсхДанные!R$9:R$258,MATCH(G610,$A$7:$A$262,0))</f>
        <v>1</v>
      </c>
      <c r="HA610" s="22">
        <f>INDEX(ИсхДанные!S$9:S$258,MATCH(H610,$A$7:$A$262,0))</f>
        <v>1</v>
      </c>
      <c r="HB610" s="22">
        <f>INDEX(ИсхДанные!T$9:T$258,MATCH(I610,$A$7:$A$262,0))</f>
        <v>1</v>
      </c>
      <c r="HC610" s="22">
        <f>INDEX(ИсхДанные!U$9:U$258,MATCH(J610,$A$7:$A$262,0))</f>
        <v>1</v>
      </c>
      <c r="HD610" s="22" t="e">
        <f>INDEX(ИсхДанные!V$9:V$258,MATCH(K610,$A$7:$A$262,0))</f>
        <v>#N/A</v>
      </c>
      <c r="HE610" s="22" t="e">
        <f>INDEX(ИсхДанные!W$9:W$258,MATCH(L610,$A$7:$A$262,0))</f>
        <v>#N/A</v>
      </c>
      <c r="HF610" s="22" t="e">
        <f>INDEX(ИсхДанные!X$9:X$258,MATCH(M610,$A$7:$A$262,0))</f>
        <v>#N/A</v>
      </c>
      <c r="HG610" s="22" t="e">
        <f>INDEX(ИсхДанные!Y$9:Y$258,MATCH(N610,$A$7:$A$262,0))</f>
        <v>#N/A</v>
      </c>
      <c r="HH610" s="22" t="e">
        <f>INDEX(ИсхДанные!Z$9:Z$258,MATCH(O610,$A$7:$A$262,0))</f>
        <v>#N/A</v>
      </c>
      <c r="HI610" s="22" t="e">
        <f>INDEX(ИсхДанные!AA$9:AA$258,MATCH(P610,$A$7:$A$262,0))</f>
        <v>#N/A</v>
      </c>
      <c r="HJ610" s="22" t="e">
        <f>INDEX(ИсхДанные!AB$9:AB$258,MATCH(Q610,$A$7:$A$262,0))</f>
        <v>#N/A</v>
      </c>
      <c r="HK610" s="22" t="e">
        <f>INDEX(ИсхДанные!AC$9:AC$258,MATCH(R610,$A$7:$A$262,0))</f>
        <v>#N/A</v>
      </c>
      <c r="HL610" s="22" t="e">
        <f>INDEX(ИсхДанные!AD$9:AD$258,MATCH(S610,$A$7:$A$262,0))</f>
        <v>#N/A</v>
      </c>
      <c r="HM610" s="22" t="e">
        <f>INDEX(ИсхДанные!AE$9:AE$258,MATCH(T610,$A$7:$A$262,0))</f>
        <v>#N/A</v>
      </c>
      <c r="HN610" s="22" t="e">
        <f>INDEX(ИсхДанные!AF$9:AF$258,MATCH(U610,$A$7:$A$262,0))</f>
        <v>#N/A</v>
      </c>
      <c r="HO610" s="22" t="e">
        <f>INDEX(ИсхДанные!AG$9:AG$258,MATCH(V610,$A$7:$A$262,0))</f>
        <v>#N/A</v>
      </c>
      <c r="HP610" s="22" t="e">
        <f>INDEX(ИсхДанные!AH$9:AH$258,MATCH(W610,$A$7:$A$262,0))</f>
        <v>#N/A</v>
      </c>
      <c r="HQ610" s="22" t="e">
        <f>INDEX(ИсхДанные!AI$9:AI$258,MATCH(X610,$A$7:$A$262,0))</f>
        <v>#N/A</v>
      </c>
      <c r="HR610" s="22" t="e">
        <f>INDEX(ИсхДанные!AJ$9:AJ$258,MATCH(Y610,$A$7:$A$262,0))</f>
        <v>#N/A</v>
      </c>
      <c r="HS610" s="22" t="e">
        <f>INDEX(ИсхДанные!AK$9:AK$258,MATCH(Z610,$A$7:$A$262,0))</f>
        <v>#N/A</v>
      </c>
      <c r="HT610" s="22" t="e">
        <f>INDEX(ИсхДанные!AL$9:AL$258,MATCH(AA610,$A$7:$A$262,0))</f>
        <v>#N/A</v>
      </c>
      <c r="HU610" s="22" t="e">
        <f>INDEX(ИсхДанные!AM$9:AM$258,MATCH(AB610,$A$7:$A$262,0))</f>
        <v>#N/A</v>
      </c>
      <c r="HV610" s="22" t="e">
        <f>INDEX(ИсхДанные!AN$9:AN$258,MATCH(AC610,$A$7:$A$262,0))</f>
        <v>#N/A</v>
      </c>
      <c r="HW610" s="22" t="e">
        <f>INDEX(ИсхДанные!AO$9:AO$258,MATCH(AD610,$A$7:$A$262,0))</f>
        <v>#N/A</v>
      </c>
      <c r="HX610" s="22" t="e">
        <f>INDEX(ИсхДанные!AP$9:AP$258,MATCH(AE610,$A$7:$A$262,0))</f>
        <v>#N/A</v>
      </c>
      <c r="HY610" s="22" t="e">
        <f>INDEX(ИсхДанные!AQ$9:AQ$258,MATCH(AF610,$A$7:$A$262,0))</f>
        <v>#N/A</v>
      </c>
      <c r="HZ610" s="22" t="e">
        <f>INDEX(ИсхДанные!AR$9:AR$258,MATCH(AG610,$A$7:$A$262,0))</f>
        <v>#N/A</v>
      </c>
      <c r="IA610" s="22" t="e">
        <f>INDEX(ИсхДанные!AS$9:AS$258,MATCH(AH610,$A$7:$A$262,0))</f>
        <v>#N/A</v>
      </c>
      <c r="IB610" s="22" t="e">
        <f>INDEX(ИсхДанные!AT$9:AT$258,MATCH(AI610,$A$7:$A$262,0))</f>
        <v>#N/A</v>
      </c>
      <c r="IC610" s="22" t="e">
        <f>INDEX(ИсхДанные!AU$9:AU$258,MATCH(AJ610,$A$7:$A$262,0))</f>
        <v>#N/A</v>
      </c>
      <c r="ID610" s="22" t="e">
        <f>INDEX(ИсхДанные!AV$9:AV$258,MATCH(AK610,$A$7:$A$262,0))</f>
        <v>#N/A</v>
      </c>
      <c r="IE610" s="22" t="e">
        <f>INDEX(ИсхДанные!AW$9:AW$258,MATCH(AL610,$A$7:$A$262,0))</f>
        <v>#N/A</v>
      </c>
      <c r="IF610" s="22" t="e">
        <f>INDEX(ИсхДанные!AX$9:AX$258,MATCH(AM610,$A$7:$A$262,0))</f>
        <v>#N/A</v>
      </c>
      <c r="IG610" s="22" t="e">
        <f>INDEX(ИсхДанные!AY$9:AY$258,MATCH(AN610,$A$7:$A$262,0))</f>
        <v>#N/A</v>
      </c>
      <c r="IH610" s="22" t="e">
        <f>INDEX(ИсхДанные!AZ$9:AZ$258,MATCH(AO610,$A$7:$A$262,0))</f>
        <v>#N/A</v>
      </c>
      <c r="II610" s="22" t="e">
        <f>INDEX(ИсхДанные!BA$9:BA$258,MATCH(AP610,$A$7:$A$262,0))</f>
        <v>#N/A</v>
      </c>
      <c r="IJ610" s="22" t="e">
        <f>INDEX(ИсхДанные!BB$9:BB$258,MATCH(AQ610,$A$7:$A$262,0))</f>
        <v>#N/A</v>
      </c>
      <c r="IK610" s="22" t="e">
        <f>INDEX(ИсхДанные!BC$9:BC$258,MATCH(AR610,$A$7:$A$262,0))</f>
        <v>#N/A</v>
      </c>
      <c r="IL610" s="22" t="e">
        <f>INDEX(ИсхДанные!BD$9:BD$258,MATCH(AS610,$A$7:$A$262,0))</f>
        <v>#N/A</v>
      </c>
      <c r="IM610" s="22" t="e">
        <f>INDEX(ИсхДанные!BE$9:BE$258,MATCH(AT610,$A$7:$A$262,0))</f>
        <v>#N/A</v>
      </c>
      <c r="IN610" s="22" t="e">
        <f>INDEX(ИсхДанные!BF$9:BF$258,MATCH(AU610,$A$7:$A$262,0))</f>
        <v>#N/A</v>
      </c>
      <c r="IO610" s="22" t="e">
        <f>INDEX(ИсхДанные!BG$9:BG$258,MATCH(AV610,$A$7:$A$262,0))</f>
        <v>#N/A</v>
      </c>
      <c r="IP610" s="22" t="e">
        <f>INDEX(ИсхДанные!BH$9:BH$258,MATCH(AW610,$A$7:$A$262,0))</f>
        <v>#N/A</v>
      </c>
      <c r="IQ610" s="22" t="e">
        <f>INDEX(ИсхДанные!BI$9:BI$258,MATCH(AX610,$A$7:$A$262,0))</f>
        <v>#N/A</v>
      </c>
      <c r="IR610" s="22" t="e">
        <f>INDEX(ИсхДанные!BJ$9:BJ$258,MATCH(AY610,$A$7:$A$262,0))</f>
        <v>#N/A</v>
      </c>
      <c r="IS610" s="22" t="e">
        <f>INDEX(ИсхДанные!BK$9:BK$258,MATCH(AZ610,$A$7:$A$262,0))</f>
        <v>#N/A</v>
      </c>
      <c r="IT610" s="22" t="e">
        <f>INDEX(ИсхДанные!BL$9:BL$258,MATCH(BA610,$A$7:$A$262,0))</f>
        <v>#N/A</v>
      </c>
      <c r="IU610" s="22" t="e">
        <f>INDEX(ИсхДанные!BM$9:BM$258,MATCH(BB610,$A$7:$A$262,0))</f>
        <v>#N/A</v>
      </c>
      <c r="IV610" s="22" t="e">
        <f>INDEX(ИсхДанные!BN$9:BN$258,MATCH(BC610,$A$7:$A$262,0))</f>
        <v>#N/A</v>
      </c>
      <c r="IW610" s="22" t="e">
        <f>INDEX(ИсхДанные!BO$9:BO$258,MATCH(BD610,$A$7:$A$262,0))</f>
        <v>#N/A</v>
      </c>
      <c r="IX610" s="22" t="e">
        <f>INDEX(ИсхДанные!BP$9:BP$258,MATCH(BE610,$A$7:$A$262,0))</f>
        <v>#N/A</v>
      </c>
      <c r="IY610" s="22" t="e">
        <f>INDEX(ИсхДанные!BQ$9:BQ$258,MATCH(BF610,$A$7:$A$262,0))</f>
        <v>#N/A</v>
      </c>
      <c r="IZ610" s="22" t="e">
        <f>INDEX(ИсхДанные!BR$9:BR$258,MATCH(BG610,$A$7:$A$262,0))</f>
        <v>#N/A</v>
      </c>
      <c r="JA610" s="22" t="e">
        <f>INDEX(ИсхДанные!BS$9:BS$258,MATCH(BH610,$A$7:$A$262,0))</f>
        <v>#N/A</v>
      </c>
      <c r="JB610" s="22" t="e">
        <f>INDEX(ИсхДанные!BT$9:BT$258,MATCH(BI610,$A$7:$A$262,0))</f>
        <v>#N/A</v>
      </c>
      <c r="JC610" s="22" t="e">
        <f>INDEX(ИсхДанные!BU$9:BU$258,MATCH(BJ610,$A$7:$A$262,0))</f>
        <v>#N/A</v>
      </c>
      <c r="JD610" s="22" t="e">
        <f>INDEX(ИсхДанные!BV$9:BV$258,MATCH(BK610,$A$7:$A$262,0))</f>
        <v>#N/A</v>
      </c>
      <c r="JE610" s="22" t="e">
        <f>INDEX(ИсхДанные!BW$9:BW$258,MATCH(BL610,$A$7:$A$262,0))</f>
        <v>#N/A</v>
      </c>
      <c r="JF610" s="22" t="e">
        <f>INDEX(ИсхДанные!BX$9:BX$258,MATCH(BM610,$A$7:$A$262,0))</f>
        <v>#N/A</v>
      </c>
    </row>
    <row r="611" spans="2:266" s="27" customFormat="1" ht="10.199999999999999" hidden="1" x14ac:dyDescent="0.2">
      <c r="B611" s="28"/>
      <c r="C611" s="22"/>
      <c r="F611" s="27" t="str">
        <f>IFERROR(INDEX($A$7:$A$262,MATCH(1,INDEX((COUNTIF(F$605:F610,$A$7:$A$262)=0)/(ИсхДанные!Q$9:Q$308&lt;&gt;""),0),0)),0)</f>
        <v xml:space="preserve">Учитель07 Разгулина А.О./ Литературное чтение </v>
      </c>
      <c r="G611" s="27" t="str">
        <f>IFERROR(INDEX($A$7:$A$262,MATCH(1,INDEX((COUNTIF(G$605:G610,$A$7:$A$262)=0)/(ИсхДанные!R$9:R$308&lt;&gt;""),0),0)),0)</f>
        <v xml:space="preserve">Учитель04 Костромина Г.Д./ Ф.грамотность </v>
      </c>
      <c r="H611" s="27" t="str">
        <f>IFERROR(INDEX($A$7:$A$262,MATCH(1,INDEX((COUNTIF(H$605:H610,$A$7:$A$262)=0)/(ИсхДанные!S$9:S$308&lt;&gt;""),0),0)),0)</f>
        <v>Учитель04 Костромина Г.Д./ Биология</v>
      </c>
      <c r="I611" s="27" t="str">
        <f>IFERROR(INDEX($A$7:$A$262,MATCH(1,INDEX((COUNTIF(I$605:I610,$A$7:$A$262)=0)/(ИсхДанные!T$9:T$308&lt;&gt;""),0),0)),0)</f>
        <v xml:space="preserve">Учитель03 Ряшенцева М.Н./ Информатика </v>
      </c>
      <c r="J611" s="27" t="str">
        <f>IFERROR(INDEX($A$7:$A$262,MATCH(1,INDEX((COUNTIF(J$605:J610,$A$7:$A$262)=0)/(ИсхДанные!U$9:U$308&lt;&gt;""),0),0)),0)</f>
        <v>Учитель04 Костромина Г.Д./ Химия</v>
      </c>
      <c r="K611" s="27">
        <f>IFERROR(INDEX($A$7:$A$262,MATCH(1,INDEX((COUNTIF(K$605:K610,$A$7:$A$262)=0)/(ИсхДанные!V$9:V$308&lt;&gt;""),0),0)),0)</f>
        <v>0</v>
      </c>
      <c r="L611" s="27">
        <f>IFERROR(INDEX($A$7:$A$262,MATCH(1,INDEX((COUNTIF(L$605:L610,$A$7:$A$262)=0)/(ИсхДанные!W$9:W$308&lt;&gt;""),0),0)),0)</f>
        <v>0</v>
      </c>
      <c r="M611" s="27">
        <f>IFERROR(INDEX($A$7:$A$262,MATCH(1,INDEX((COUNTIF(M$605:M610,$A$7:$A$262)=0)/(ИсхДанные!X$9:X$308&lt;&gt;""),0),0)),0)</f>
        <v>0</v>
      </c>
      <c r="N611" s="27">
        <f>IFERROR(INDEX($A$7:$A$262,MATCH(1,INDEX((COUNTIF(N$605:N610,$A$7:$A$262)=0)/(ИсхДанные!Y$9:Y$308&lt;&gt;""),0),0)),0)</f>
        <v>0</v>
      </c>
      <c r="O611" s="27">
        <f>IFERROR(INDEX($A$7:$A$262,MATCH(1,INDEX((COUNTIF(O$605:O610,$A$7:$A$262)=0)/(ИсхДанные!Z$9:Z$308&lt;&gt;""),0),0)),0)</f>
        <v>0</v>
      </c>
      <c r="P611" s="27">
        <f>IFERROR(INDEX($A$7:$A$262,MATCH(1,INDEX((COUNTIF(P$605:P610,$A$7:$A$262)=0)/(ИсхДанные!AA$9:AA$308&lt;&gt;""),0),0)),0)</f>
        <v>0</v>
      </c>
      <c r="Q611" s="27">
        <f>IFERROR(INDEX($A$7:$A$262,MATCH(1,INDEX((COUNTIF(Q$605:Q610,$A$7:$A$262)=0)/(ИсхДанные!AB$9:AB$308&lt;&gt;""),0),0)),0)</f>
        <v>0</v>
      </c>
      <c r="R611" s="27">
        <f>IFERROR(INDEX($A$7:$A$262,MATCH(1,INDEX((COUNTIF(R$605:R610,$A$7:$A$262)=0)/(ИсхДанные!AC$9:AC$308&lt;&gt;""),0),0)),0)</f>
        <v>0</v>
      </c>
      <c r="S611" s="27">
        <f>IFERROR(INDEX($A$7:$A$262,MATCH(1,INDEX((COUNTIF(S$605:S610,$A$7:$A$262)=0)/(ИсхДанные!AD$9:AD$308&lt;&gt;""),0),0)),0)</f>
        <v>0</v>
      </c>
      <c r="T611" s="27">
        <f>IFERROR(INDEX($A$7:$A$262,MATCH(1,INDEX((COUNTIF(T$605:T610,$A$7:$A$262)=0)/(ИсхДанные!AE$9:AE$308&lt;&gt;""),0),0)),0)</f>
        <v>0</v>
      </c>
      <c r="U611" s="27">
        <f>IFERROR(INDEX($A$7:$A$262,MATCH(1,INDEX((COUNTIF(U$605:U610,$A$7:$A$262)=0)/(ИсхДанные!AF$9:AF$308&lt;&gt;""),0),0)),0)</f>
        <v>0</v>
      </c>
      <c r="V611" s="27">
        <f>IFERROR(INDEX($A$7:$A$262,MATCH(1,INDEX((COUNTIF(V$605:V610,$A$7:$A$262)=0)/(ИсхДанные!AG$9:AG$308&lt;&gt;""),0),0)),0)</f>
        <v>0</v>
      </c>
      <c r="W611" s="27">
        <f>IFERROR(INDEX($A$7:$A$262,MATCH(1,INDEX((COUNTIF(W$605:W610,$A$7:$A$262)=0)/(ИсхДанные!AH$9:AH$308&lt;&gt;""),0),0)),0)</f>
        <v>0</v>
      </c>
      <c r="X611" s="27">
        <f>IFERROR(INDEX($A$7:$A$262,MATCH(1,INDEX((COUNTIF(X$605:X610,$A$7:$A$262)=0)/(ИсхДанные!AI$9:AI$308&lt;&gt;""),0),0)),0)</f>
        <v>0</v>
      </c>
      <c r="Y611" s="27">
        <f>IFERROR(INDEX($A$7:$A$262,MATCH(1,INDEX((COUNTIF(Y$605:Y610,$A$7:$A$262)=0)/(ИсхДанные!AJ$9:AJ$308&lt;&gt;""),0),0)),0)</f>
        <v>0</v>
      </c>
      <c r="Z611" s="27">
        <f>IFERROR(INDEX($A$7:$A$262,MATCH(1,INDEX((COUNTIF(Z$605:Z610,$A$7:$A$262)=0)/(ИсхДанные!AK$9:AK$308&lt;&gt;""),0),0)),0)</f>
        <v>0</v>
      </c>
      <c r="AA611" s="27">
        <f>IFERROR(INDEX($A$7:$A$262,MATCH(1,INDEX((COUNTIF(AA$605:AA610,$A$7:$A$262)=0)/(ИсхДанные!AL$9:AL$308&lt;&gt;""),0),0)),0)</f>
        <v>0</v>
      </c>
      <c r="AB611" s="27">
        <f>IFERROR(INDEX($A$7:$A$262,MATCH(1,INDEX((COUNTIF(AB$605:AB610,$A$7:$A$262)=0)/(ИсхДанные!AM$9:AM$308&lt;&gt;""),0),0)),0)</f>
        <v>0</v>
      </c>
      <c r="AC611" s="27">
        <f>IFERROR(INDEX($A$7:$A$262,MATCH(1,INDEX((COUNTIF(AC$605:AC610,$A$7:$A$262)=0)/(ИсхДанные!AN$9:AN$308&lt;&gt;""),0),0)),0)</f>
        <v>0</v>
      </c>
      <c r="AD611" s="27">
        <f>IFERROR(INDEX($A$7:$A$262,MATCH(1,INDEX((COUNTIF(AD$605:AD610,$A$7:$A$262)=0)/(ИсхДанные!AO$9:AO$308&lt;&gt;""),0),0)),0)</f>
        <v>0</v>
      </c>
      <c r="AE611" s="27">
        <f>IFERROR(INDEX($A$7:$A$262,MATCH(1,INDEX((COUNTIF(AE$605:AE610,$A$7:$A$262)=0)/(ИсхДанные!AP$9:AP$308&lt;&gt;""),0),0)),0)</f>
        <v>0</v>
      </c>
      <c r="AF611" s="27">
        <f>IFERROR(INDEX($A$7:$A$262,MATCH(1,INDEX((COUNTIF(AF$605:AF610,$A$7:$A$262)=0)/(ИсхДанные!AQ$9:AQ$308&lt;&gt;""),0),0)),0)</f>
        <v>0</v>
      </c>
      <c r="AG611" s="27">
        <f>IFERROR(INDEX($A$7:$A$262,MATCH(1,INDEX((COUNTIF(AG$605:AG610,$A$7:$A$262)=0)/(ИсхДанные!AR$9:AR$308&lt;&gt;""),0),0)),0)</f>
        <v>0</v>
      </c>
      <c r="AH611" s="27">
        <f>IFERROR(INDEX($A$7:$A$262,MATCH(1,INDEX((COUNTIF(AH$605:AH610,$A$7:$A$262)=0)/(ИсхДанные!AS$9:AS$308&lt;&gt;""),0),0)),0)</f>
        <v>0</v>
      </c>
      <c r="AI611" s="27">
        <f>IFERROR(INDEX($A$7:$A$262,MATCH(1,INDEX((COUNTIF(AI$605:AI610,$A$7:$A$262)=0)/(ИсхДанные!AT$9:AT$308&lt;&gt;""),0),0)),0)</f>
        <v>0</v>
      </c>
      <c r="AJ611" s="27">
        <f>IFERROR(INDEX($A$7:$A$262,MATCH(1,INDEX((COUNTIF(AJ$605:AJ610,$A$7:$A$262)=0)/(ИсхДанные!AU$9:AU$308&lt;&gt;""),0),0)),0)</f>
        <v>0</v>
      </c>
      <c r="AK611" s="27">
        <f>IFERROR(INDEX($A$7:$A$262,MATCH(1,INDEX((COUNTIF(AK$605:AK610,$A$7:$A$262)=0)/(ИсхДанные!AV$9:AV$308&lt;&gt;""),0),0)),0)</f>
        <v>0</v>
      </c>
      <c r="AL611" s="27">
        <f>IFERROR(INDEX($A$7:$A$262,MATCH(1,INDEX((COUNTIF(AL$605:AL610,$A$7:$A$262)=0)/(ИсхДанные!AW$9:AW$308&lt;&gt;""),0),0)),0)</f>
        <v>0</v>
      </c>
      <c r="AM611" s="27">
        <f>IFERROR(INDEX($A$7:$A$262,MATCH(1,INDEX((COUNTIF(AM$605:AM610,$A$7:$A$262)=0)/(ИсхДанные!AX$9:AX$308&lt;&gt;""),0),0)),0)</f>
        <v>0</v>
      </c>
      <c r="AN611" s="27">
        <f>IFERROR(INDEX($A$7:$A$262,MATCH(1,INDEX((COUNTIF(AN$605:AN610,$A$7:$A$262)=0)/(ИсхДанные!AY$9:AY$308&lt;&gt;""),0),0)),0)</f>
        <v>0</v>
      </c>
      <c r="AO611" s="27">
        <f>IFERROR(INDEX($A$7:$A$262,MATCH(1,INDEX((COUNTIF(AO$605:AO610,$A$7:$A$262)=0)/(ИсхДанные!AZ$9:AZ$308&lt;&gt;""),0),0)),0)</f>
        <v>0</v>
      </c>
      <c r="AP611" s="27">
        <f>IFERROR(INDEX($A$7:$A$262,MATCH(1,INDEX((COUNTIF(AP$605:AP610,$A$7:$A$262)=0)/(ИсхДанные!BA$9:BA$308&lt;&gt;""),0),0)),0)</f>
        <v>0</v>
      </c>
      <c r="AQ611" s="27">
        <f>IFERROR(INDEX($A$7:$A$262,MATCH(1,INDEX((COUNTIF(AQ$605:AQ610,$A$7:$A$262)=0)/(ИсхДанные!BB$9:BB$308&lt;&gt;""),0),0)),0)</f>
        <v>0</v>
      </c>
      <c r="AR611" s="27">
        <f>IFERROR(INDEX($A$7:$A$262,MATCH(1,INDEX((COUNTIF(AR$605:AR610,$A$7:$A$262)=0)/(ИсхДанные!BC$9:BC$308&lt;&gt;""),0),0)),0)</f>
        <v>0</v>
      </c>
      <c r="AS611" s="27">
        <f>IFERROR(INDEX($A$7:$A$262,MATCH(1,INDEX((COUNTIF(AS$605:AS610,$A$7:$A$262)=0)/(ИсхДанные!BD$9:BD$308&lt;&gt;""),0),0)),0)</f>
        <v>0</v>
      </c>
      <c r="AT611" s="27">
        <f>IFERROR(INDEX($A$7:$A$262,MATCH(1,INDEX((COUNTIF(AT$605:AT610,$A$7:$A$262)=0)/(ИсхДанные!BE$9:BE$308&lt;&gt;""),0),0)),0)</f>
        <v>0</v>
      </c>
      <c r="AU611" s="27">
        <f>IFERROR(INDEX($A$7:$A$262,MATCH(1,INDEX((COUNTIF(AU$605:AU610,$A$7:$A$262)=0)/(ИсхДанные!BF$9:BF$308&lt;&gt;""),0),0)),0)</f>
        <v>0</v>
      </c>
      <c r="AV611" s="27">
        <f>IFERROR(INDEX($A$7:$A$262,MATCH(1,INDEX((COUNTIF(AV$605:AV610,$A$7:$A$262)=0)/(ИсхДанные!BG$9:BG$308&lt;&gt;""),0),0)),0)</f>
        <v>0</v>
      </c>
      <c r="AW611" s="27">
        <f>IFERROR(INDEX($A$7:$A$262,MATCH(1,INDEX((COUNTIF(AW$605:AW610,$A$7:$A$262)=0)/(ИсхДанные!BH$9:BH$308&lt;&gt;""),0),0)),0)</f>
        <v>0</v>
      </c>
      <c r="AX611" s="27">
        <f>IFERROR(INDEX($A$7:$A$262,MATCH(1,INDEX((COUNTIF(AX$605:AX610,$A$7:$A$262)=0)/(ИсхДанные!BI$9:BI$308&lt;&gt;""),0),0)),0)</f>
        <v>0</v>
      </c>
      <c r="AY611" s="27">
        <f>IFERROR(INDEX($A$7:$A$262,MATCH(1,INDEX((COUNTIF(AY$605:AY610,$A$7:$A$262)=0)/(ИсхДанные!BJ$9:BJ$308&lt;&gt;""),0),0)),0)</f>
        <v>0</v>
      </c>
      <c r="AZ611" s="27">
        <f>IFERROR(INDEX($A$7:$A$262,MATCH(1,INDEX((COUNTIF(AZ$605:AZ610,$A$7:$A$262)=0)/(ИсхДанные!BK$9:BK$308&lt;&gt;""),0),0)),0)</f>
        <v>0</v>
      </c>
      <c r="BA611" s="27">
        <f>IFERROR(INDEX($A$7:$A$262,MATCH(1,INDEX((COUNTIF(BA$605:BA610,$A$7:$A$262)=0)/(ИсхДанные!BL$9:BL$308&lt;&gt;""),0),0)),0)</f>
        <v>0</v>
      </c>
      <c r="BB611" s="27">
        <f>IFERROR(INDEX($A$7:$A$262,MATCH(1,INDEX((COUNTIF(BB$605:BB610,$A$7:$A$262)=0)/(ИсхДанные!BM$9:BM$308&lt;&gt;""),0),0)),0)</f>
        <v>0</v>
      </c>
      <c r="BC611" s="27">
        <f>IFERROR(INDEX($A$7:$A$262,MATCH(1,INDEX((COUNTIF(BC$605:BC610,$A$7:$A$262)=0)/(ИсхДанные!BN$9:BN$308&lt;&gt;""),0),0)),0)</f>
        <v>0</v>
      </c>
      <c r="BD611" s="73"/>
      <c r="BE611" s="45"/>
      <c r="BF611" s="45"/>
      <c r="BG611" s="45"/>
      <c r="BH611" s="45"/>
      <c r="BI611" s="45"/>
      <c r="BJ611" s="45"/>
      <c r="BK611" s="45"/>
      <c r="BL611" s="45"/>
      <c r="BM611" s="45"/>
      <c r="CA611" s="151"/>
      <c r="CB611" s="151"/>
      <c r="CC611" s="151"/>
      <c r="CD611" s="151"/>
      <c r="CE611" s="151"/>
      <c r="CF611" s="151"/>
      <c r="CG611" s="151"/>
      <c r="CH611" s="151"/>
      <c r="CI611" s="151"/>
      <c r="CJ611" s="151"/>
      <c r="CK611" s="151"/>
      <c r="CL611" s="151"/>
      <c r="CM611" s="151"/>
      <c r="CN611" s="151"/>
      <c r="CO611" s="151"/>
      <c r="CP611" s="151"/>
      <c r="CQ611" s="151"/>
      <c r="CR611" s="151"/>
      <c r="CS611" s="151"/>
      <c r="CT611" s="151"/>
      <c r="CU611" s="151"/>
      <c r="CV611" s="151"/>
      <c r="CW611" s="151"/>
      <c r="CX611" s="151"/>
      <c r="CY611" s="151"/>
      <c r="CZ611" s="151"/>
      <c r="DA611" s="151"/>
      <c r="DB611" s="151"/>
      <c r="DC611" s="151"/>
      <c r="DD611" s="40"/>
      <c r="DE611" s="40"/>
      <c r="DF611" s="40"/>
      <c r="DG611" s="40"/>
      <c r="DH611" s="40"/>
      <c r="DI611" s="40"/>
      <c r="DJ611" s="40"/>
      <c r="DK611" s="40"/>
      <c r="DL611" s="40"/>
      <c r="DM611" s="40"/>
      <c r="DN611" s="40"/>
      <c r="DO611" s="40"/>
      <c r="DP611" s="40"/>
      <c r="DQ611" s="40"/>
      <c r="DR611" s="40"/>
      <c r="DS611" s="40"/>
      <c r="DT611" s="40"/>
      <c r="DU611" s="40"/>
      <c r="DV611" s="40"/>
      <c r="DW611" s="40"/>
      <c r="DX611" s="40"/>
      <c r="DY611" s="40"/>
      <c r="DZ611" s="40"/>
      <c r="EA611" s="40"/>
      <c r="EB611" s="40"/>
      <c r="EC611" s="40"/>
      <c r="ED611" s="40"/>
      <c r="EE611" s="40"/>
      <c r="EF611" s="40"/>
      <c r="EG611" s="40"/>
      <c r="EH611" s="40"/>
      <c r="EI611" s="40"/>
      <c r="EJ611" s="40"/>
      <c r="EK611" s="40"/>
      <c r="EL611" s="40"/>
      <c r="EM611" s="40"/>
      <c r="EN611" s="40"/>
      <c r="EO611" s="40"/>
      <c r="EP611" s="40"/>
      <c r="EQ611" s="40"/>
      <c r="ER611" s="40"/>
      <c r="ES611" s="40"/>
      <c r="ET611" s="40"/>
      <c r="EU611" s="40"/>
      <c r="EV611" s="40"/>
      <c r="EW611" s="40"/>
      <c r="EX611" s="40"/>
      <c r="EY611" s="40"/>
      <c r="EZ611" s="40"/>
      <c r="FA611" s="40"/>
      <c r="FB611" s="40"/>
      <c r="FC611" s="40"/>
      <c r="FD611" s="40"/>
      <c r="FE611" s="40"/>
      <c r="FF611" s="40"/>
      <c r="FG611" s="40"/>
      <c r="FH611" s="40"/>
      <c r="FI611" s="40"/>
      <c r="FJ611" s="40"/>
      <c r="FK611" s="40"/>
      <c r="FL611" s="40"/>
      <c r="FM611" s="40"/>
      <c r="FN611" s="40"/>
      <c r="FO611" s="40"/>
      <c r="FP611" s="40"/>
      <c r="FQ611" s="40"/>
      <c r="FR611" s="40"/>
      <c r="FS611" s="40"/>
      <c r="FT611" s="40"/>
      <c r="FU611" s="40"/>
      <c r="FV611" s="40"/>
      <c r="FW611" s="40"/>
      <c r="FX611" s="40"/>
      <c r="FY611" s="40"/>
      <c r="FZ611" s="40"/>
      <c r="GA611" s="40"/>
      <c r="GB611" s="40"/>
      <c r="GC611" s="40"/>
      <c r="GD611" s="40"/>
      <c r="GE611" s="40"/>
      <c r="GF611" s="40"/>
      <c r="GY611" s="22">
        <f>INDEX(ИсхДанные!Q$9:Q$258,MATCH(F611,$A$7:$A$262,0))</f>
        <v>4</v>
      </c>
      <c r="GZ611" s="22">
        <f>INDEX(ИсхДанные!R$9:R$258,MATCH(G611,$A$7:$A$262,0))</f>
        <v>1</v>
      </c>
      <c r="HA611" s="22">
        <f>INDEX(ИсхДанные!S$9:S$258,MATCH(H611,$A$7:$A$262,0))</f>
        <v>1</v>
      </c>
      <c r="HB611" s="22">
        <f>INDEX(ИсхДанные!T$9:T$258,MATCH(I611,$A$7:$A$262,0))</f>
        <v>1</v>
      </c>
      <c r="HC611" s="22">
        <f>INDEX(ИсхДанные!U$9:U$258,MATCH(J611,$A$7:$A$262,0))</f>
        <v>2</v>
      </c>
      <c r="HD611" s="22" t="e">
        <f>INDEX(ИсхДанные!V$9:V$258,MATCH(K611,$A$7:$A$262,0))</f>
        <v>#N/A</v>
      </c>
      <c r="HE611" s="22" t="e">
        <f>INDEX(ИсхДанные!W$9:W$258,MATCH(L611,$A$7:$A$262,0))</f>
        <v>#N/A</v>
      </c>
      <c r="HF611" s="22" t="e">
        <f>INDEX(ИсхДанные!X$9:X$258,MATCH(M611,$A$7:$A$262,0))</f>
        <v>#N/A</v>
      </c>
      <c r="HG611" s="22" t="e">
        <f>INDEX(ИсхДанные!Y$9:Y$258,MATCH(N611,$A$7:$A$262,0))</f>
        <v>#N/A</v>
      </c>
      <c r="HH611" s="22" t="e">
        <f>INDEX(ИсхДанные!Z$9:Z$258,MATCH(O611,$A$7:$A$262,0))</f>
        <v>#N/A</v>
      </c>
      <c r="HI611" s="22" t="e">
        <f>INDEX(ИсхДанные!AA$9:AA$258,MATCH(P611,$A$7:$A$262,0))</f>
        <v>#N/A</v>
      </c>
      <c r="HJ611" s="22" t="e">
        <f>INDEX(ИсхДанные!AB$9:AB$258,MATCH(Q611,$A$7:$A$262,0))</f>
        <v>#N/A</v>
      </c>
      <c r="HK611" s="22" t="e">
        <f>INDEX(ИсхДанные!AC$9:AC$258,MATCH(R611,$A$7:$A$262,0))</f>
        <v>#N/A</v>
      </c>
      <c r="HL611" s="22" t="e">
        <f>INDEX(ИсхДанные!AD$9:AD$258,MATCH(S611,$A$7:$A$262,0))</f>
        <v>#N/A</v>
      </c>
      <c r="HM611" s="22" t="e">
        <f>INDEX(ИсхДанные!AE$9:AE$258,MATCH(T611,$A$7:$A$262,0))</f>
        <v>#N/A</v>
      </c>
      <c r="HN611" s="22" t="e">
        <f>INDEX(ИсхДанные!AF$9:AF$258,MATCH(U611,$A$7:$A$262,0))</f>
        <v>#N/A</v>
      </c>
      <c r="HO611" s="22" t="e">
        <f>INDEX(ИсхДанные!AG$9:AG$258,MATCH(V611,$A$7:$A$262,0))</f>
        <v>#N/A</v>
      </c>
      <c r="HP611" s="22" t="e">
        <f>INDEX(ИсхДанные!AH$9:AH$258,MATCH(W611,$A$7:$A$262,0))</f>
        <v>#N/A</v>
      </c>
      <c r="HQ611" s="22" t="e">
        <f>INDEX(ИсхДанные!AI$9:AI$258,MATCH(X611,$A$7:$A$262,0))</f>
        <v>#N/A</v>
      </c>
      <c r="HR611" s="22" t="e">
        <f>INDEX(ИсхДанные!AJ$9:AJ$258,MATCH(Y611,$A$7:$A$262,0))</f>
        <v>#N/A</v>
      </c>
      <c r="HS611" s="22" t="e">
        <f>INDEX(ИсхДанные!AK$9:AK$258,MATCH(Z611,$A$7:$A$262,0))</f>
        <v>#N/A</v>
      </c>
      <c r="HT611" s="22" t="e">
        <f>INDEX(ИсхДанные!AL$9:AL$258,MATCH(AA611,$A$7:$A$262,0))</f>
        <v>#N/A</v>
      </c>
      <c r="HU611" s="22" t="e">
        <f>INDEX(ИсхДанные!AM$9:AM$258,MATCH(AB611,$A$7:$A$262,0))</f>
        <v>#N/A</v>
      </c>
      <c r="HV611" s="22" t="e">
        <f>INDEX(ИсхДанные!AN$9:AN$258,MATCH(AC611,$A$7:$A$262,0))</f>
        <v>#N/A</v>
      </c>
      <c r="HW611" s="22" t="e">
        <f>INDEX(ИсхДанные!AO$9:AO$258,MATCH(AD611,$A$7:$A$262,0))</f>
        <v>#N/A</v>
      </c>
      <c r="HX611" s="22" t="e">
        <f>INDEX(ИсхДанные!AP$9:AP$258,MATCH(AE611,$A$7:$A$262,0))</f>
        <v>#N/A</v>
      </c>
      <c r="HY611" s="22" t="e">
        <f>INDEX(ИсхДанные!AQ$9:AQ$258,MATCH(AF611,$A$7:$A$262,0))</f>
        <v>#N/A</v>
      </c>
      <c r="HZ611" s="22" t="e">
        <f>INDEX(ИсхДанные!AR$9:AR$258,MATCH(AG611,$A$7:$A$262,0))</f>
        <v>#N/A</v>
      </c>
      <c r="IA611" s="22" t="e">
        <f>INDEX(ИсхДанные!AS$9:AS$258,MATCH(AH611,$A$7:$A$262,0))</f>
        <v>#N/A</v>
      </c>
      <c r="IB611" s="22" t="e">
        <f>INDEX(ИсхДанные!AT$9:AT$258,MATCH(AI611,$A$7:$A$262,0))</f>
        <v>#N/A</v>
      </c>
      <c r="IC611" s="22" t="e">
        <f>INDEX(ИсхДанные!AU$9:AU$258,MATCH(AJ611,$A$7:$A$262,0))</f>
        <v>#N/A</v>
      </c>
      <c r="ID611" s="22" t="e">
        <f>INDEX(ИсхДанные!AV$9:AV$258,MATCH(AK611,$A$7:$A$262,0))</f>
        <v>#N/A</v>
      </c>
      <c r="IE611" s="22" t="e">
        <f>INDEX(ИсхДанные!AW$9:AW$258,MATCH(AL611,$A$7:$A$262,0))</f>
        <v>#N/A</v>
      </c>
      <c r="IF611" s="22" t="e">
        <f>INDEX(ИсхДанные!AX$9:AX$258,MATCH(AM611,$A$7:$A$262,0))</f>
        <v>#N/A</v>
      </c>
      <c r="IG611" s="22" t="e">
        <f>INDEX(ИсхДанные!AY$9:AY$258,MATCH(AN611,$A$7:$A$262,0))</f>
        <v>#N/A</v>
      </c>
      <c r="IH611" s="22" t="e">
        <f>INDEX(ИсхДанные!AZ$9:AZ$258,MATCH(AO611,$A$7:$A$262,0))</f>
        <v>#N/A</v>
      </c>
      <c r="II611" s="22" t="e">
        <f>INDEX(ИсхДанные!BA$9:BA$258,MATCH(AP611,$A$7:$A$262,0))</f>
        <v>#N/A</v>
      </c>
      <c r="IJ611" s="22" t="e">
        <f>INDEX(ИсхДанные!BB$9:BB$258,MATCH(AQ611,$A$7:$A$262,0))</f>
        <v>#N/A</v>
      </c>
      <c r="IK611" s="22" t="e">
        <f>INDEX(ИсхДанные!BC$9:BC$258,MATCH(AR611,$A$7:$A$262,0))</f>
        <v>#N/A</v>
      </c>
      <c r="IL611" s="22" t="e">
        <f>INDEX(ИсхДанные!BD$9:BD$258,MATCH(AS611,$A$7:$A$262,0))</f>
        <v>#N/A</v>
      </c>
      <c r="IM611" s="22" t="e">
        <f>INDEX(ИсхДанные!BE$9:BE$258,MATCH(AT611,$A$7:$A$262,0))</f>
        <v>#N/A</v>
      </c>
      <c r="IN611" s="22" t="e">
        <f>INDEX(ИсхДанные!BF$9:BF$258,MATCH(AU611,$A$7:$A$262,0))</f>
        <v>#N/A</v>
      </c>
      <c r="IO611" s="22" t="e">
        <f>INDEX(ИсхДанные!BG$9:BG$258,MATCH(AV611,$A$7:$A$262,0))</f>
        <v>#N/A</v>
      </c>
      <c r="IP611" s="22" t="e">
        <f>INDEX(ИсхДанные!BH$9:BH$258,MATCH(AW611,$A$7:$A$262,0))</f>
        <v>#N/A</v>
      </c>
      <c r="IQ611" s="22" t="e">
        <f>INDEX(ИсхДанные!BI$9:BI$258,MATCH(AX611,$A$7:$A$262,0))</f>
        <v>#N/A</v>
      </c>
      <c r="IR611" s="22" t="e">
        <f>INDEX(ИсхДанные!BJ$9:BJ$258,MATCH(AY611,$A$7:$A$262,0))</f>
        <v>#N/A</v>
      </c>
      <c r="IS611" s="22" t="e">
        <f>INDEX(ИсхДанные!BK$9:BK$258,MATCH(AZ611,$A$7:$A$262,0))</f>
        <v>#N/A</v>
      </c>
      <c r="IT611" s="22" t="e">
        <f>INDEX(ИсхДанные!BL$9:BL$258,MATCH(BA611,$A$7:$A$262,0))</f>
        <v>#N/A</v>
      </c>
      <c r="IU611" s="22" t="e">
        <f>INDEX(ИсхДанные!BM$9:BM$258,MATCH(BB611,$A$7:$A$262,0))</f>
        <v>#N/A</v>
      </c>
      <c r="IV611" s="22" t="e">
        <f>INDEX(ИсхДанные!BN$9:BN$258,MATCH(BC611,$A$7:$A$262,0))</f>
        <v>#N/A</v>
      </c>
      <c r="IW611" s="22" t="e">
        <f>INDEX(ИсхДанные!BO$9:BO$258,MATCH(BD611,$A$7:$A$262,0))</f>
        <v>#N/A</v>
      </c>
      <c r="IX611" s="22" t="e">
        <f>INDEX(ИсхДанные!BP$9:BP$258,MATCH(BE611,$A$7:$A$262,0))</f>
        <v>#N/A</v>
      </c>
      <c r="IY611" s="22" t="e">
        <f>INDEX(ИсхДанные!BQ$9:BQ$258,MATCH(BF611,$A$7:$A$262,0))</f>
        <v>#N/A</v>
      </c>
      <c r="IZ611" s="22" t="e">
        <f>INDEX(ИсхДанные!BR$9:BR$258,MATCH(BG611,$A$7:$A$262,0))</f>
        <v>#N/A</v>
      </c>
      <c r="JA611" s="22" t="e">
        <f>INDEX(ИсхДанные!BS$9:BS$258,MATCH(BH611,$A$7:$A$262,0))</f>
        <v>#N/A</v>
      </c>
      <c r="JB611" s="22" t="e">
        <f>INDEX(ИсхДанные!BT$9:BT$258,MATCH(BI611,$A$7:$A$262,0))</f>
        <v>#N/A</v>
      </c>
      <c r="JC611" s="22" t="e">
        <f>INDEX(ИсхДанные!BU$9:BU$258,MATCH(BJ611,$A$7:$A$262,0))</f>
        <v>#N/A</v>
      </c>
      <c r="JD611" s="22" t="e">
        <f>INDEX(ИсхДанные!BV$9:BV$258,MATCH(BK611,$A$7:$A$262,0))</f>
        <v>#N/A</v>
      </c>
      <c r="JE611" s="22" t="e">
        <f>INDEX(ИсхДанные!BW$9:BW$258,MATCH(BL611,$A$7:$A$262,0))</f>
        <v>#N/A</v>
      </c>
      <c r="JF611" s="22" t="e">
        <f>INDEX(ИсхДанные!BX$9:BX$258,MATCH(BM611,$A$7:$A$262,0))</f>
        <v>#N/A</v>
      </c>
    </row>
    <row r="612" spans="2:266" s="27" customFormat="1" ht="10.199999999999999" hidden="1" x14ac:dyDescent="0.2">
      <c r="B612" s="28"/>
      <c r="C612" s="22"/>
      <c r="F612" s="27" t="str">
        <f>IFERROR(INDEX($A$7:$A$262,MATCH(1,INDEX((COUNTIF(F$605:F611,$A$7:$A$262)=0)/(ИсхДанные!Q$9:Q$308&lt;&gt;""),0),0)),0)</f>
        <v>Учитель07 Разгулина А.О./ Математика</v>
      </c>
      <c r="G612" s="27" t="str">
        <f>IFERROR(INDEX($A$7:$A$262,MATCH(1,INDEX((COUNTIF(G$605:G611,$A$7:$A$262)=0)/(ИсхДанные!R$9:R$308&lt;&gt;""),0),0)),0)</f>
        <v>Учитель06 Медведева А.Л./ ФЗК</v>
      </c>
      <c r="H612" s="27" t="str">
        <f>IFERROR(INDEX($A$7:$A$262,MATCH(1,INDEX((COUNTIF(H$605:H611,$A$7:$A$262)=0)/(ИсхДанные!S$9:S$308&lt;&gt;""),0),0)),0)</f>
        <v xml:space="preserve">Учитель04 Костромина Г.Д./ Ф.грамотность </v>
      </c>
      <c r="I612" s="27" t="str">
        <f>IFERROR(INDEX($A$7:$A$262,MATCH(1,INDEX((COUNTIF(I$605:I611,$A$7:$A$262)=0)/(ИсхДанные!T$9:T$308&lt;&gt;""),0),0)),0)</f>
        <v>Учитель04 Костромина Г.Д./ Химия</v>
      </c>
      <c r="J612" s="27" t="str">
        <f>IFERROR(INDEX($A$7:$A$262,MATCH(1,INDEX((COUNTIF(J$605:J611,$A$7:$A$262)=0)/(ИсхДанные!U$9:U$308&lt;&gt;""),0),0)),0)</f>
        <v>Учитель04 Костромина Г.Д./ Биология</v>
      </c>
      <c r="K612" s="27">
        <f>IFERROR(INDEX($A$7:$A$262,MATCH(1,INDEX((COUNTIF(K$605:K611,$A$7:$A$262)=0)/(ИсхДанные!V$9:V$308&lt;&gt;""),0),0)),0)</f>
        <v>0</v>
      </c>
      <c r="L612" s="27">
        <f>IFERROR(INDEX($A$7:$A$262,MATCH(1,INDEX((COUNTIF(L$605:L611,$A$7:$A$262)=0)/(ИсхДанные!W$9:W$308&lt;&gt;""),0),0)),0)</f>
        <v>0</v>
      </c>
      <c r="M612" s="27">
        <f>IFERROR(INDEX($A$7:$A$262,MATCH(1,INDEX((COUNTIF(M$605:M611,$A$7:$A$262)=0)/(ИсхДанные!X$9:X$308&lt;&gt;""),0),0)),0)</f>
        <v>0</v>
      </c>
      <c r="N612" s="27">
        <f>IFERROR(INDEX($A$7:$A$262,MATCH(1,INDEX((COUNTIF(N$605:N611,$A$7:$A$262)=0)/(ИсхДанные!Y$9:Y$308&lt;&gt;""),0),0)),0)</f>
        <v>0</v>
      </c>
      <c r="O612" s="27">
        <f>IFERROR(INDEX($A$7:$A$262,MATCH(1,INDEX((COUNTIF(O$605:O611,$A$7:$A$262)=0)/(ИсхДанные!Z$9:Z$308&lt;&gt;""),0),0)),0)</f>
        <v>0</v>
      </c>
      <c r="P612" s="27">
        <f>IFERROR(INDEX($A$7:$A$262,MATCH(1,INDEX((COUNTIF(P$605:P611,$A$7:$A$262)=0)/(ИсхДанные!AA$9:AA$308&lt;&gt;""),0),0)),0)</f>
        <v>0</v>
      </c>
      <c r="Q612" s="27">
        <f>IFERROR(INDEX($A$7:$A$262,MATCH(1,INDEX((COUNTIF(Q$605:Q611,$A$7:$A$262)=0)/(ИсхДанные!AB$9:AB$308&lt;&gt;""),0),0)),0)</f>
        <v>0</v>
      </c>
      <c r="R612" s="27">
        <f>IFERROR(INDEX($A$7:$A$262,MATCH(1,INDEX((COUNTIF(R$605:R611,$A$7:$A$262)=0)/(ИсхДанные!AC$9:AC$308&lt;&gt;""),0),0)),0)</f>
        <v>0</v>
      </c>
      <c r="S612" s="27">
        <f>IFERROR(INDEX($A$7:$A$262,MATCH(1,INDEX((COUNTIF(S$605:S611,$A$7:$A$262)=0)/(ИсхДанные!AD$9:AD$308&lt;&gt;""),0),0)),0)</f>
        <v>0</v>
      </c>
      <c r="T612" s="27">
        <f>IFERROR(INDEX($A$7:$A$262,MATCH(1,INDEX((COUNTIF(T$605:T611,$A$7:$A$262)=0)/(ИсхДанные!AE$9:AE$308&lt;&gt;""),0),0)),0)</f>
        <v>0</v>
      </c>
      <c r="U612" s="27">
        <f>IFERROR(INDEX($A$7:$A$262,MATCH(1,INDEX((COUNTIF(U$605:U611,$A$7:$A$262)=0)/(ИсхДанные!AF$9:AF$308&lt;&gt;""),0),0)),0)</f>
        <v>0</v>
      </c>
      <c r="V612" s="27">
        <f>IFERROR(INDEX($A$7:$A$262,MATCH(1,INDEX((COUNTIF(V$605:V611,$A$7:$A$262)=0)/(ИсхДанные!AG$9:AG$308&lt;&gt;""),0),0)),0)</f>
        <v>0</v>
      </c>
      <c r="W612" s="27">
        <f>IFERROR(INDEX($A$7:$A$262,MATCH(1,INDEX((COUNTIF(W$605:W611,$A$7:$A$262)=0)/(ИсхДанные!AH$9:AH$308&lt;&gt;""),0),0)),0)</f>
        <v>0</v>
      </c>
      <c r="X612" s="27">
        <f>IFERROR(INDEX($A$7:$A$262,MATCH(1,INDEX((COUNTIF(X$605:X611,$A$7:$A$262)=0)/(ИсхДанные!AI$9:AI$308&lt;&gt;""),0),0)),0)</f>
        <v>0</v>
      </c>
      <c r="Y612" s="27">
        <f>IFERROR(INDEX($A$7:$A$262,MATCH(1,INDEX((COUNTIF(Y$605:Y611,$A$7:$A$262)=0)/(ИсхДанные!AJ$9:AJ$308&lt;&gt;""),0),0)),0)</f>
        <v>0</v>
      </c>
      <c r="Z612" s="27">
        <f>IFERROR(INDEX($A$7:$A$262,MATCH(1,INDEX((COUNTIF(Z$605:Z611,$A$7:$A$262)=0)/(ИсхДанные!AK$9:AK$308&lt;&gt;""),0),0)),0)</f>
        <v>0</v>
      </c>
      <c r="AA612" s="27">
        <f>IFERROR(INDEX($A$7:$A$262,MATCH(1,INDEX((COUNTIF(AA$605:AA611,$A$7:$A$262)=0)/(ИсхДанные!AL$9:AL$308&lt;&gt;""),0),0)),0)</f>
        <v>0</v>
      </c>
      <c r="AB612" s="27">
        <f>IFERROR(INDEX($A$7:$A$262,MATCH(1,INDEX((COUNTIF(AB$605:AB611,$A$7:$A$262)=0)/(ИсхДанные!AM$9:AM$308&lt;&gt;""),0),0)),0)</f>
        <v>0</v>
      </c>
      <c r="AC612" s="27">
        <f>IFERROR(INDEX($A$7:$A$262,MATCH(1,INDEX((COUNTIF(AC$605:AC611,$A$7:$A$262)=0)/(ИсхДанные!AN$9:AN$308&lt;&gt;""),0),0)),0)</f>
        <v>0</v>
      </c>
      <c r="AD612" s="27">
        <f>IFERROR(INDEX($A$7:$A$262,MATCH(1,INDEX((COUNTIF(AD$605:AD611,$A$7:$A$262)=0)/(ИсхДанные!AO$9:AO$308&lt;&gt;""),0),0)),0)</f>
        <v>0</v>
      </c>
      <c r="AE612" s="27">
        <f>IFERROR(INDEX($A$7:$A$262,MATCH(1,INDEX((COUNTIF(AE$605:AE611,$A$7:$A$262)=0)/(ИсхДанные!AP$9:AP$308&lt;&gt;""),0),0)),0)</f>
        <v>0</v>
      </c>
      <c r="AF612" s="27">
        <f>IFERROR(INDEX($A$7:$A$262,MATCH(1,INDEX((COUNTIF(AF$605:AF611,$A$7:$A$262)=0)/(ИсхДанные!AQ$9:AQ$308&lt;&gt;""),0),0)),0)</f>
        <v>0</v>
      </c>
      <c r="AG612" s="27">
        <f>IFERROR(INDEX($A$7:$A$262,MATCH(1,INDEX((COUNTIF(AG$605:AG611,$A$7:$A$262)=0)/(ИсхДанные!AR$9:AR$308&lt;&gt;""),0),0)),0)</f>
        <v>0</v>
      </c>
      <c r="AH612" s="27">
        <f>IFERROR(INDEX($A$7:$A$262,MATCH(1,INDEX((COUNTIF(AH$605:AH611,$A$7:$A$262)=0)/(ИсхДанные!AS$9:AS$308&lt;&gt;""),0),0)),0)</f>
        <v>0</v>
      </c>
      <c r="AI612" s="27">
        <f>IFERROR(INDEX($A$7:$A$262,MATCH(1,INDEX((COUNTIF(AI$605:AI611,$A$7:$A$262)=0)/(ИсхДанные!AT$9:AT$308&lt;&gt;""),0),0)),0)</f>
        <v>0</v>
      </c>
      <c r="AJ612" s="27">
        <f>IFERROR(INDEX($A$7:$A$262,MATCH(1,INDEX((COUNTIF(AJ$605:AJ611,$A$7:$A$262)=0)/(ИсхДанные!AU$9:AU$308&lt;&gt;""),0),0)),0)</f>
        <v>0</v>
      </c>
      <c r="AK612" s="27">
        <f>IFERROR(INDEX($A$7:$A$262,MATCH(1,INDEX((COUNTIF(AK$605:AK611,$A$7:$A$262)=0)/(ИсхДанные!AV$9:AV$308&lt;&gt;""),0),0)),0)</f>
        <v>0</v>
      </c>
      <c r="AL612" s="27">
        <f>IFERROR(INDEX($A$7:$A$262,MATCH(1,INDEX((COUNTIF(AL$605:AL611,$A$7:$A$262)=0)/(ИсхДанные!AW$9:AW$308&lt;&gt;""),0),0)),0)</f>
        <v>0</v>
      </c>
      <c r="AM612" s="27">
        <f>IFERROR(INDEX($A$7:$A$262,MATCH(1,INDEX((COUNTIF(AM$605:AM611,$A$7:$A$262)=0)/(ИсхДанные!AX$9:AX$308&lt;&gt;""),0),0)),0)</f>
        <v>0</v>
      </c>
      <c r="AN612" s="27">
        <f>IFERROR(INDEX($A$7:$A$262,MATCH(1,INDEX((COUNTIF(AN$605:AN611,$A$7:$A$262)=0)/(ИсхДанные!AY$9:AY$308&lt;&gt;""),0),0)),0)</f>
        <v>0</v>
      </c>
      <c r="AO612" s="27">
        <f>IFERROR(INDEX($A$7:$A$262,MATCH(1,INDEX((COUNTIF(AO$605:AO611,$A$7:$A$262)=0)/(ИсхДанные!AZ$9:AZ$308&lt;&gt;""),0),0)),0)</f>
        <v>0</v>
      </c>
      <c r="AP612" s="27">
        <f>IFERROR(INDEX($A$7:$A$262,MATCH(1,INDEX((COUNTIF(AP$605:AP611,$A$7:$A$262)=0)/(ИсхДанные!BA$9:BA$308&lt;&gt;""),0),0)),0)</f>
        <v>0</v>
      </c>
      <c r="AQ612" s="27">
        <f>IFERROR(INDEX($A$7:$A$262,MATCH(1,INDEX((COUNTIF(AQ$605:AQ611,$A$7:$A$262)=0)/(ИсхДанные!BB$9:BB$308&lt;&gt;""),0),0)),0)</f>
        <v>0</v>
      </c>
      <c r="AR612" s="27">
        <f>IFERROR(INDEX($A$7:$A$262,MATCH(1,INDEX((COUNTIF(AR$605:AR611,$A$7:$A$262)=0)/(ИсхДанные!BC$9:BC$308&lt;&gt;""),0),0)),0)</f>
        <v>0</v>
      </c>
      <c r="AS612" s="27">
        <f>IFERROR(INDEX($A$7:$A$262,MATCH(1,INDEX((COUNTIF(AS$605:AS611,$A$7:$A$262)=0)/(ИсхДанные!BD$9:BD$308&lt;&gt;""),0),0)),0)</f>
        <v>0</v>
      </c>
      <c r="AT612" s="27">
        <f>IFERROR(INDEX($A$7:$A$262,MATCH(1,INDEX((COUNTIF(AT$605:AT611,$A$7:$A$262)=0)/(ИсхДанные!BE$9:BE$308&lt;&gt;""),0),0)),0)</f>
        <v>0</v>
      </c>
      <c r="AU612" s="27">
        <f>IFERROR(INDEX($A$7:$A$262,MATCH(1,INDEX((COUNTIF(AU$605:AU611,$A$7:$A$262)=0)/(ИсхДанные!BF$9:BF$308&lt;&gt;""),0),0)),0)</f>
        <v>0</v>
      </c>
      <c r="AV612" s="27">
        <f>IFERROR(INDEX($A$7:$A$262,MATCH(1,INDEX((COUNTIF(AV$605:AV611,$A$7:$A$262)=0)/(ИсхДанные!BG$9:BG$308&lt;&gt;""),0),0)),0)</f>
        <v>0</v>
      </c>
      <c r="AW612" s="27">
        <f>IFERROR(INDEX($A$7:$A$262,MATCH(1,INDEX((COUNTIF(AW$605:AW611,$A$7:$A$262)=0)/(ИсхДанные!BH$9:BH$308&lt;&gt;""),0),0)),0)</f>
        <v>0</v>
      </c>
      <c r="AX612" s="27">
        <f>IFERROR(INDEX($A$7:$A$262,MATCH(1,INDEX((COUNTIF(AX$605:AX611,$A$7:$A$262)=0)/(ИсхДанные!BI$9:BI$308&lt;&gt;""),0),0)),0)</f>
        <v>0</v>
      </c>
      <c r="AY612" s="27">
        <f>IFERROR(INDEX($A$7:$A$262,MATCH(1,INDEX((COUNTIF(AY$605:AY611,$A$7:$A$262)=0)/(ИсхДанные!BJ$9:BJ$308&lt;&gt;""),0),0)),0)</f>
        <v>0</v>
      </c>
      <c r="AZ612" s="27">
        <f>IFERROR(INDEX($A$7:$A$262,MATCH(1,INDEX((COUNTIF(AZ$605:AZ611,$A$7:$A$262)=0)/(ИсхДанные!BK$9:BK$308&lt;&gt;""),0),0)),0)</f>
        <v>0</v>
      </c>
      <c r="BA612" s="27">
        <f>IFERROR(INDEX($A$7:$A$262,MATCH(1,INDEX((COUNTIF(BA$605:BA611,$A$7:$A$262)=0)/(ИсхДанные!BL$9:BL$308&lt;&gt;""),0),0)),0)</f>
        <v>0</v>
      </c>
      <c r="BB612" s="27">
        <f>IFERROR(INDEX($A$7:$A$262,MATCH(1,INDEX((COUNTIF(BB$605:BB611,$A$7:$A$262)=0)/(ИсхДанные!BM$9:BM$308&lt;&gt;""),0),0)),0)</f>
        <v>0</v>
      </c>
      <c r="BC612" s="27">
        <f>IFERROR(INDEX($A$7:$A$262,MATCH(1,INDEX((COUNTIF(BC$605:BC611,$A$7:$A$262)=0)/(ИсхДанные!BN$9:BN$308&lt;&gt;""),0),0)),0)</f>
        <v>0</v>
      </c>
      <c r="BD612" s="73"/>
      <c r="BE612" s="45"/>
      <c r="BF612" s="45"/>
      <c r="BG612" s="45"/>
      <c r="BH612" s="45"/>
      <c r="BI612" s="45"/>
      <c r="BJ612" s="45"/>
      <c r="BK612" s="45"/>
      <c r="BL612" s="45"/>
      <c r="BM612" s="45"/>
      <c r="CA612" s="151"/>
      <c r="CB612" s="151"/>
      <c r="CC612" s="151"/>
      <c r="CD612" s="151"/>
      <c r="CE612" s="151"/>
      <c r="CF612" s="151"/>
      <c r="CG612" s="151"/>
      <c r="CH612" s="151"/>
      <c r="CI612" s="151"/>
      <c r="CJ612" s="151"/>
      <c r="CK612" s="151"/>
      <c r="CL612" s="151"/>
      <c r="CM612" s="151"/>
      <c r="CN612" s="151"/>
      <c r="CO612" s="151"/>
      <c r="CP612" s="151"/>
      <c r="CQ612" s="151"/>
      <c r="CR612" s="151"/>
      <c r="CS612" s="151"/>
      <c r="CT612" s="151"/>
      <c r="CU612" s="151"/>
      <c r="CV612" s="151"/>
      <c r="CW612" s="151"/>
      <c r="CX612" s="151"/>
      <c r="CY612" s="151"/>
      <c r="CZ612" s="151"/>
      <c r="DA612" s="151"/>
      <c r="DB612" s="151"/>
      <c r="DC612" s="151"/>
      <c r="DD612" s="40"/>
      <c r="DE612" s="40"/>
      <c r="DF612" s="40"/>
      <c r="DG612" s="40"/>
      <c r="DH612" s="40"/>
      <c r="DI612" s="40"/>
      <c r="DJ612" s="40"/>
      <c r="DK612" s="40"/>
      <c r="DL612" s="40"/>
      <c r="DM612" s="40"/>
      <c r="DN612" s="40"/>
      <c r="DO612" s="40"/>
      <c r="DP612" s="40"/>
      <c r="DQ612" s="40"/>
      <c r="DR612" s="40"/>
      <c r="DS612" s="40"/>
      <c r="DT612" s="40"/>
      <c r="DU612" s="40"/>
      <c r="DV612" s="40"/>
      <c r="DW612" s="40"/>
      <c r="DX612" s="40"/>
      <c r="DY612" s="40"/>
      <c r="DZ612" s="40"/>
      <c r="EA612" s="40"/>
      <c r="EB612" s="40"/>
      <c r="EC612" s="40"/>
      <c r="ED612" s="40"/>
      <c r="EE612" s="40"/>
      <c r="EF612" s="40"/>
      <c r="EG612" s="40"/>
      <c r="EH612" s="40"/>
      <c r="EI612" s="40"/>
      <c r="EJ612" s="40"/>
      <c r="EK612" s="40"/>
      <c r="EL612" s="40"/>
      <c r="EM612" s="40"/>
      <c r="EN612" s="40"/>
      <c r="EO612" s="40"/>
      <c r="EP612" s="40"/>
      <c r="EQ612" s="40"/>
      <c r="ER612" s="40"/>
      <c r="ES612" s="40"/>
      <c r="ET612" s="40"/>
      <c r="EU612" s="40"/>
      <c r="EV612" s="40"/>
      <c r="EW612" s="40"/>
      <c r="EX612" s="40"/>
      <c r="EY612" s="40"/>
      <c r="EZ612" s="40"/>
      <c r="FA612" s="40"/>
      <c r="FB612" s="40"/>
      <c r="FC612" s="40"/>
      <c r="FD612" s="40"/>
      <c r="FE612" s="40"/>
      <c r="FF612" s="40"/>
      <c r="FG612" s="40"/>
      <c r="FH612" s="40"/>
      <c r="FI612" s="40"/>
      <c r="FJ612" s="40"/>
      <c r="FK612" s="40"/>
      <c r="FL612" s="40"/>
      <c r="FM612" s="40"/>
      <c r="FN612" s="40"/>
      <c r="FO612" s="40"/>
      <c r="FP612" s="40"/>
      <c r="FQ612" s="40"/>
      <c r="FR612" s="40"/>
      <c r="FS612" s="40"/>
      <c r="FT612" s="40"/>
      <c r="FU612" s="40"/>
      <c r="FV612" s="40"/>
      <c r="FW612" s="40"/>
      <c r="FX612" s="40"/>
      <c r="FY612" s="40"/>
      <c r="FZ612" s="40"/>
      <c r="GA612" s="40"/>
      <c r="GB612" s="40"/>
      <c r="GC612" s="40"/>
      <c r="GD612" s="40"/>
      <c r="GE612" s="40"/>
      <c r="GF612" s="40"/>
      <c r="GY612" s="22">
        <f>INDEX(ИсхДанные!Q$9:Q$258,MATCH(F612,$A$7:$A$262,0))</f>
        <v>4</v>
      </c>
      <c r="GZ612" s="22">
        <f>INDEX(ИсхДанные!R$9:R$258,MATCH(G612,$A$7:$A$262,0))</f>
        <v>2</v>
      </c>
      <c r="HA612" s="22">
        <f>INDEX(ИсхДанные!S$9:S$258,MATCH(H612,$A$7:$A$262,0))</f>
        <v>1</v>
      </c>
      <c r="HB612" s="22">
        <f>INDEX(ИсхДанные!T$9:T$258,MATCH(I612,$A$7:$A$262,0))</f>
        <v>2</v>
      </c>
      <c r="HC612" s="22">
        <f>INDEX(ИсхДанные!U$9:U$258,MATCH(J612,$A$7:$A$262,0))</f>
        <v>2</v>
      </c>
      <c r="HD612" s="22" t="e">
        <f>INDEX(ИсхДанные!V$9:V$258,MATCH(K612,$A$7:$A$262,0))</f>
        <v>#N/A</v>
      </c>
      <c r="HE612" s="22" t="e">
        <f>INDEX(ИсхДанные!W$9:W$258,MATCH(L612,$A$7:$A$262,0))</f>
        <v>#N/A</v>
      </c>
      <c r="HF612" s="22" t="e">
        <f>INDEX(ИсхДанные!X$9:X$258,MATCH(M612,$A$7:$A$262,0))</f>
        <v>#N/A</v>
      </c>
      <c r="HG612" s="22" t="e">
        <f>INDEX(ИсхДанные!Y$9:Y$258,MATCH(N612,$A$7:$A$262,0))</f>
        <v>#N/A</v>
      </c>
      <c r="HH612" s="22" t="e">
        <f>INDEX(ИсхДанные!Z$9:Z$258,MATCH(O612,$A$7:$A$262,0))</f>
        <v>#N/A</v>
      </c>
      <c r="HI612" s="22" t="e">
        <f>INDEX(ИсхДанные!AA$9:AA$258,MATCH(P612,$A$7:$A$262,0))</f>
        <v>#N/A</v>
      </c>
      <c r="HJ612" s="22" t="e">
        <f>INDEX(ИсхДанные!AB$9:AB$258,MATCH(Q612,$A$7:$A$262,0))</f>
        <v>#N/A</v>
      </c>
      <c r="HK612" s="22" t="e">
        <f>INDEX(ИсхДанные!AC$9:AC$258,MATCH(R612,$A$7:$A$262,0))</f>
        <v>#N/A</v>
      </c>
      <c r="HL612" s="22" t="e">
        <f>INDEX(ИсхДанные!AD$9:AD$258,MATCH(S612,$A$7:$A$262,0))</f>
        <v>#N/A</v>
      </c>
      <c r="HM612" s="22" t="e">
        <f>INDEX(ИсхДанные!AE$9:AE$258,MATCH(T612,$A$7:$A$262,0))</f>
        <v>#N/A</v>
      </c>
      <c r="HN612" s="22" t="e">
        <f>INDEX(ИсхДанные!AF$9:AF$258,MATCH(U612,$A$7:$A$262,0))</f>
        <v>#N/A</v>
      </c>
      <c r="HO612" s="22" t="e">
        <f>INDEX(ИсхДанные!AG$9:AG$258,MATCH(V612,$A$7:$A$262,0))</f>
        <v>#N/A</v>
      </c>
      <c r="HP612" s="22" t="e">
        <f>INDEX(ИсхДанные!AH$9:AH$258,MATCH(W612,$A$7:$A$262,0))</f>
        <v>#N/A</v>
      </c>
      <c r="HQ612" s="22" t="e">
        <f>INDEX(ИсхДанные!AI$9:AI$258,MATCH(X612,$A$7:$A$262,0))</f>
        <v>#N/A</v>
      </c>
      <c r="HR612" s="22" t="e">
        <f>INDEX(ИсхДанные!AJ$9:AJ$258,MATCH(Y612,$A$7:$A$262,0))</f>
        <v>#N/A</v>
      </c>
      <c r="HS612" s="22" t="e">
        <f>INDEX(ИсхДанные!AK$9:AK$258,MATCH(Z612,$A$7:$A$262,0))</f>
        <v>#N/A</v>
      </c>
      <c r="HT612" s="22" t="e">
        <f>INDEX(ИсхДанные!AL$9:AL$258,MATCH(AA612,$A$7:$A$262,0))</f>
        <v>#N/A</v>
      </c>
      <c r="HU612" s="22" t="e">
        <f>INDEX(ИсхДанные!AM$9:AM$258,MATCH(AB612,$A$7:$A$262,0))</f>
        <v>#N/A</v>
      </c>
      <c r="HV612" s="22" t="e">
        <f>INDEX(ИсхДанные!AN$9:AN$258,MATCH(AC612,$A$7:$A$262,0))</f>
        <v>#N/A</v>
      </c>
      <c r="HW612" s="22" t="e">
        <f>INDEX(ИсхДанные!AO$9:AO$258,MATCH(AD612,$A$7:$A$262,0))</f>
        <v>#N/A</v>
      </c>
      <c r="HX612" s="22" t="e">
        <f>INDEX(ИсхДанные!AP$9:AP$258,MATCH(AE612,$A$7:$A$262,0))</f>
        <v>#N/A</v>
      </c>
      <c r="HY612" s="22" t="e">
        <f>INDEX(ИсхДанные!AQ$9:AQ$258,MATCH(AF612,$A$7:$A$262,0))</f>
        <v>#N/A</v>
      </c>
      <c r="HZ612" s="22" t="e">
        <f>INDEX(ИсхДанные!AR$9:AR$258,MATCH(AG612,$A$7:$A$262,0))</f>
        <v>#N/A</v>
      </c>
      <c r="IA612" s="22" t="e">
        <f>INDEX(ИсхДанные!AS$9:AS$258,MATCH(AH612,$A$7:$A$262,0))</f>
        <v>#N/A</v>
      </c>
      <c r="IB612" s="22" t="e">
        <f>INDEX(ИсхДанные!AT$9:AT$258,MATCH(AI612,$A$7:$A$262,0))</f>
        <v>#N/A</v>
      </c>
      <c r="IC612" s="22" t="e">
        <f>INDEX(ИсхДанные!AU$9:AU$258,MATCH(AJ612,$A$7:$A$262,0))</f>
        <v>#N/A</v>
      </c>
      <c r="ID612" s="22" t="e">
        <f>INDEX(ИсхДанные!AV$9:AV$258,MATCH(AK612,$A$7:$A$262,0))</f>
        <v>#N/A</v>
      </c>
      <c r="IE612" s="22" t="e">
        <f>INDEX(ИсхДанные!AW$9:AW$258,MATCH(AL612,$A$7:$A$262,0))</f>
        <v>#N/A</v>
      </c>
      <c r="IF612" s="22" t="e">
        <f>INDEX(ИсхДанные!AX$9:AX$258,MATCH(AM612,$A$7:$A$262,0))</f>
        <v>#N/A</v>
      </c>
      <c r="IG612" s="22" t="e">
        <f>INDEX(ИсхДанные!AY$9:AY$258,MATCH(AN612,$A$7:$A$262,0))</f>
        <v>#N/A</v>
      </c>
      <c r="IH612" s="22" t="e">
        <f>INDEX(ИсхДанные!AZ$9:AZ$258,MATCH(AO612,$A$7:$A$262,0))</f>
        <v>#N/A</v>
      </c>
      <c r="II612" s="22" t="e">
        <f>INDEX(ИсхДанные!BA$9:BA$258,MATCH(AP612,$A$7:$A$262,0))</f>
        <v>#N/A</v>
      </c>
      <c r="IJ612" s="22" t="e">
        <f>INDEX(ИсхДанные!BB$9:BB$258,MATCH(AQ612,$A$7:$A$262,0))</f>
        <v>#N/A</v>
      </c>
      <c r="IK612" s="22" t="e">
        <f>INDEX(ИсхДанные!BC$9:BC$258,MATCH(AR612,$A$7:$A$262,0))</f>
        <v>#N/A</v>
      </c>
      <c r="IL612" s="22" t="e">
        <f>INDEX(ИсхДанные!BD$9:BD$258,MATCH(AS612,$A$7:$A$262,0))</f>
        <v>#N/A</v>
      </c>
      <c r="IM612" s="22" t="e">
        <f>INDEX(ИсхДанные!BE$9:BE$258,MATCH(AT612,$A$7:$A$262,0))</f>
        <v>#N/A</v>
      </c>
      <c r="IN612" s="22" t="e">
        <f>INDEX(ИсхДанные!BF$9:BF$258,MATCH(AU612,$A$7:$A$262,0))</f>
        <v>#N/A</v>
      </c>
      <c r="IO612" s="22" t="e">
        <f>INDEX(ИсхДанные!BG$9:BG$258,MATCH(AV612,$A$7:$A$262,0))</f>
        <v>#N/A</v>
      </c>
      <c r="IP612" s="22" t="e">
        <f>INDEX(ИсхДанные!BH$9:BH$258,MATCH(AW612,$A$7:$A$262,0))</f>
        <v>#N/A</v>
      </c>
      <c r="IQ612" s="22" t="e">
        <f>INDEX(ИсхДанные!BI$9:BI$258,MATCH(AX612,$A$7:$A$262,0))</f>
        <v>#N/A</v>
      </c>
      <c r="IR612" s="22" t="e">
        <f>INDEX(ИсхДанные!BJ$9:BJ$258,MATCH(AY612,$A$7:$A$262,0))</f>
        <v>#N/A</v>
      </c>
      <c r="IS612" s="22" t="e">
        <f>INDEX(ИсхДанные!BK$9:BK$258,MATCH(AZ612,$A$7:$A$262,0))</f>
        <v>#N/A</v>
      </c>
      <c r="IT612" s="22" t="e">
        <f>INDEX(ИсхДанные!BL$9:BL$258,MATCH(BA612,$A$7:$A$262,0))</f>
        <v>#N/A</v>
      </c>
      <c r="IU612" s="22" t="e">
        <f>INDEX(ИсхДанные!BM$9:BM$258,MATCH(BB612,$A$7:$A$262,0))</f>
        <v>#N/A</v>
      </c>
      <c r="IV612" s="22" t="e">
        <f>INDEX(ИсхДанные!BN$9:BN$258,MATCH(BC612,$A$7:$A$262,0))</f>
        <v>#N/A</v>
      </c>
      <c r="IW612" s="22" t="e">
        <f>INDEX(ИсхДанные!BO$9:BO$258,MATCH(BD612,$A$7:$A$262,0))</f>
        <v>#N/A</v>
      </c>
      <c r="IX612" s="22" t="e">
        <f>INDEX(ИсхДанные!BP$9:BP$258,MATCH(BE612,$A$7:$A$262,0))</f>
        <v>#N/A</v>
      </c>
      <c r="IY612" s="22" t="e">
        <f>INDEX(ИсхДанные!BQ$9:BQ$258,MATCH(BF612,$A$7:$A$262,0))</f>
        <v>#N/A</v>
      </c>
      <c r="IZ612" s="22" t="e">
        <f>INDEX(ИсхДанные!BR$9:BR$258,MATCH(BG612,$A$7:$A$262,0))</f>
        <v>#N/A</v>
      </c>
      <c r="JA612" s="22" t="e">
        <f>INDEX(ИсхДанные!BS$9:BS$258,MATCH(BH612,$A$7:$A$262,0))</f>
        <v>#N/A</v>
      </c>
      <c r="JB612" s="22" t="e">
        <f>INDEX(ИсхДанные!BT$9:BT$258,MATCH(BI612,$A$7:$A$262,0))</f>
        <v>#N/A</v>
      </c>
      <c r="JC612" s="22" t="e">
        <f>INDEX(ИсхДанные!BU$9:BU$258,MATCH(BJ612,$A$7:$A$262,0))</f>
        <v>#N/A</v>
      </c>
      <c r="JD612" s="22" t="e">
        <f>INDEX(ИсхДанные!BV$9:BV$258,MATCH(BK612,$A$7:$A$262,0))</f>
        <v>#N/A</v>
      </c>
      <c r="JE612" s="22" t="e">
        <f>INDEX(ИсхДанные!BW$9:BW$258,MATCH(BL612,$A$7:$A$262,0))</f>
        <v>#N/A</v>
      </c>
      <c r="JF612" s="22" t="e">
        <f>INDEX(ИсхДанные!BX$9:BX$258,MATCH(BM612,$A$7:$A$262,0))</f>
        <v>#N/A</v>
      </c>
    </row>
    <row r="613" spans="2:266" s="27" customFormat="1" ht="10.199999999999999" hidden="1" x14ac:dyDescent="0.2">
      <c r="B613" s="28"/>
      <c r="C613" s="22"/>
      <c r="F613" s="27" t="str">
        <f>IFERROR(INDEX($A$7:$A$262,MATCH(1,INDEX((COUNTIF(F$605:F612,$A$7:$A$262)=0)/(ИсхДанные!Q$9:Q$308&lt;&gt;""),0),0)),0)</f>
        <v>Учитель07 Разгулина А.О./ Технология</v>
      </c>
      <c r="G613" s="27" t="str">
        <f>IFERROR(INDEX($A$7:$A$262,MATCH(1,INDEX((COUNTIF(G$605:G612,$A$7:$A$262)=0)/(ИсхДанные!R$9:R$308&lt;&gt;""),0),0)),0)</f>
        <v>Учитель06 Медведева А.Л./ История</v>
      </c>
      <c r="H613" s="27" t="str">
        <f>IFERROR(INDEX($A$7:$A$262,MATCH(1,INDEX((COUNTIF(H$605:H612,$A$7:$A$262)=0)/(ИсхДанные!S$9:S$308&lt;&gt;""),0),0)),0)</f>
        <v>Учитель05 Лозовая А.Б./ Алгебра</v>
      </c>
      <c r="I613" s="27" t="str">
        <f>IFERROR(INDEX($A$7:$A$262,MATCH(1,INDEX((COUNTIF(I$605:I612,$A$7:$A$262)=0)/(ИсхДанные!T$9:T$308&lt;&gt;""),0),0)),0)</f>
        <v>Учитель04 Костромина Г.Д./ Биология</v>
      </c>
      <c r="J613" s="27" t="str">
        <f>IFERROR(INDEX($A$7:$A$262,MATCH(1,INDEX((COUNTIF(J$605:J612,$A$7:$A$262)=0)/(ИсхДанные!U$9:U$308&lt;&gt;""),0),0)),0)</f>
        <v xml:space="preserve">Учитель04 Костромина Г.Д./ Ф.грамотность </v>
      </c>
      <c r="K613" s="27">
        <f>IFERROR(INDEX($A$7:$A$262,MATCH(1,INDEX((COUNTIF(K$605:K612,$A$7:$A$262)=0)/(ИсхДанные!V$9:V$308&lt;&gt;""),0),0)),0)</f>
        <v>0</v>
      </c>
      <c r="L613" s="27">
        <f>IFERROR(INDEX($A$7:$A$262,MATCH(1,INDEX((COUNTIF(L$605:L612,$A$7:$A$262)=0)/(ИсхДанные!W$9:W$308&lt;&gt;""),0),0)),0)</f>
        <v>0</v>
      </c>
      <c r="M613" s="27">
        <f>IFERROR(INDEX($A$7:$A$262,MATCH(1,INDEX((COUNTIF(M$605:M612,$A$7:$A$262)=0)/(ИсхДанные!X$9:X$308&lt;&gt;""),0),0)),0)</f>
        <v>0</v>
      </c>
      <c r="N613" s="27">
        <f>IFERROR(INDEX($A$7:$A$262,MATCH(1,INDEX((COUNTIF(N$605:N612,$A$7:$A$262)=0)/(ИсхДанные!Y$9:Y$308&lt;&gt;""),0),0)),0)</f>
        <v>0</v>
      </c>
      <c r="O613" s="27">
        <f>IFERROR(INDEX($A$7:$A$262,MATCH(1,INDEX((COUNTIF(O$605:O612,$A$7:$A$262)=0)/(ИсхДанные!Z$9:Z$308&lt;&gt;""),0),0)),0)</f>
        <v>0</v>
      </c>
      <c r="P613" s="27">
        <f>IFERROR(INDEX($A$7:$A$262,MATCH(1,INDEX((COUNTIF(P$605:P612,$A$7:$A$262)=0)/(ИсхДанные!AA$9:AA$308&lt;&gt;""),0),0)),0)</f>
        <v>0</v>
      </c>
      <c r="Q613" s="27">
        <f>IFERROR(INDEX($A$7:$A$262,MATCH(1,INDEX((COUNTIF(Q$605:Q612,$A$7:$A$262)=0)/(ИсхДанные!AB$9:AB$308&lt;&gt;""),0),0)),0)</f>
        <v>0</v>
      </c>
      <c r="R613" s="27">
        <f>IFERROR(INDEX($A$7:$A$262,MATCH(1,INDEX((COUNTIF(R$605:R612,$A$7:$A$262)=0)/(ИсхДанные!AC$9:AC$308&lt;&gt;""),0),0)),0)</f>
        <v>0</v>
      </c>
      <c r="S613" s="27">
        <f>IFERROR(INDEX($A$7:$A$262,MATCH(1,INDEX((COUNTIF(S$605:S612,$A$7:$A$262)=0)/(ИсхДанные!AD$9:AD$308&lt;&gt;""),0),0)),0)</f>
        <v>0</v>
      </c>
      <c r="T613" s="27">
        <f>IFERROR(INDEX($A$7:$A$262,MATCH(1,INDEX((COUNTIF(T$605:T612,$A$7:$A$262)=0)/(ИсхДанные!AE$9:AE$308&lt;&gt;""),0),0)),0)</f>
        <v>0</v>
      </c>
      <c r="U613" s="27">
        <f>IFERROR(INDEX($A$7:$A$262,MATCH(1,INDEX((COUNTIF(U$605:U612,$A$7:$A$262)=0)/(ИсхДанные!AF$9:AF$308&lt;&gt;""),0),0)),0)</f>
        <v>0</v>
      </c>
      <c r="V613" s="27">
        <f>IFERROR(INDEX($A$7:$A$262,MATCH(1,INDEX((COUNTIF(V$605:V612,$A$7:$A$262)=0)/(ИсхДанные!AG$9:AG$308&lt;&gt;""),0),0)),0)</f>
        <v>0</v>
      </c>
      <c r="W613" s="27">
        <f>IFERROR(INDEX($A$7:$A$262,MATCH(1,INDEX((COUNTIF(W$605:W612,$A$7:$A$262)=0)/(ИсхДанные!AH$9:AH$308&lt;&gt;""),0),0)),0)</f>
        <v>0</v>
      </c>
      <c r="X613" s="27">
        <f>IFERROR(INDEX($A$7:$A$262,MATCH(1,INDEX((COUNTIF(X$605:X612,$A$7:$A$262)=0)/(ИсхДанные!AI$9:AI$308&lt;&gt;""),0),0)),0)</f>
        <v>0</v>
      </c>
      <c r="Y613" s="27">
        <f>IFERROR(INDEX($A$7:$A$262,MATCH(1,INDEX((COUNTIF(Y$605:Y612,$A$7:$A$262)=0)/(ИсхДанные!AJ$9:AJ$308&lt;&gt;""),0),0)),0)</f>
        <v>0</v>
      </c>
      <c r="Z613" s="27">
        <f>IFERROR(INDEX($A$7:$A$262,MATCH(1,INDEX((COUNTIF(Z$605:Z612,$A$7:$A$262)=0)/(ИсхДанные!AK$9:AK$308&lt;&gt;""),0),0)),0)</f>
        <v>0</v>
      </c>
      <c r="AA613" s="27">
        <f>IFERROR(INDEX($A$7:$A$262,MATCH(1,INDEX((COUNTIF(AA$605:AA612,$A$7:$A$262)=0)/(ИсхДанные!AL$9:AL$308&lt;&gt;""),0),0)),0)</f>
        <v>0</v>
      </c>
      <c r="AB613" s="27">
        <f>IFERROR(INDEX($A$7:$A$262,MATCH(1,INDEX((COUNTIF(AB$605:AB612,$A$7:$A$262)=0)/(ИсхДанные!AM$9:AM$308&lt;&gt;""),0),0)),0)</f>
        <v>0</v>
      </c>
      <c r="AC613" s="27">
        <f>IFERROR(INDEX($A$7:$A$262,MATCH(1,INDEX((COUNTIF(AC$605:AC612,$A$7:$A$262)=0)/(ИсхДанные!AN$9:AN$308&lt;&gt;""),0),0)),0)</f>
        <v>0</v>
      </c>
      <c r="AD613" s="27">
        <f>IFERROR(INDEX($A$7:$A$262,MATCH(1,INDEX((COUNTIF(AD$605:AD612,$A$7:$A$262)=0)/(ИсхДанные!AO$9:AO$308&lt;&gt;""),0),0)),0)</f>
        <v>0</v>
      </c>
      <c r="AE613" s="27">
        <f>IFERROR(INDEX($A$7:$A$262,MATCH(1,INDEX((COUNTIF(AE$605:AE612,$A$7:$A$262)=0)/(ИсхДанные!AP$9:AP$308&lt;&gt;""),0),0)),0)</f>
        <v>0</v>
      </c>
      <c r="AF613" s="27">
        <f>IFERROR(INDEX($A$7:$A$262,MATCH(1,INDEX((COUNTIF(AF$605:AF612,$A$7:$A$262)=0)/(ИсхДанные!AQ$9:AQ$308&lt;&gt;""),0),0)),0)</f>
        <v>0</v>
      </c>
      <c r="AG613" s="27">
        <f>IFERROR(INDEX($A$7:$A$262,MATCH(1,INDEX((COUNTIF(AG$605:AG612,$A$7:$A$262)=0)/(ИсхДанные!AR$9:AR$308&lt;&gt;""),0),0)),0)</f>
        <v>0</v>
      </c>
      <c r="AH613" s="27">
        <f>IFERROR(INDEX($A$7:$A$262,MATCH(1,INDEX((COUNTIF(AH$605:AH612,$A$7:$A$262)=0)/(ИсхДанные!AS$9:AS$308&lt;&gt;""),0),0)),0)</f>
        <v>0</v>
      </c>
      <c r="AI613" s="27">
        <f>IFERROR(INDEX($A$7:$A$262,MATCH(1,INDEX((COUNTIF(AI$605:AI612,$A$7:$A$262)=0)/(ИсхДанные!AT$9:AT$308&lt;&gt;""),0),0)),0)</f>
        <v>0</v>
      </c>
      <c r="AJ613" s="27">
        <f>IFERROR(INDEX($A$7:$A$262,MATCH(1,INDEX((COUNTIF(AJ$605:AJ612,$A$7:$A$262)=0)/(ИсхДанные!AU$9:AU$308&lt;&gt;""),0),0)),0)</f>
        <v>0</v>
      </c>
      <c r="AK613" s="27">
        <f>IFERROR(INDEX($A$7:$A$262,MATCH(1,INDEX((COUNTIF(AK$605:AK612,$A$7:$A$262)=0)/(ИсхДанные!AV$9:AV$308&lt;&gt;""),0),0)),0)</f>
        <v>0</v>
      </c>
      <c r="AL613" s="27">
        <f>IFERROR(INDEX($A$7:$A$262,MATCH(1,INDEX((COUNTIF(AL$605:AL612,$A$7:$A$262)=0)/(ИсхДанные!AW$9:AW$308&lt;&gt;""),0),0)),0)</f>
        <v>0</v>
      </c>
      <c r="AM613" s="27">
        <f>IFERROR(INDEX($A$7:$A$262,MATCH(1,INDEX((COUNTIF(AM$605:AM612,$A$7:$A$262)=0)/(ИсхДанные!AX$9:AX$308&lt;&gt;""),0),0)),0)</f>
        <v>0</v>
      </c>
      <c r="AN613" s="27">
        <f>IFERROR(INDEX($A$7:$A$262,MATCH(1,INDEX((COUNTIF(AN$605:AN612,$A$7:$A$262)=0)/(ИсхДанные!AY$9:AY$308&lt;&gt;""),0),0)),0)</f>
        <v>0</v>
      </c>
      <c r="AO613" s="27">
        <f>IFERROR(INDEX($A$7:$A$262,MATCH(1,INDEX((COUNTIF(AO$605:AO612,$A$7:$A$262)=0)/(ИсхДанные!AZ$9:AZ$308&lt;&gt;""),0),0)),0)</f>
        <v>0</v>
      </c>
      <c r="AP613" s="27">
        <f>IFERROR(INDEX($A$7:$A$262,MATCH(1,INDEX((COUNTIF(AP$605:AP612,$A$7:$A$262)=0)/(ИсхДанные!BA$9:BA$308&lt;&gt;""),0),0)),0)</f>
        <v>0</v>
      </c>
      <c r="AQ613" s="27">
        <f>IFERROR(INDEX($A$7:$A$262,MATCH(1,INDEX((COUNTIF(AQ$605:AQ612,$A$7:$A$262)=0)/(ИсхДанные!BB$9:BB$308&lt;&gt;""),0),0)),0)</f>
        <v>0</v>
      </c>
      <c r="AR613" s="27">
        <f>IFERROR(INDEX($A$7:$A$262,MATCH(1,INDEX((COUNTIF(AR$605:AR612,$A$7:$A$262)=0)/(ИсхДанные!BC$9:BC$308&lt;&gt;""),0),0)),0)</f>
        <v>0</v>
      </c>
      <c r="AS613" s="27">
        <f>IFERROR(INDEX($A$7:$A$262,MATCH(1,INDEX((COUNTIF(AS$605:AS612,$A$7:$A$262)=0)/(ИсхДанные!BD$9:BD$308&lt;&gt;""),0),0)),0)</f>
        <v>0</v>
      </c>
      <c r="AT613" s="27">
        <f>IFERROR(INDEX($A$7:$A$262,MATCH(1,INDEX((COUNTIF(AT$605:AT612,$A$7:$A$262)=0)/(ИсхДанные!BE$9:BE$308&lt;&gt;""),0),0)),0)</f>
        <v>0</v>
      </c>
      <c r="AU613" s="27">
        <f>IFERROR(INDEX($A$7:$A$262,MATCH(1,INDEX((COUNTIF(AU$605:AU612,$A$7:$A$262)=0)/(ИсхДанные!BF$9:BF$308&lt;&gt;""),0),0)),0)</f>
        <v>0</v>
      </c>
      <c r="AV613" s="27">
        <f>IFERROR(INDEX($A$7:$A$262,MATCH(1,INDEX((COUNTIF(AV$605:AV612,$A$7:$A$262)=0)/(ИсхДанные!BG$9:BG$308&lt;&gt;""),0),0)),0)</f>
        <v>0</v>
      </c>
      <c r="AW613" s="27">
        <f>IFERROR(INDEX($A$7:$A$262,MATCH(1,INDEX((COUNTIF(AW$605:AW612,$A$7:$A$262)=0)/(ИсхДанные!BH$9:BH$308&lt;&gt;""),0),0)),0)</f>
        <v>0</v>
      </c>
      <c r="AX613" s="27">
        <f>IFERROR(INDEX($A$7:$A$262,MATCH(1,INDEX((COUNTIF(AX$605:AX612,$A$7:$A$262)=0)/(ИсхДанные!BI$9:BI$308&lt;&gt;""),0),0)),0)</f>
        <v>0</v>
      </c>
      <c r="AY613" s="27">
        <f>IFERROR(INDEX($A$7:$A$262,MATCH(1,INDEX((COUNTIF(AY$605:AY612,$A$7:$A$262)=0)/(ИсхДанные!BJ$9:BJ$308&lt;&gt;""),0),0)),0)</f>
        <v>0</v>
      </c>
      <c r="AZ613" s="27">
        <f>IFERROR(INDEX($A$7:$A$262,MATCH(1,INDEX((COUNTIF(AZ$605:AZ612,$A$7:$A$262)=0)/(ИсхДанные!BK$9:BK$308&lt;&gt;""),0),0)),0)</f>
        <v>0</v>
      </c>
      <c r="BA613" s="27">
        <f>IFERROR(INDEX($A$7:$A$262,MATCH(1,INDEX((COUNTIF(BA$605:BA612,$A$7:$A$262)=0)/(ИсхДанные!BL$9:BL$308&lt;&gt;""),0),0)),0)</f>
        <v>0</v>
      </c>
      <c r="BB613" s="27">
        <f>IFERROR(INDEX($A$7:$A$262,MATCH(1,INDEX((COUNTIF(BB$605:BB612,$A$7:$A$262)=0)/(ИсхДанные!BM$9:BM$308&lt;&gt;""),0),0)),0)</f>
        <v>0</v>
      </c>
      <c r="BC613" s="27">
        <f>IFERROR(INDEX($A$7:$A$262,MATCH(1,INDEX((COUNTIF(BC$605:BC612,$A$7:$A$262)=0)/(ИсхДанные!BN$9:BN$308&lt;&gt;""),0),0)),0)</f>
        <v>0</v>
      </c>
      <c r="BD613" s="73"/>
      <c r="BE613" s="45"/>
      <c r="BF613" s="45"/>
      <c r="BG613" s="45"/>
      <c r="BH613" s="45"/>
      <c r="BI613" s="45"/>
      <c r="BJ613" s="45"/>
      <c r="BK613" s="45"/>
      <c r="BL613" s="45"/>
      <c r="BM613" s="45"/>
      <c r="CA613" s="151"/>
      <c r="CB613" s="151"/>
      <c r="CC613" s="151"/>
      <c r="CD613" s="151"/>
      <c r="CE613" s="151"/>
      <c r="CF613" s="151"/>
      <c r="CG613" s="151"/>
      <c r="CH613" s="151"/>
      <c r="CI613" s="151"/>
      <c r="CJ613" s="151"/>
      <c r="CK613" s="151"/>
      <c r="CL613" s="151"/>
      <c r="CM613" s="151"/>
      <c r="CN613" s="151"/>
      <c r="CO613" s="151"/>
      <c r="CP613" s="151"/>
      <c r="CQ613" s="151"/>
      <c r="CR613" s="151"/>
      <c r="CS613" s="151"/>
      <c r="CT613" s="151"/>
      <c r="CU613" s="151"/>
      <c r="CV613" s="151"/>
      <c r="CW613" s="151"/>
      <c r="CX613" s="151"/>
      <c r="CY613" s="151"/>
      <c r="CZ613" s="151"/>
      <c r="DA613" s="151"/>
      <c r="DB613" s="151"/>
      <c r="DC613" s="151"/>
      <c r="DD613" s="40"/>
      <c r="DE613" s="40"/>
      <c r="DF613" s="40"/>
      <c r="DG613" s="40"/>
      <c r="DH613" s="40"/>
      <c r="DI613" s="40"/>
      <c r="DJ613" s="40"/>
      <c r="DK613" s="40"/>
      <c r="DL613" s="40"/>
      <c r="DM613" s="40"/>
      <c r="DN613" s="40"/>
      <c r="DO613" s="40"/>
      <c r="DP613" s="40"/>
      <c r="DQ613" s="40"/>
      <c r="DR613" s="40"/>
      <c r="DS613" s="40"/>
      <c r="DT613" s="40"/>
      <c r="DU613" s="40"/>
      <c r="DV613" s="40"/>
      <c r="DW613" s="40"/>
      <c r="DX613" s="40"/>
      <c r="DY613" s="40"/>
      <c r="DZ613" s="40"/>
      <c r="EA613" s="40"/>
      <c r="EB613" s="40"/>
      <c r="EC613" s="40"/>
      <c r="ED613" s="40"/>
      <c r="EE613" s="40"/>
      <c r="EF613" s="40"/>
      <c r="EG613" s="40"/>
      <c r="EH613" s="40"/>
      <c r="EI613" s="40"/>
      <c r="EJ613" s="40"/>
      <c r="EK613" s="40"/>
      <c r="EL613" s="40"/>
      <c r="EM613" s="40"/>
      <c r="EN613" s="40"/>
      <c r="EO613" s="40"/>
      <c r="EP613" s="40"/>
      <c r="EQ613" s="40"/>
      <c r="ER613" s="40"/>
      <c r="ES613" s="40"/>
      <c r="ET613" s="40"/>
      <c r="EU613" s="40"/>
      <c r="EV613" s="40"/>
      <c r="EW613" s="40"/>
      <c r="EX613" s="40"/>
      <c r="EY613" s="40"/>
      <c r="EZ613" s="40"/>
      <c r="FA613" s="40"/>
      <c r="FB613" s="40"/>
      <c r="FC613" s="40"/>
      <c r="FD613" s="40"/>
      <c r="FE613" s="40"/>
      <c r="FF613" s="40"/>
      <c r="FG613" s="40"/>
      <c r="FH613" s="40"/>
      <c r="FI613" s="40"/>
      <c r="FJ613" s="40"/>
      <c r="FK613" s="40"/>
      <c r="FL613" s="40"/>
      <c r="FM613" s="40"/>
      <c r="FN613" s="40"/>
      <c r="FO613" s="40"/>
      <c r="FP613" s="40"/>
      <c r="FQ613" s="40"/>
      <c r="FR613" s="40"/>
      <c r="FS613" s="40"/>
      <c r="FT613" s="40"/>
      <c r="FU613" s="40"/>
      <c r="FV613" s="40"/>
      <c r="FW613" s="40"/>
      <c r="FX613" s="40"/>
      <c r="FY613" s="40"/>
      <c r="FZ613" s="40"/>
      <c r="GA613" s="40"/>
      <c r="GB613" s="40"/>
      <c r="GC613" s="40"/>
      <c r="GD613" s="40"/>
      <c r="GE613" s="40"/>
      <c r="GF613" s="40"/>
      <c r="GY613" s="22">
        <f>INDEX(ИсхДанные!Q$9:Q$258,MATCH(F613,$A$7:$A$262,0))</f>
        <v>1</v>
      </c>
      <c r="GZ613" s="22">
        <f>INDEX(ИсхДанные!R$9:R$258,MATCH(G613,$A$7:$A$262,0))</f>
        <v>3</v>
      </c>
      <c r="HA613" s="22">
        <f>INDEX(ИсхДанные!S$9:S$258,MATCH(H613,$A$7:$A$262,0))</f>
        <v>3</v>
      </c>
      <c r="HB613" s="22">
        <f>INDEX(ИсхДанные!T$9:T$258,MATCH(I613,$A$7:$A$262,0))</f>
        <v>2</v>
      </c>
      <c r="HC613" s="22">
        <f>INDEX(ИсхДанные!U$9:U$258,MATCH(J613,$A$7:$A$262,0))</f>
        <v>1</v>
      </c>
      <c r="HD613" s="22" t="e">
        <f>INDEX(ИсхДанные!V$9:V$258,MATCH(K613,$A$7:$A$262,0))</f>
        <v>#N/A</v>
      </c>
      <c r="HE613" s="22" t="e">
        <f>INDEX(ИсхДанные!W$9:W$258,MATCH(L613,$A$7:$A$262,0))</f>
        <v>#N/A</v>
      </c>
      <c r="HF613" s="22" t="e">
        <f>INDEX(ИсхДанные!X$9:X$258,MATCH(M613,$A$7:$A$262,0))</f>
        <v>#N/A</v>
      </c>
      <c r="HG613" s="22" t="e">
        <f>INDEX(ИсхДанные!Y$9:Y$258,MATCH(N613,$A$7:$A$262,0))</f>
        <v>#N/A</v>
      </c>
      <c r="HH613" s="22" t="e">
        <f>INDEX(ИсхДанные!Z$9:Z$258,MATCH(O613,$A$7:$A$262,0))</f>
        <v>#N/A</v>
      </c>
      <c r="HI613" s="22" t="e">
        <f>INDEX(ИсхДанные!AA$9:AA$258,MATCH(P613,$A$7:$A$262,0))</f>
        <v>#N/A</v>
      </c>
      <c r="HJ613" s="22" t="e">
        <f>INDEX(ИсхДанные!AB$9:AB$258,MATCH(Q613,$A$7:$A$262,0))</f>
        <v>#N/A</v>
      </c>
      <c r="HK613" s="22" t="e">
        <f>INDEX(ИсхДанные!AC$9:AC$258,MATCH(R613,$A$7:$A$262,0))</f>
        <v>#N/A</v>
      </c>
      <c r="HL613" s="22" t="e">
        <f>INDEX(ИсхДанные!AD$9:AD$258,MATCH(S613,$A$7:$A$262,0))</f>
        <v>#N/A</v>
      </c>
      <c r="HM613" s="22" t="e">
        <f>INDEX(ИсхДанные!AE$9:AE$258,MATCH(T613,$A$7:$A$262,0))</f>
        <v>#N/A</v>
      </c>
      <c r="HN613" s="22" t="e">
        <f>INDEX(ИсхДанные!AF$9:AF$258,MATCH(U613,$A$7:$A$262,0))</f>
        <v>#N/A</v>
      </c>
      <c r="HO613" s="22" t="e">
        <f>INDEX(ИсхДанные!AG$9:AG$258,MATCH(V613,$A$7:$A$262,0))</f>
        <v>#N/A</v>
      </c>
      <c r="HP613" s="22" t="e">
        <f>INDEX(ИсхДанные!AH$9:AH$258,MATCH(W613,$A$7:$A$262,0))</f>
        <v>#N/A</v>
      </c>
      <c r="HQ613" s="22" t="e">
        <f>INDEX(ИсхДанные!AI$9:AI$258,MATCH(X613,$A$7:$A$262,0))</f>
        <v>#N/A</v>
      </c>
      <c r="HR613" s="22" t="e">
        <f>INDEX(ИсхДанные!AJ$9:AJ$258,MATCH(Y613,$A$7:$A$262,0))</f>
        <v>#N/A</v>
      </c>
      <c r="HS613" s="22" t="e">
        <f>INDEX(ИсхДанные!AK$9:AK$258,MATCH(Z613,$A$7:$A$262,0))</f>
        <v>#N/A</v>
      </c>
      <c r="HT613" s="22" t="e">
        <f>INDEX(ИсхДанные!AL$9:AL$258,MATCH(AA613,$A$7:$A$262,0))</f>
        <v>#N/A</v>
      </c>
      <c r="HU613" s="22" t="e">
        <f>INDEX(ИсхДанные!AM$9:AM$258,MATCH(AB613,$A$7:$A$262,0))</f>
        <v>#N/A</v>
      </c>
      <c r="HV613" s="22" t="e">
        <f>INDEX(ИсхДанные!AN$9:AN$258,MATCH(AC613,$A$7:$A$262,0))</f>
        <v>#N/A</v>
      </c>
      <c r="HW613" s="22" t="e">
        <f>INDEX(ИсхДанные!AO$9:AO$258,MATCH(AD613,$A$7:$A$262,0))</f>
        <v>#N/A</v>
      </c>
      <c r="HX613" s="22" t="e">
        <f>INDEX(ИсхДанные!AP$9:AP$258,MATCH(AE613,$A$7:$A$262,0))</f>
        <v>#N/A</v>
      </c>
      <c r="HY613" s="22" t="e">
        <f>INDEX(ИсхДанные!AQ$9:AQ$258,MATCH(AF613,$A$7:$A$262,0))</f>
        <v>#N/A</v>
      </c>
      <c r="HZ613" s="22" t="e">
        <f>INDEX(ИсхДанные!AR$9:AR$258,MATCH(AG613,$A$7:$A$262,0))</f>
        <v>#N/A</v>
      </c>
      <c r="IA613" s="22" t="e">
        <f>INDEX(ИсхДанные!AS$9:AS$258,MATCH(AH613,$A$7:$A$262,0))</f>
        <v>#N/A</v>
      </c>
      <c r="IB613" s="22" t="e">
        <f>INDEX(ИсхДанные!AT$9:AT$258,MATCH(AI613,$A$7:$A$262,0))</f>
        <v>#N/A</v>
      </c>
      <c r="IC613" s="22" t="e">
        <f>INDEX(ИсхДанные!AU$9:AU$258,MATCH(AJ613,$A$7:$A$262,0))</f>
        <v>#N/A</v>
      </c>
      <c r="ID613" s="22" t="e">
        <f>INDEX(ИсхДанные!AV$9:AV$258,MATCH(AK613,$A$7:$A$262,0))</f>
        <v>#N/A</v>
      </c>
      <c r="IE613" s="22" t="e">
        <f>INDEX(ИсхДанные!AW$9:AW$258,MATCH(AL613,$A$7:$A$262,0))</f>
        <v>#N/A</v>
      </c>
      <c r="IF613" s="22" t="e">
        <f>INDEX(ИсхДанные!AX$9:AX$258,MATCH(AM613,$A$7:$A$262,0))</f>
        <v>#N/A</v>
      </c>
      <c r="IG613" s="22" t="e">
        <f>INDEX(ИсхДанные!AY$9:AY$258,MATCH(AN613,$A$7:$A$262,0))</f>
        <v>#N/A</v>
      </c>
      <c r="IH613" s="22" t="e">
        <f>INDEX(ИсхДанные!AZ$9:AZ$258,MATCH(AO613,$A$7:$A$262,0))</f>
        <v>#N/A</v>
      </c>
      <c r="II613" s="22" t="e">
        <f>INDEX(ИсхДанные!BA$9:BA$258,MATCH(AP613,$A$7:$A$262,0))</f>
        <v>#N/A</v>
      </c>
      <c r="IJ613" s="22" t="e">
        <f>INDEX(ИсхДанные!BB$9:BB$258,MATCH(AQ613,$A$7:$A$262,0))</f>
        <v>#N/A</v>
      </c>
      <c r="IK613" s="22" t="e">
        <f>INDEX(ИсхДанные!BC$9:BC$258,MATCH(AR613,$A$7:$A$262,0))</f>
        <v>#N/A</v>
      </c>
      <c r="IL613" s="22" t="e">
        <f>INDEX(ИсхДанные!BD$9:BD$258,MATCH(AS613,$A$7:$A$262,0))</f>
        <v>#N/A</v>
      </c>
      <c r="IM613" s="22" t="e">
        <f>INDEX(ИсхДанные!BE$9:BE$258,MATCH(AT613,$A$7:$A$262,0))</f>
        <v>#N/A</v>
      </c>
      <c r="IN613" s="22" t="e">
        <f>INDEX(ИсхДанные!BF$9:BF$258,MATCH(AU613,$A$7:$A$262,0))</f>
        <v>#N/A</v>
      </c>
      <c r="IO613" s="22" t="e">
        <f>INDEX(ИсхДанные!BG$9:BG$258,MATCH(AV613,$A$7:$A$262,0))</f>
        <v>#N/A</v>
      </c>
      <c r="IP613" s="22" t="e">
        <f>INDEX(ИсхДанные!BH$9:BH$258,MATCH(AW613,$A$7:$A$262,0))</f>
        <v>#N/A</v>
      </c>
      <c r="IQ613" s="22" t="e">
        <f>INDEX(ИсхДанные!BI$9:BI$258,MATCH(AX613,$A$7:$A$262,0))</f>
        <v>#N/A</v>
      </c>
      <c r="IR613" s="22" t="e">
        <f>INDEX(ИсхДанные!BJ$9:BJ$258,MATCH(AY613,$A$7:$A$262,0))</f>
        <v>#N/A</v>
      </c>
      <c r="IS613" s="22" t="e">
        <f>INDEX(ИсхДанные!BK$9:BK$258,MATCH(AZ613,$A$7:$A$262,0))</f>
        <v>#N/A</v>
      </c>
      <c r="IT613" s="22" t="e">
        <f>INDEX(ИсхДанные!BL$9:BL$258,MATCH(BA613,$A$7:$A$262,0))</f>
        <v>#N/A</v>
      </c>
      <c r="IU613" s="22" t="e">
        <f>INDEX(ИсхДанные!BM$9:BM$258,MATCH(BB613,$A$7:$A$262,0))</f>
        <v>#N/A</v>
      </c>
      <c r="IV613" s="22" t="e">
        <f>INDEX(ИсхДанные!BN$9:BN$258,MATCH(BC613,$A$7:$A$262,0))</f>
        <v>#N/A</v>
      </c>
      <c r="IW613" s="22" t="e">
        <f>INDEX(ИсхДанные!BO$9:BO$258,MATCH(BD613,$A$7:$A$262,0))</f>
        <v>#N/A</v>
      </c>
      <c r="IX613" s="22" t="e">
        <f>INDEX(ИсхДанные!BP$9:BP$258,MATCH(BE613,$A$7:$A$262,0))</f>
        <v>#N/A</v>
      </c>
      <c r="IY613" s="22" t="e">
        <f>INDEX(ИсхДанные!BQ$9:BQ$258,MATCH(BF613,$A$7:$A$262,0))</f>
        <v>#N/A</v>
      </c>
      <c r="IZ613" s="22" t="e">
        <f>INDEX(ИсхДанные!BR$9:BR$258,MATCH(BG613,$A$7:$A$262,0))</f>
        <v>#N/A</v>
      </c>
      <c r="JA613" s="22" t="e">
        <f>INDEX(ИсхДанные!BS$9:BS$258,MATCH(BH613,$A$7:$A$262,0))</f>
        <v>#N/A</v>
      </c>
      <c r="JB613" s="22" t="e">
        <f>INDEX(ИсхДанные!BT$9:BT$258,MATCH(BI613,$A$7:$A$262,0))</f>
        <v>#N/A</v>
      </c>
      <c r="JC613" s="22" t="e">
        <f>INDEX(ИсхДанные!BU$9:BU$258,MATCH(BJ613,$A$7:$A$262,0))</f>
        <v>#N/A</v>
      </c>
      <c r="JD613" s="22" t="e">
        <f>INDEX(ИсхДанные!BV$9:BV$258,MATCH(BK613,$A$7:$A$262,0))</f>
        <v>#N/A</v>
      </c>
      <c r="JE613" s="22" t="e">
        <f>INDEX(ИсхДанные!BW$9:BW$258,MATCH(BL613,$A$7:$A$262,0))</f>
        <v>#N/A</v>
      </c>
      <c r="JF613" s="22" t="e">
        <f>INDEX(ИсхДанные!BX$9:BX$258,MATCH(BM613,$A$7:$A$262,0))</f>
        <v>#N/A</v>
      </c>
    </row>
    <row r="614" spans="2:266" ht="10.5" hidden="1" customHeight="1" x14ac:dyDescent="0.25">
      <c r="F614" s="27" t="str">
        <f>IFERROR(INDEX($A$7:$A$262,MATCH(1,INDEX((COUNTIF(F$605:F613,$A$7:$A$262)=0)/(ИсхДанные!Q$9:Q$308&lt;&gt;""),0),0)),0)</f>
        <v>Учитель01 Бирюк С.В./ РОВ</v>
      </c>
      <c r="G614" s="27" t="str">
        <f>IFERROR(INDEX($A$7:$A$262,MATCH(1,INDEX((COUNTIF(G$605:G613,$A$7:$A$262)=0)/(ИсхДанные!R$9:R$308&lt;&gt;""),0),0)),0)</f>
        <v>Учитель03 Ряшенцева М.Н./ Технология</v>
      </c>
      <c r="H614" s="27" t="str">
        <f>IFERROR(INDEX($A$7:$A$262,MATCH(1,INDEX((COUNTIF(H$605:H613,$A$7:$A$262)=0)/(ИсхДанные!S$9:S$308&lt;&gt;""),0),0)),0)</f>
        <v>Учитель05 Лозовая А.Б./ Геометрия</v>
      </c>
      <c r="I614" s="27" t="str">
        <f>IFERROR(INDEX($A$7:$A$262,MATCH(1,INDEX((COUNTIF(I$605:I613,$A$7:$A$262)=0)/(ИсхДанные!T$9:T$308&lt;&gt;""),0),0)),0)</f>
        <v xml:space="preserve">Учитель04 Костромина Г.Д./ Ф.грамотность </v>
      </c>
      <c r="J614" s="27" t="str">
        <f>IFERROR(INDEX($A$7:$A$262,MATCH(1,INDEX((COUNTIF(J$605:J613,$A$7:$A$262)=0)/(ИсхДанные!U$9:U$308&lt;&gt;""),0),0)),0)</f>
        <v>Учитель05 Лозовая А.Б./ Алгебра</v>
      </c>
      <c r="K614" s="27">
        <f>IFERROR(INDEX($A$7:$A$262,MATCH(1,INDEX((COUNTIF(K$605:K613,$A$7:$A$262)=0)/(ИсхДанные!V$9:V$308&lt;&gt;""),0),0)),0)</f>
        <v>0</v>
      </c>
      <c r="L614" s="27">
        <f>IFERROR(INDEX($A$7:$A$262,MATCH(1,INDEX((COUNTIF(L$605:L613,$A$7:$A$262)=0)/(ИсхДанные!W$9:W$308&lt;&gt;""),0),0)),0)</f>
        <v>0</v>
      </c>
      <c r="M614" s="27">
        <f>IFERROR(INDEX($A$7:$A$262,MATCH(1,INDEX((COUNTIF(M$605:M613,$A$7:$A$262)=0)/(ИсхДанные!X$9:X$308&lt;&gt;""),0),0)),0)</f>
        <v>0</v>
      </c>
      <c r="N614" s="27">
        <f>IFERROR(INDEX($A$7:$A$262,MATCH(1,INDEX((COUNTIF(N$605:N613,$A$7:$A$262)=0)/(ИсхДанные!Y$9:Y$308&lt;&gt;""),0),0)),0)</f>
        <v>0</v>
      </c>
      <c r="O614" s="27">
        <f>IFERROR(INDEX($A$7:$A$262,MATCH(1,INDEX((COUNTIF(O$605:O613,$A$7:$A$262)=0)/(ИсхДанные!Z$9:Z$308&lt;&gt;""),0),0)),0)</f>
        <v>0</v>
      </c>
      <c r="P614" s="27">
        <f>IFERROR(INDEX($A$7:$A$262,MATCH(1,INDEX((COUNTIF(P$605:P613,$A$7:$A$262)=0)/(ИсхДанные!AA$9:AA$308&lt;&gt;""),0),0)),0)</f>
        <v>0</v>
      </c>
      <c r="Q614" s="27">
        <f>IFERROR(INDEX($A$7:$A$262,MATCH(1,INDEX((COUNTIF(Q$605:Q613,$A$7:$A$262)=0)/(ИсхДанные!AB$9:AB$308&lt;&gt;""),0),0)),0)</f>
        <v>0</v>
      </c>
      <c r="R614" s="27">
        <f>IFERROR(INDEX($A$7:$A$262,MATCH(1,INDEX((COUNTIF(R$605:R613,$A$7:$A$262)=0)/(ИсхДанные!AC$9:AC$308&lt;&gt;""),0),0)),0)</f>
        <v>0</v>
      </c>
      <c r="S614" s="27">
        <f>IFERROR(INDEX($A$7:$A$262,MATCH(1,INDEX((COUNTIF(S$605:S613,$A$7:$A$262)=0)/(ИсхДанные!AD$9:AD$308&lt;&gt;""),0),0)),0)</f>
        <v>0</v>
      </c>
      <c r="T614" s="27">
        <f>IFERROR(INDEX($A$7:$A$262,MATCH(1,INDEX((COUNTIF(T$605:T613,$A$7:$A$262)=0)/(ИсхДанные!AE$9:AE$308&lt;&gt;""),0),0)),0)</f>
        <v>0</v>
      </c>
      <c r="U614" s="27">
        <f>IFERROR(INDEX($A$7:$A$262,MATCH(1,INDEX((COUNTIF(U$605:U613,$A$7:$A$262)=0)/(ИсхДанные!AF$9:AF$308&lt;&gt;""),0),0)),0)</f>
        <v>0</v>
      </c>
      <c r="V614" s="27">
        <f>IFERROR(INDEX($A$7:$A$262,MATCH(1,INDEX((COUNTIF(V$605:V613,$A$7:$A$262)=0)/(ИсхДанные!AG$9:AG$308&lt;&gt;""),0),0)),0)</f>
        <v>0</v>
      </c>
      <c r="W614" s="27">
        <f>IFERROR(INDEX($A$7:$A$262,MATCH(1,INDEX((COUNTIF(W$605:W613,$A$7:$A$262)=0)/(ИсхДанные!AH$9:AH$308&lt;&gt;""),0),0)),0)</f>
        <v>0</v>
      </c>
      <c r="X614" s="27">
        <f>IFERROR(INDEX($A$7:$A$262,MATCH(1,INDEX((COUNTIF(X$605:X613,$A$7:$A$262)=0)/(ИсхДанные!AI$9:AI$308&lt;&gt;""),0),0)),0)</f>
        <v>0</v>
      </c>
      <c r="Y614" s="27">
        <f>IFERROR(INDEX($A$7:$A$262,MATCH(1,INDEX((COUNTIF(Y$605:Y613,$A$7:$A$262)=0)/(ИсхДанные!AJ$9:AJ$308&lt;&gt;""),0),0)),0)</f>
        <v>0</v>
      </c>
      <c r="Z614" s="27">
        <f>IFERROR(INDEX($A$7:$A$262,MATCH(1,INDEX((COUNTIF(Z$605:Z613,$A$7:$A$262)=0)/(ИсхДанные!AK$9:AK$308&lt;&gt;""),0),0)),0)</f>
        <v>0</v>
      </c>
      <c r="AA614" s="27">
        <f>IFERROR(INDEX($A$7:$A$262,MATCH(1,INDEX((COUNTIF(AA$605:AA613,$A$7:$A$262)=0)/(ИсхДанные!AL$9:AL$308&lt;&gt;""),0),0)),0)</f>
        <v>0</v>
      </c>
      <c r="AB614" s="27">
        <f>IFERROR(INDEX($A$7:$A$262,MATCH(1,INDEX((COUNTIF(AB$605:AB613,$A$7:$A$262)=0)/(ИсхДанные!AM$9:AM$308&lt;&gt;""),0),0)),0)</f>
        <v>0</v>
      </c>
      <c r="AC614" s="27">
        <f>IFERROR(INDEX($A$7:$A$262,MATCH(1,INDEX((COUNTIF(AC$605:AC613,$A$7:$A$262)=0)/(ИсхДанные!AN$9:AN$308&lt;&gt;""),0),0)),0)</f>
        <v>0</v>
      </c>
      <c r="AD614" s="27">
        <f>IFERROR(INDEX($A$7:$A$262,MATCH(1,INDEX((COUNTIF(AD$605:AD613,$A$7:$A$262)=0)/(ИсхДанные!AO$9:AO$308&lt;&gt;""),0),0)),0)</f>
        <v>0</v>
      </c>
      <c r="AE614" s="27">
        <f>IFERROR(INDEX($A$7:$A$262,MATCH(1,INDEX((COUNTIF(AE$605:AE613,$A$7:$A$262)=0)/(ИсхДанные!AP$9:AP$308&lt;&gt;""),0),0)),0)</f>
        <v>0</v>
      </c>
      <c r="AF614" s="27">
        <f>IFERROR(INDEX($A$7:$A$262,MATCH(1,INDEX((COUNTIF(AF$605:AF613,$A$7:$A$262)=0)/(ИсхДанные!AQ$9:AQ$308&lt;&gt;""),0),0)),0)</f>
        <v>0</v>
      </c>
      <c r="AG614" s="27">
        <f>IFERROR(INDEX($A$7:$A$262,MATCH(1,INDEX((COUNTIF(AG$605:AG613,$A$7:$A$262)=0)/(ИсхДанные!AR$9:AR$308&lt;&gt;""),0),0)),0)</f>
        <v>0</v>
      </c>
      <c r="AH614" s="27">
        <f>IFERROR(INDEX($A$7:$A$262,MATCH(1,INDEX((COUNTIF(AH$605:AH613,$A$7:$A$262)=0)/(ИсхДанные!AS$9:AS$308&lt;&gt;""),0),0)),0)</f>
        <v>0</v>
      </c>
      <c r="AI614" s="27">
        <f>IFERROR(INDEX($A$7:$A$262,MATCH(1,INDEX((COUNTIF(AI$605:AI613,$A$7:$A$262)=0)/(ИсхДанные!AT$9:AT$308&lt;&gt;""),0),0)),0)</f>
        <v>0</v>
      </c>
      <c r="AJ614" s="27">
        <f>IFERROR(INDEX($A$7:$A$262,MATCH(1,INDEX((COUNTIF(AJ$605:AJ613,$A$7:$A$262)=0)/(ИсхДанные!AU$9:AU$308&lt;&gt;""),0),0)),0)</f>
        <v>0</v>
      </c>
      <c r="AK614" s="27">
        <f>IFERROR(INDEX($A$7:$A$262,MATCH(1,INDEX((COUNTIF(AK$605:AK613,$A$7:$A$262)=0)/(ИсхДанные!AV$9:AV$308&lt;&gt;""),0),0)),0)</f>
        <v>0</v>
      </c>
      <c r="AL614" s="27">
        <f>IFERROR(INDEX($A$7:$A$262,MATCH(1,INDEX((COUNTIF(AL$605:AL613,$A$7:$A$262)=0)/(ИсхДанные!AW$9:AW$308&lt;&gt;""),0),0)),0)</f>
        <v>0</v>
      </c>
      <c r="AM614" s="27">
        <f>IFERROR(INDEX($A$7:$A$262,MATCH(1,INDEX((COUNTIF(AM$605:AM613,$A$7:$A$262)=0)/(ИсхДанные!AX$9:AX$308&lt;&gt;""),0),0)),0)</f>
        <v>0</v>
      </c>
      <c r="AN614" s="27">
        <f>IFERROR(INDEX($A$7:$A$262,MATCH(1,INDEX((COUNTIF(AN$605:AN613,$A$7:$A$262)=0)/(ИсхДанные!AY$9:AY$308&lt;&gt;""),0),0)),0)</f>
        <v>0</v>
      </c>
      <c r="AO614" s="27">
        <f>IFERROR(INDEX($A$7:$A$262,MATCH(1,INDEX((COUNTIF(AO$605:AO613,$A$7:$A$262)=0)/(ИсхДанные!AZ$9:AZ$308&lt;&gt;""),0),0)),0)</f>
        <v>0</v>
      </c>
      <c r="AP614" s="27">
        <f>IFERROR(INDEX($A$7:$A$262,MATCH(1,INDEX((COUNTIF(AP$605:AP613,$A$7:$A$262)=0)/(ИсхДанные!BA$9:BA$308&lt;&gt;""),0),0)),0)</f>
        <v>0</v>
      </c>
      <c r="AQ614" s="27">
        <f>IFERROR(INDEX($A$7:$A$262,MATCH(1,INDEX((COUNTIF(AQ$605:AQ613,$A$7:$A$262)=0)/(ИсхДанные!BB$9:BB$308&lt;&gt;""),0),0)),0)</f>
        <v>0</v>
      </c>
      <c r="AR614" s="27">
        <f>IFERROR(INDEX($A$7:$A$262,MATCH(1,INDEX((COUNTIF(AR$605:AR613,$A$7:$A$262)=0)/(ИсхДанные!BC$9:BC$308&lt;&gt;""),0),0)),0)</f>
        <v>0</v>
      </c>
      <c r="AS614" s="27">
        <f>IFERROR(INDEX($A$7:$A$262,MATCH(1,INDEX((COUNTIF(AS$605:AS613,$A$7:$A$262)=0)/(ИсхДанные!BD$9:BD$308&lt;&gt;""),0),0)),0)</f>
        <v>0</v>
      </c>
      <c r="AT614" s="27">
        <f>IFERROR(INDEX($A$7:$A$262,MATCH(1,INDEX((COUNTIF(AT$605:AT613,$A$7:$A$262)=0)/(ИсхДанные!BE$9:BE$308&lt;&gt;""),0),0)),0)</f>
        <v>0</v>
      </c>
      <c r="AU614" s="27">
        <f>IFERROR(INDEX($A$7:$A$262,MATCH(1,INDEX((COUNTIF(AU$605:AU613,$A$7:$A$262)=0)/(ИсхДанные!BF$9:BF$308&lt;&gt;""),0),0)),0)</f>
        <v>0</v>
      </c>
      <c r="AV614" s="27">
        <f>IFERROR(INDEX($A$7:$A$262,MATCH(1,INDEX((COUNTIF(AV$605:AV613,$A$7:$A$262)=0)/(ИсхДанные!BG$9:BG$308&lt;&gt;""),0),0)),0)</f>
        <v>0</v>
      </c>
      <c r="AW614" s="27">
        <f>IFERROR(INDEX($A$7:$A$262,MATCH(1,INDEX((COUNTIF(AW$605:AW613,$A$7:$A$262)=0)/(ИсхДанные!BH$9:BH$308&lt;&gt;""),0),0)),0)</f>
        <v>0</v>
      </c>
      <c r="AX614" s="27">
        <f>IFERROR(INDEX($A$7:$A$262,MATCH(1,INDEX((COUNTIF(AX$605:AX613,$A$7:$A$262)=0)/(ИсхДанные!BI$9:BI$308&lt;&gt;""),0),0)),0)</f>
        <v>0</v>
      </c>
      <c r="AY614" s="27">
        <f>IFERROR(INDEX($A$7:$A$262,MATCH(1,INDEX((COUNTIF(AY$605:AY613,$A$7:$A$262)=0)/(ИсхДанные!BJ$9:BJ$308&lt;&gt;""),0),0)),0)</f>
        <v>0</v>
      </c>
      <c r="AZ614" s="27">
        <f>IFERROR(INDEX($A$7:$A$262,MATCH(1,INDEX((COUNTIF(AZ$605:AZ613,$A$7:$A$262)=0)/(ИсхДанные!BK$9:BK$308&lt;&gt;""),0),0)),0)</f>
        <v>0</v>
      </c>
      <c r="BA614" s="27">
        <f>IFERROR(INDEX($A$7:$A$262,MATCH(1,INDEX((COUNTIF(BA$605:BA613,$A$7:$A$262)=0)/(ИсхДанные!BL$9:BL$308&lt;&gt;""),0),0)),0)</f>
        <v>0</v>
      </c>
      <c r="BB614" s="27">
        <f>IFERROR(INDEX($A$7:$A$262,MATCH(1,INDEX((COUNTIF(BB$605:BB613,$A$7:$A$262)=0)/(ИсхДанные!BM$9:BM$308&lt;&gt;""),0),0)),0)</f>
        <v>0</v>
      </c>
      <c r="BC614" s="27">
        <f>IFERROR(INDEX($A$7:$A$262,MATCH(1,INDEX((COUNTIF(BC$605:BC613,$A$7:$A$262)=0)/(ИсхДанные!BN$9:BN$308&lt;&gt;""),0),0)),0)</f>
        <v>0</v>
      </c>
      <c r="BD614" s="73"/>
      <c r="BE614" s="45"/>
      <c r="BF614" s="45"/>
      <c r="BG614" s="45"/>
      <c r="BH614" s="45"/>
      <c r="BI614" s="45"/>
      <c r="BJ614" s="45"/>
      <c r="BK614" s="45"/>
      <c r="BL614" s="45"/>
      <c r="BM614" s="45"/>
      <c r="GY614" s="22">
        <f>INDEX(ИсхДанные!Q$9:Q$258,MATCH(F614,$A$7:$A$262,0))</f>
        <v>1</v>
      </c>
      <c r="GZ614" s="22">
        <f>INDEX(ИсхДанные!R$9:R$258,MATCH(G614,$A$7:$A$262,0))</f>
        <v>2</v>
      </c>
      <c r="HA614" s="22">
        <f>INDEX(ИсхДанные!S$9:S$258,MATCH(H614,$A$7:$A$262,0))</f>
        <v>2</v>
      </c>
      <c r="HB614" s="22">
        <f>INDEX(ИсхДанные!T$9:T$258,MATCH(I614,$A$7:$A$262,0))</f>
        <v>1</v>
      </c>
      <c r="HC614" s="22">
        <f>INDEX(ИсхДанные!U$9:U$258,MATCH(J614,$A$7:$A$262,0))</f>
        <v>3</v>
      </c>
      <c r="HD614" s="22" t="e">
        <f>INDEX(ИсхДанные!V$9:V$258,MATCH(K614,$A$7:$A$262,0))</f>
        <v>#N/A</v>
      </c>
      <c r="HE614" s="22" t="e">
        <f>INDEX(ИсхДанные!W$9:W$258,MATCH(L614,$A$7:$A$262,0))</f>
        <v>#N/A</v>
      </c>
      <c r="HF614" s="22" t="e">
        <f>INDEX(ИсхДанные!X$9:X$258,MATCH(M614,$A$7:$A$262,0))</f>
        <v>#N/A</v>
      </c>
      <c r="HG614" s="22" t="e">
        <f>INDEX(ИсхДанные!Y$9:Y$258,MATCH(N614,$A$7:$A$262,0))</f>
        <v>#N/A</v>
      </c>
      <c r="HH614" s="22" t="e">
        <f>INDEX(ИсхДанные!Z$9:Z$258,MATCH(O614,$A$7:$A$262,0))</f>
        <v>#N/A</v>
      </c>
      <c r="HI614" s="22" t="e">
        <f>INDEX(ИсхДанные!AA$9:AA$258,MATCH(P614,$A$7:$A$262,0))</f>
        <v>#N/A</v>
      </c>
      <c r="HJ614" s="22" t="e">
        <f>INDEX(ИсхДанные!AB$9:AB$258,MATCH(Q614,$A$7:$A$262,0))</f>
        <v>#N/A</v>
      </c>
      <c r="HK614" s="22" t="e">
        <f>INDEX(ИсхДанные!AC$9:AC$258,MATCH(R614,$A$7:$A$262,0))</f>
        <v>#N/A</v>
      </c>
      <c r="HL614" s="22" t="e">
        <f>INDEX(ИсхДанные!AD$9:AD$258,MATCH(S614,$A$7:$A$262,0))</f>
        <v>#N/A</v>
      </c>
      <c r="HM614" s="22" t="e">
        <f>INDEX(ИсхДанные!AE$9:AE$258,MATCH(T614,$A$7:$A$262,0))</f>
        <v>#N/A</v>
      </c>
      <c r="HN614" s="22" t="e">
        <f>INDEX(ИсхДанные!AF$9:AF$258,MATCH(U614,$A$7:$A$262,0))</f>
        <v>#N/A</v>
      </c>
      <c r="HO614" s="22" t="e">
        <f>INDEX(ИсхДанные!AG$9:AG$258,MATCH(V614,$A$7:$A$262,0))</f>
        <v>#N/A</v>
      </c>
      <c r="HP614" s="22" t="e">
        <f>INDEX(ИсхДанные!AH$9:AH$258,MATCH(W614,$A$7:$A$262,0))</f>
        <v>#N/A</v>
      </c>
      <c r="HQ614" s="22" t="e">
        <f>INDEX(ИсхДанные!AI$9:AI$258,MATCH(X614,$A$7:$A$262,0))</f>
        <v>#N/A</v>
      </c>
      <c r="HR614" s="22" t="e">
        <f>INDEX(ИсхДанные!AJ$9:AJ$258,MATCH(Y614,$A$7:$A$262,0))</f>
        <v>#N/A</v>
      </c>
      <c r="HS614" s="22" t="e">
        <f>INDEX(ИсхДанные!AK$9:AK$258,MATCH(Z614,$A$7:$A$262,0))</f>
        <v>#N/A</v>
      </c>
      <c r="HT614" s="22" t="e">
        <f>INDEX(ИсхДанные!AL$9:AL$258,MATCH(AA614,$A$7:$A$262,0))</f>
        <v>#N/A</v>
      </c>
      <c r="HU614" s="22" t="e">
        <f>INDEX(ИсхДанные!AM$9:AM$258,MATCH(AB614,$A$7:$A$262,0))</f>
        <v>#N/A</v>
      </c>
      <c r="HV614" s="22" t="e">
        <f>INDEX(ИсхДанные!AN$9:AN$258,MATCH(AC614,$A$7:$A$262,0))</f>
        <v>#N/A</v>
      </c>
      <c r="HW614" s="22" t="e">
        <f>INDEX(ИсхДанные!AO$9:AO$258,MATCH(AD614,$A$7:$A$262,0))</f>
        <v>#N/A</v>
      </c>
      <c r="HX614" s="22" t="e">
        <f>INDEX(ИсхДанные!AP$9:AP$258,MATCH(AE614,$A$7:$A$262,0))</f>
        <v>#N/A</v>
      </c>
      <c r="HY614" s="22" t="e">
        <f>INDEX(ИсхДанные!AQ$9:AQ$258,MATCH(AF614,$A$7:$A$262,0))</f>
        <v>#N/A</v>
      </c>
      <c r="HZ614" s="22" t="e">
        <f>INDEX(ИсхДанные!AR$9:AR$258,MATCH(AG614,$A$7:$A$262,0))</f>
        <v>#N/A</v>
      </c>
      <c r="IA614" s="22" t="e">
        <f>INDEX(ИсхДанные!AS$9:AS$258,MATCH(AH614,$A$7:$A$262,0))</f>
        <v>#N/A</v>
      </c>
      <c r="IB614" s="22" t="e">
        <f>INDEX(ИсхДанные!AT$9:AT$258,MATCH(AI614,$A$7:$A$262,0))</f>
        <v>#N/A</v>
      </c>
      <c r="IC614" s="22" t="e">
        <f>INDEX(ИсхДанные!AU$9:AU$258,MATCH(AJ614,$A$7:$A$262,0))</f>
        <v>#N/A</v>
      </c>
      <c r="ID614" s="22" t="e">
        <f>INDEX(ИсхДанные!AV$9:AV$258,MATCH(AK614,$A$7:$A$262,0))</f>
        <v>#N/A</v>
      </c>
      <c r="IE614" s="22" t="e">
        <f>INDEX(ИсхДанные!AW$9:AW$258,MATCH(AL614,$A$7:$A$262,0))</f>
        <v>#N/A</v>
      </c>
      <c r="IF614" s="22" t="e">
        <f>INDEX(ИсхДанные!AX$9:AX$258,MATCH(AM614,$A$7:$A$262,0))</f>
        <v>#N/A</v>
      </c>
      <c r="IG614" s="22" t="e">
        <f>INDEX(ИсхДанные!AY$9:AY$258,MATCH(AN614,$A$7:$A$262,0))</f>
        <v>#N/A</v>
      </c>
      <c r="IH614" s="22" t="e">
        <f>INDEX(ИсхДанные!AZ$9:AZ$258,MATCH(AO614,$A$7:$A$262,0))</f>
        <v>#N/A</v>
      </c>
      <c r="II614" s="22" t="e">
        <f>INDEX(ИсхДанные!BA$9:BA$258,MATCH(AP614,$A$7:$A$262,0))</f>
        <v>#N/A</v>
      </c>
      <c r="IJ614" s="22" t="e">
        <f>INDEX(ИсхДанные!BB$9:BB$258,MATCH(AQ614,$A$7:$A$262,0))</f>
        <v>#N/A</v>
      </c>
      <c r="IK614" s="22" t="e">
        <f>INDEX(ИсхДанные!BC$9:BC$258,MATCH(AR614,$A$7:$A$262,0))</f>
        <v>#N/A</v>
      </c>
      <c r="IL614" s="22" t="e">
        <f>INDEX(ИсхДанные!BD$9:BD$258,MATCH(AS614,$A$7:$A$262,0))</f>
        <v>#N/A</v>
      </c>
      <c r="IM614" s="22" t="e">
        <f>INDEX(ИсхДанные!BE$9:BE$258,MATCH(AT614,$A$7:$A$262,0))</f>
        <v>#N/A</v>
      </c>
      <c r="IN614" s="22" t="e">
        <f>INDEX(ИсхДанные!BF$9:BF$258,MATCH(AU614,$A$7:$A$262,0))</f>
        <v>#N/A</v>
      </c>
      <c r="IO614" s="22" t="e">
        <f>INDEX(ИсхДанные!BG$9:BG$258,MATCH(AV614,$A$7:$A$262,0))</f>
        <v>#N/A</v>
      </c>
      <c r="IP614" s="22" t="e">
        <f>INDEX(ИсхДанные!BH$9:BH$258,MATCH(AW614,$A$7:$A$262,0))</f>
        <v>#N/A</v>
      </c>
      <c r="IQ614" s="22" t="e">
        <f>INDEX(ИсхДанные!BI$9:BI$258,MATCH(AX614,$A$7:$A$262,0))</f>
        <v>#N/A</v>
      </c>
      <c r="IR614" s="22" t="e">
        <f>INDEX(ИсхДанные!BJ$9:BJ$258,MATCH(AY614,$A$7:$A$262,0))</f>
        <v>#N/A</v>
      </c>
      <c r="IS614" s="22" t="e">
        <f>INDEX(ИсхДанные!BK$9:BK$258,MATCH(AZ614,$A$7:$A$262,0))</f>
        <v>#N/A</v>
      </c>
      <c r="IT614" s="22" t="e">
        <f>INDEX(ИсхДанные!BL$9:BL$258,MATCH(BA614,$A$7:$A$262,0))</f>
        <v>#N/A</v>
      </c>
      <c r="IU614" s="22" t="e">
        <f>INDEX(ИсхДанные!BM$9:BM$258,MATCH(BB614,$A$7:$A$262,0))</f>
        <v>#N/A</v>
      </c>
      <c r="IV614" s="22" t="e">
        <f>INDEX(ИсхДанные!BN$9:BN$258,MATCH(BC614,$A$7:$A$262,0))</f>
        <v>#N/A</v>
      </c>
      <c r="IW614" s="22" t="e">
        <f>INDEX(ИсхДанные!BO$9:BO$258,MATCH(BD614,$A$7:$A$262,0))</f>
        <v>#N/A</v>
      </c>
      <c r="IX614" s="22" t="e">
        <f>INDEX(ИсхДанные!BP$9:BP$258,MATCH(BE614,$A$7:$A$262,0))</f>
        <v>#N/A</v>
      </c>
      <c r="IY614" s="22" t="e">
        <f>INDEX(ИсхДанные!BQ$9:BQ$258,MATCH(BF614,$A$7:$A$262,0))</f>
        <v>#N/A</v>
      </c>
      <c r="IZ614" s="22" t="e">
        <f>INDEX(ИсхДанные!BR$9:BR$258,MATCH(BG614,$A$7:$A$262,0))</f>
        <v>#N/A</v>
      </c>
      <c r="JA614" s="22" t="e">
        <f>INDEX(ИсхДанные!BS$9:BS$258,MATCH(BH614,$A$7:$A$262,0))</f>
        <v>#N/A</v>
      </c>
      <c r="JB614" s="22" t="e">
        <f>INDEX(ИсхДанные!BT$9:BT$258,MATCH(BI614,$A$7:$A$262,0))</f>
        <v>#N/A</v>
      </c>
      <c r="JC614" s="22" t="e">
        <f>INDEX(ИсхДанные!BU$9:BU$258,MATCH(BJ614,$A$7:$A$262,0))</f>
        <v>#N/A</v>
      </c>
      <c r="JD614" s="22" t="e">
        <f>INDEX(ИсхДанные!BV$9:BV$258,MATCH(BK614,$A$7:$A$262,0))</f>
        <v>#N/A</v>
      </c>
      <c r="JE614" s="22" t="e">
        <f>INDEX(ИсхДанные!BW$9:BW$258,MATCH(BL614,$A$7:$A$262,0))</f>
        <v>#N/A</v>
      </c>
      <c r="JF614" s="22" t="e">
        <f>INDEX(ИсхДанные!BX$9:BX$258,MATCH(BM614,$A$7:$A$262,0))</f>
        <v>#N/A</v>
      </c>
    </row>
    <row r="615" spans="2:266" ht="10.5" hidden="1" customHeight="1" x14ac:dyDescent="0.25">
      <c r="F615" s="27" t="str">
        <f>IFERROR(INDEX($A$7:$A$262,MATCH(1,INDEX((COUNTIF(F$605:F614,$A$7:$A$262)=0)/(ИсхДанные!Q$9:Q$308&lt;&gt;""),0),0)),0)</f>
        <v xml:space="preserve">Учитель03 Ряшенцева М.Н./ Сопртивные игры </v>
      </c>
      <c r="G615" s="27" t="str">
        <f>IFERROR(INDEX($A$7:$A$262,MATCH(1,INDEX((COUNTIF(G$605:G614,$A$7:$A$262)=0)/(ИсхДанные!R$9:R$308&lt;&gt;""),0),0)),0)</f>
        <v xml:space="preserve">Учитель08 Князева И.А./ Английский язык </v>
      </c>
      <c r="H615" s="27" t="str">
        <f>IFERROR(INDEX($A$7:$A$262,MATCH(1,INDEX((COUNTIF(H$605:H614,$A$7:$A$262)=0)/(ИсхДанные!S$9:S$308&lt;&gt;""),0),0)),0)</f>
        <v xml:space="preserve">Учитель05 Лозовая А.Б./ Вероятность и статистика </v>
      </c>
      <c r="I615" s="27" t="str">
        <f>IFERROR(INDEX($A$7:$A$262,MATCH(1,INDEX((COUNTIF(I$605:I614,$A$7:$A$262)=0)/(ИсхДанные!T$9:T$308&lt;&gt;""),0),0)),0)</f>
        <v>Учитель05 Лозовая А.Б./ Алгебра</v>
      </c>
      <c r="J615" s="27" t="str">
        <f>IFERROR(INDEX($A$7:$A$262,MATCH(1,INDEX((COUNTIF(J$605:J614,$A$7:$A$262)=0)/(ИсхДанные!U$9:U$308&lt;&gt;""),0),0)),0)</f>
        <v>Учитель05 Лозовая А.Б./ Геометрия</v>
      </c>
      <c r="K615" s="27">
        <f>IFERROR(INDEX($A$7:$A$262,MATCH(1,INDEX((COUNTIF(K$605:K614,$A$7:$A$262)=0)/(ИсхДанные!V$9:V$308&lt;&gt;""),0),0)),0)</f>
        <v>0</v>
      </c>
      <c r="L615" s="27">
        <f>IFERROR(INDEX($A$7:$A$262,MATCH(1,INDEX((COUNTIF(L$605:L614,$A$7:$A$262)=0)/(ИсхДанные!W$9:W$308&lt;&gt;""),0),0)),0)</f>
        <v>0</v>
      </c>
      <c r="M615" s="27">
        <f>IFERROR(INDEX($A$7:$A$262,MATCH(1,INDEX((COUNTIF(M$605:M614,$A$7:$A$262)=0)/(ИсхДанные!X$9:X$308&lt;&gt;""),0),0)),0)</f>
        <v>0</v>
      </c>
      <c r="N615" s="27">
        <f>IFERROR(INDEX($A$7:$A$262,MATCH(1,INDEX((COUNTIF(N$605:N614,$A$7:$A$262)=0)/(ИсхДанные!Y$9:Y$308&lt;&gt;""),0),0)),0)</f>
        <v>0</v>
      </c>
      <c r="O615" s="27">
        <f>IFERROR(INDEX($A$7:$A$262,MATCH(1,INDEX((COUNTIF(O$605:O614,$A$7:$A$262)=0)/(ИсхДанные!Z$9:Z$308&lt;&gt;""),0),0)),0)</f>
        <v>0</v>
      </c>
      <c r="P615" s="27">
        <f>IFERROR(INDEX($A$7:$A$262,MATCH(1,INDEX((COUNTIF(P$605:P614,$A$7:$A$262)=0)/(ИсхДанные!AA$9:AA$308&lt;&gt;""),0),0)),0)</f>
        <v>0</v>
      </c>
      <c r="Q615" s="27">
        <f>IFERROR(INDEX($A$7:$A$262,MATCH(1,INDEX((COUNTIF(Q$605:Q614,$A$7:$A$262)=0)/(ИсхДанные!AB$9:AB$308&lt;&gt;""),0),0)),0)</f>
        <v>0</v>
      </c>
      <c r="R615" s="27">
        <f>IFERROR(INDEX($A$7:$A$262,MATCH(1,INDEX((COUNTIF(R$605:R614,$A$7:$A$262)=0)/(ИсхДанные!AC$9:AC$308&lt;&gt;""),0),0)),0)</f>
        <v>0</v>
      </c>
      <c r="S615" s="27">
        <f>IFERROR(INDEX($A$7:$A$262,MATCH(1,INDEX((COUNTIF(S$605:S614,$A$7:$A$262)=0)/(ИсхДанные!AD$9:AD$308&lt;&gt;""),0),0)),0)</f>
        <v>0</v>
      </c>
      <c r="T615" s="27">
        <f>IFERROR(INDEX($A$7:$A$262,MATCH(1,INDEX((COUNTIF(T$605:T614,$A$7:$A$262)=0)/(ИсхДанные!AE$9:AE$308&lt;&gt;""),0),0)),0)</f>
        <v>0</v>
      </c>
      <c r="U615" s="27">
        <f>IFERROR(INDEX($A$7:$A$262,MATCH(1,INDEX((COUNTIF(U$605:U614,$A$7:$A$262)=0)/(ИсхДанные!AF$9:AF$308&lt;&gt;""),0),0)),0)</f>
        <v>0</v>
      </c>
      <c r="V615" s="27">
        <f>IFERROR(INDEX($A$7:$A$262,MATCH(1,INDEX((COUNTIF(V$605:V614,$A$7:$A$262)=0)/(ИсхДанные!AG$9:AG$308&lt;&gt;""),0),0)),0)</f>
        <v>0</v>
      </c>
      <c r="W615" s="27">
        <f>IFERROR(INDEX($A$7:$A$262,MATCH(1,INDEX((COUNTIF(W$605:W614,$A$7:$A$262)=0)/(ИсхДанные!AH$9:AH$308&lt;&gt;""),0),0)),0)</f>
        <v>0</v>
      </c>
      <c r="X615" s="27">
        <f>IFERROR(INDEX($A$7:$A$262,MATCH(1,INDEX((COUNTIF(X$605:X614,$A$7:$A$262)=0)/(ИсхДанные!AI$9:AI$308&lt;&gt;""),0),0)),0)</f>
        <v>0</v>
      </c>
      <c r="Y615" s="27">
        <f>IFERROR(INDEX($A$7:$A$262,MATCH(1,INDEX((COUNTIF(Y$605:Y614,$A$7:$A$262)=0)/(ИсхДанные!AJ$9:AJ$308&lt;&gt;""),0),0)),0)</f>
        <v>0</v>
      </c>
      <c r="Z615" s="27">
        <f>IFERROR(INDEX($A$7:$A$262,MATCH(1,INDEX((COUNTIF(Z$605:Z614,$A$7:$A$262)=0)/(ИсхДанные!AK$9:AK$308&lt;&gt;""),0),0)),0)</f>
        <v>0</v>
      </c>
      <c r="AA615" s="27">
        <f>IFERROR(INDEX($A$7:$A$262,MATCH(1,INDEX((COUNTIF(AA$605:AA614,$A$7:$A$262)=0)/(ИсхДанные!AL$9:AL$308&lt;&gt;""),0),0)),0)</f>
        <v>0</v>
      </c>
      <c r="AB615" s="27">
        <f>IFERROR(INDEX($A$7:$A$262,MATCH(1,INDEX((COUNTIF(AB$605:AB614,$A$7:$A$262)=0)/(ИсхДанные!AM$9:AM$308&lt;&gt;""),0),0)),0)</f>
        <v>0</v>
      </c>
      <c r="AC615" s="27">
        <f>IFERROR(INDEX($A$7:$A$262,MATCH(1,INDEX((COUNTIF(AC$605:AC614,$A$7:$A$262)=0)/(ИсхДанные!AN$9:AN$308&lt;&gt;""),0),0)),0)</f>
        <v>0</v>
      </c>
      <c r="AD615" s="27">
        <f>IFERROR(INDEX($A$7:$A$262,MATCH(1,INDEX((COUNTIF(AD$605:AD614,$A$7:$A$262)=0)/(ИсхДанные!AO$9:AO$308&lt;&gt;""),0),0)),0)</f>
        <v>0</v>
      </c>
      <c r="AE615" s="27">
        <f>IFERROR(INDEX($A$7:$A$262,MATCH(1,INDEX((COUNTIF(AE$605:AE614,$A$7:$A$262)=0)/(ИсхДанные!AP$9:AP$308&lt;&gt;""),0),0)),0)</f>
        <v>0</v>
      </c>
      <c r="AF615" s="27">
        <f>IFERROR(INDEX($A$7:$A$262,MATCH(1,INDEX((COUNTIF(AF$605:AF614,$A$7:$A$262)=0)/(ИсхДанные!AQ$9:AQ$308&lt;&gt;""),0),0)),0)</f>
        <v>0</v>
      </c>
      <c r="AG615" s="27">
        <f>IFERROR(INDEX($A$7:$A$262,MATCH(1,INDEX((COUNTIF(AG$605:AG614,$A$7:$A$262)=0)/(ИсхДанные!AR$9:AR$308&lt;&gt;""),0),0)),0)</f>
        <v>0</v>
      </c>
      <c r="AH615" s="27">
        <f>IFERROR(INDEX($A$7:$A$262,MATCH(1,INDEX((COUNTIF(AH$605:AH614,$A$7:$A$262)=0)/(ИсхДанные!AS$9:AS$308&lt;&gt;""),0),0)),0)</f>
        <v>0</v>
      </c>
      <c r="AI615" s="27">
        <f>IFERROR(INDEX($A$7:$A$262,MATCH(1,INDEX((COUNTIF(AI$605:AI614,$A$7:$A$262)=0)/(ИсхДанные!AT$9:AT$308&lt;&gt;""),0),0)),0)</f>
        <v>0</v>
      </c>
      <c r="AJ615" s="27">
        <f>IFERROR(INDEX($A$7:$A$262,MATCH(1,INDEX((COUNTIF(AJ$605:AJ614,$A$7:$A$262)=0)/(ИсхДанные!AU$9:AU$308&lt;&gt;""),0),0)),0)</f>
        <v>0</v>
      </c>
      <c r="AK615" s="27">
        <f>IFERROR(INDEX($A$7:$A$262,MATCH(1,INDEX((COUNTIF(AK$605:AK614,$A$7:$A$262)=0)/(ИсхДанные!AV$9:AV$308&lt;&gt;""),0),0)),0)</f>
        <v>0</v>
      </c>
      <c r="AL615" s="27">
        <f>IFERROR(INDEX($A$7:$A$262,MATCH(1,INDEX((COUNTIF(AL$605:AL614,$A$7:$A$262)=0)/(ИсхДанные!AW$9:AW$308&lt;&gt;""),0),0)),0)</f>
        <v>0</v>
      </c>
      <c r="AM615" s="27">
        <f>IFERROR(INDEX($A$7:$A$262,MATCH(1,INDEX((COUNTIF(AM$605:AM614,$A$7:$A$262)=0)/(ИсхДанные!AX$9:AX$308&lt;&gt;""),0),0)),0)</f>
        <v>0</v>
      </c>
      <c r="AN615" s="27">
        <f>IFERROR(INDEX($A$7:$A$262,MATCH(1,INDEX((COUNTIF(AN$605:AN614,$A$7:$A$262)=0)/(ИсхДанные!AY$9:AY$308&lt;&gt;""),0),0)),0)</f>
        <v>0</v>
      </c>
      <c r="AO615" s="27">
        <f>IFERROR(INDEX($A$7:$A$262,MATCH(1,INDEX((COUNTIF(AO$605:AO614,$A$7:$A$262)=0)/(ИсхДанные!AZ$9:AZ$308&lt;&gt;""),0),0)),0)</f>
        <v>0</v>
      </c>
      <c r="AP615" s="27">
        <f>IFERROR(INDEX($A$7:$A$262,MATCH(1,INDEX((COUNTIF(AP$605:AP614,$A$7:$A$262)=0)/(ИсхДанные!BA$9:BA$308&lt;&gt;""),0),0)),0)</f>
        <v>0</v>
      </c>
      <c r="AQ615" s="27">
        <f>IFERROR(INDEX($A$7:$A$262,MATCH(1,INDEX((COUNTIF(AQ$605:AQ614,$A$7:$A$262)=0)/(ИсхДанные!BB$9:BB$308&lt;&gt;""),0),0)),0)</f>
        <v>0</v>
      </c>
      <c r="AR615" s="27">
        <f>IFERROR(INDEX($A$7:$A$262,MATCH(1,INDEX((COUNTIF(AR$605:AR614,$A$7:$A$262)=0)/(ИсхДанные!BC$9:BC$308&lt;&gt;""),0),0)),0)</f>
        <v>0</v>
      </c>
      <c r="AS615" s="27">
        <f>IFERROR(INDEX($A$7:$A$262,MATCH(1,INDEX((COUNTIF(AS$605:AS614,$A$7:$A$262)=0)/(ИсхДанные!BD$9:BD$308&lt;&gt;""),0),0)),0)</f>
        <v>0</v>
      </c>
      <c r="AT615" s="27">
        <f>IFERROR(INDEX($A$7:$A$262,MATCH(1,INDEX((COUNTIF(AT$605:AT614,$A$7:$A$262)=0)/(ИсхДанные!BE$9:BE$308&lt;&gt;""),0),0)),0)</f>
        <v>0</v>
      </c>
      <c r="AU615" s="27">
        <f>IFERROR(INDEX($A$7:$A$262,MATCH(1,INDEX((COUNTIF(AU$605:AU614,$A$7:$A$262)=0)/(ИсхДанные!BF$9:BF$308&lt;&gt;""),0),0)),0)</f>
        <v>0</v>
      </c>
      <c r="AV615" s="27">
        <f>IFERROR(INDEX($A$7:$A$262,MATCH(1,INDEX((COUNTIF(AV$605:AV614,$A$7:$A$262)=0)/(ИсхДанные!BG$9:BG$308&lt;&gt;""),0),0)),0)</f>
        <v>0</v>
      </c>
      <c r="AW615" s="27">
        <f>IFERROR(INDEX($A$7:$A$262,MATCH(1,INDEX((COUNTIF(AW$605:AW614,$A$7:$A$262)=0)/(ИсхДанные!BH$9:BH$308&lt;&gt;""),0),0)),0)</f>
        <v>0</v>
      </c>
      <c r="AX615" s="27">
        <f>IFERROR(INDEX($A$7:$A$262,MATCH(1,INDEX((COUNTIF(AX$605:AX614,$A$7:$A$262)=0)/(ИсхДанные!BI$9:BI$308&lt;&gt;""),0),0)),0)</f>
        <v>0</v>
      </c>
      <c r="AY615" s="27">
        <f>IFERROR(INDEX($A$7:$A$262,MATCH(1,INDEX((COUNTIF(AY$605:AY614,$A$7:$A$262)=0)/(ИсхДанные!BJ$9:BJ$308&lt;&gt;""),0),0)),0)</f>
        <v>0</v>
      </c>
      <c r="AZ615" s="27">
        <f>IFERROR(INDEX($A$7:$A$262,MATCH(1,INDEX((COUNTIF(AZ$605:AZ614,$A$7:$A$262)=0)/(ИсхДанные!BK$9:BK$308&lt;&gt;""),0),0)),0)</f>
        <v>0</v>
      </c>
      <c r="BA615" s="27">
        <f>IFERROR(INDEX($A$7:$A$262,MATCH(1,INDEX((COUNTIF(BA$605:BA614,$A$7:$A$262)=0)/(ИсхДанные!BL$9:BL$308&lt;&gt;""),0),0)),0)</f>
        <v>0</v>
      </c>
      <c r="BB615" s="27">
        <f>IFERROR(INDEX($A$7:$A$262,MATCH(1,INDEX((COUNTIF(BB$605:BB614,$A$7:$A$262)=0)/(ИсхДанные!BM$9:BM$308&lt;&gt;""),0),0)),0)</f>
        <v>0</v>
      </c>
      <c r="BC615" s="27">
        <f>IFERROR(INDEX($A$7:$A$262,MATCH(1,INDEX((COUNTIF(BC$605:BC614,$A$7:$A$262)=0)/(ИсхДанные!BN$9:BN$308&lt;&gt;""),0),0)),0)</f>
        <v>0</v>
      </c>
      <c r="BD615" s="73"/>
      <c r="BE615" s="45"/>
      <c r="BF615" s="45"/>
      <c r="BG615" s="45"/>
      <c r="BH615" s="45"/>
      <c r="BI615" s="45"/>
      <c r="BJ615" s="45"/>
      <c r="BK615" s="45"/>
      <c r="BL615" s="45"/>
      <c r="BM615" s="45"/>
      <c r="GY615" s="22">
        <f>INDEX(ИсхДанные!Q$9:Q$258,MATCH(F615,$A$7:$A$262,0))</f>
        <v>1</v>
      </c>
      <c r="GZ615" s="22">
        <f>INDEX(ИсхДанные!R$9:R$258,MATCH(G615,$A$7:$A$262,0))</f>
        <v>3</v>
      </c>
      <c r="HA615" s="22">
        <f>INDEX(ИсхДанные!S$9:S$258,MATCH(H615,$A$7:$A$262,0))</f>
        <v>1</v>
      </c>
      <c r="HB615" s="22">
        <f>INDEX(ИсхДанные!T$9:T$258,MATCH(I615,$A$7:$A$262,0))</f>
        <v>3</v>
      </c>
      <c r="HC615" s="22">
        <f>INDEX(ИсхДанные!U$9:U$258,MATCH(J615,$A$7:$A$262,0))</f>
        <v>2</v>
      </c>
      <c r="HD615" s="22" t="e">
        <f>INDEX(ИсхДанные!V$9:V$258,MATCH(K615,$A$7:$A$262,0))</f>
        <v>#N/A</v>
      </c>
      <c r="HE615" s="22" t="e">
        <f>INDEX(ИсхДанные!W$9:W$258,MATCH(L615,$A$7:$A$262,0))</f>
        <v>#N/A</v>
      </c>
      <c r="HF615" s="22" t="e">
        <f>INDEX(ИсхДанные!X$9:X$258,MATCH(M615,$A$7:$A$262,0))</f>
        <v>#N/A</v>
      </c>
      <c r="HG615" s="22" t="e">
        <f>INDEX(ИсхДанные!Y$9:Y$258,MATCH(N615,$A$7:$A$262,0))</f>
        <v>#N/A</v>
      </c>
      <c r="HH615" s="22" t="e">
        <f>INDEX(ИсхДанные!Z$9:Z$258,MATCH(O615,$A$7:$A$262,0))</f>
        <v>#N/A</v>
      </c>
      <c r="HI615" s="22" t="e">
        <f>INDEX(ИсхДанные!AA$9:AA$258,MATCH(P615,$A$7:$A$262,0))</f>
        <v>#N/A</v>
      </c>
      <c r="HJ615" s="22" t="e">
        <f>INDEX(ИсхДанные!AB$9:AB$258,MATCH(Q615,$A$7:$A$262,0))</f>
        <v>#N/A</v>
      </c>
      <c r="HK615" s="22" t="e">
        <f>INDEX(ИсхДанные!AC$9:AC$258,MATCH(R615,$A$7:$A$262,0))</f>
        <v>#N/A</v>
      </c>
      <c r="HL615" s="22" t="e">
        <f>INDEX(ИсхДанные!AD$9:AD$258,MATCH(S615,$A$7:$A$262,0))</f>
        <v>#N/A</v>
      </c>
      <c r="HM615" s="22" t="e">
        <f>INDEX(ИсхДанные!AE$9:AE$258,MATCH(T615,$A$7:$A$262,0))</f>
        <v>#N/A</v>
      </c>
      <c r="HN615" s="22" t="e">
        <f>INDEX(ИсхДанные!AF$9:AF$258,MATCH(U615,$A$7:$A$262,0))</f>
        <v>#N/A</v>
      </c>
      <c r="HO615" s="22" t="e">
        <f>INDEX(ИсхДанные!AG$9:AG$258,MATCH(V615,$A$7:$A$262,0))</f>
        <v>#N/A</v>
      </c>
      <c r="HP615" s="22" t="e">
        <f>INDEX(ИсхДанные!AH$9:AH$258,MATCH(W615,$A$7:$A$262,0))</f>
        <v>#N/A</v>
      </c>
      <c r="HQ615" s="22" t="e">
        <f>INDEX(ИсхДанные!AI$9:AI$258,MATCH(X615,$A$7:$A$262,0))</f>
        <v>#N/A</v>
      </c>
      <c r="HR615" s="22" t="e">
        <f>INDEX(ИсхДанные!AJ$9:AJ$258,MATCH(Y615,$A$7:$A$262,0))</f>
        <v>#N/A</v>
      </c>
      <c r="HS615" s="22" t="e">
        <f>INDEX(ИсхДанные!AK$9:AK$258,MATCH(Z615,$A$7:$A$262,0))</f>
        <v>#N/A</v>
      </c>
      <c r="HT615" s="22" t="e">
        <f>INDEX(ИсхДанные!AL$9:AL$258,MATCH(AA615,$A$7:$A$262,0))</f>
        <v>#N/A</v>
      </c>
      <c r="HU615" s="22" t="e">
        <f>INDEX(ИсхДанные!AM$9:AM$258,MATCH(AB615,$A$7:$A$262,0))</f>
        <v>#N/A</v>
      </c>
      <c r="HV615" s="22" t="e">
        <f>INDEX(ИсхДанные!AN$9:AN$258,MATCH(AC615,$A$7:$A$262,0))</f>
        <v>#N/A</v>
      </c>
      <c r="HW615" s="22" t="e">
        <f>INDEX(ИсхДанные!AO$9:AO$258,MATCH(AD615,$A$7:$A$262,0))</f>
        <v>#N/A</v>
      </c>
      <c r="HX615" s="22" t="e">
        <f>INDEX(ИсхДанные!AP$9:AP$258,MATCH(AE615,$A$7:$A$262,0))</f>
        <v>#N/A</v>
      </c>
      <c r="HY615" s="22" t="e">
        <f>INDEX(ИсхДанные!AQ$9:AQ$258,MATCH(AF615,$A$7:$A$262,0))</f>
        <v>#N/A</v>
      </c>
      <c r="HZ615" s="22" t="e">
        <f>INDEX(ИсхДанные!AR$9:AR$258,MATCH(AG615,$A$7:$A$262,0))</f>
        <v>#N/A</v>
      </c>
      <c r="IA615" s="22" t="e">
        <f>INDEX(ИсхДанные!AS$9:AS$258,MATCH(AH615,$A$7:$A$262,0))</f>
        <v>#N/A</v>
      </c>
      <c r="IB615" s="22" t="e">
        <f>INDEX(ИсхДанные!AT$9:AT$258,MATCH(AI615,$A$7:$A$262,0))</f>
        <v>#N/A</v>
      </c>
      <c r="IC615" s="22" t="e">
        <f>INDEX(ИсхДанные!AU$9:AU$258,MATCH(AJ615,$A$7:$A$262,0))</f>
        <v>#N/A</v>
      </c>
      <c r="ID615" s="22" t="e">
        <f>INDEX(ИсхДанные!AV$9:AV$258,MATCH(AK615,$A$7:$A$262,0))</f>
        <v>#N/A</v>
      </c>
      <c r="IE615" s="22" t="e">
        <f>INDEX(ИсхДанные!AW$9:AW$258,MATCH(AL615,$A$7:$A$262,0))</f>
        <v>#N/A</v>
      </c>
      <c r="IF615" s="22" t="e">
        <f>INDEX(ИсхДанные!AX$9:AX$258,MATCH(AM615,$A$7:$A$262,0))</f>
        <v>#N/A</v>
      </c>
      <c r="IG615" s="22" t="e">
        <f>INDEX(ИсхДанные!AY$9:AY$258,MATCH(AN615,$A$7:$A$262,0))</f>
        <v>#N/A</v>
      </c>
      <c r="IH615" s="22" t="e">
        <f>INDEX(ИсхДанные!AZ$9:AZ$258,MATCH(AO615,$A$7:$A$262,0))</f>
        <v>#N/A</v>
      </c>
      <c r="II615" s="22" t="e">
        <f>INDEX(ИсхДанные!BA$9:BA$258,MATCH(AP615,$A$7:$A$262,0))</f>
        <v>#N/A</v>
      </c>
      <c r="IJ615" s="22" t="e">
        <f>INDEX(ИсхДанные!BB$9:BB$258,MATCH(AQ615,$A$7:$A$262,0))</f>
        <v>#N/A</v>
      </c>
      <c r="IK615" s="22" t="e">
        <f>INDEX(ИсхДанные!BC$9:BC$258,MATCH(AR615,$A$7:$A$262,0))</f>
        <v>#N/A</v>
      </c>
      <c r="IL615" s="22" t="e">
        <f>INDEX(ИсхДанные!BD$9:BD$258,MATCH(AS615,$A$7:$A$262,0))</f>
        <v>#N/A</v>
      </c>
      <c r="IM615" s="22" t="e">
        <f>INDEX(ИсхДанные!BE$9:BE$258,MATCH(AT615,$A$7:$A$262,0))</f>
        <v>#N/A</v>
      </c>
      <c r="IN615" s="22" t="e">
        <f>INDEX(ИсхДанные!BF$9:BF$258,MATCH(AU615,$A$7:$A$262,0))</f>
        <v>#N/A</v>
      </c>
      <c r="IO615" s="22" t="e">
        <f>INDEX(ИсхДанные!BG$9:BG$258,MATCH(AV615,$A$7:$A$262,0))</f>
        <v>#N/A</v>
      </c>
      <c r="IP615" s="22" t="e">
        <f>INDEX(ИсхДанные!BH$9:BH$258,MATCH(AW615,$A$7:$A$262,0))</f>
        <v>#N/A</v>
      </c>
      <c r="IQ615" s="22" t="e">
        <f>INDEX(ИсхДанные!BI$9:BI$258,MATCH(AX615,$A$7:$A$262,0))</f>
        <v>#N/A</v>
      </c>
      <c r="IR615" s="22" t="e">
        <f>INDEX(ИсхДанные!BJ$9:BJ$258,MATCH(AY615,$A$7:$A$262,0))</f>
        <v>#N/A</v>
      </c>
      <c r="IS615" s="22" t="e">
        <f>INDEX(ИсхДанные!BK$9:BK$258,MATCH(AZ615,$A$7:$A$262,0))</f>
        <v>#N/A</v>
      </c>
      <c r="IT615" s="22" t="e">
        <f>INDEX(ИсхДанные!BL$9:BL$258,MATCH(BA615,$A$7:$A$262,0))</f>
        <v>#N/A</v>
      </c>
      <c r="IU615" s="22" t="e">
        <f>INDEX(ИсхДанные!BM$9:BM$258,MATCH(BB615,$A$7:$A$262,0))</f>
        <v>#N/A</v>
      </c>
      <c r="IV615" s="22" t="e">
        <f>INDEX(ИсхДанные!BN$9:BN$258,MATCH(BC615,$A$7:$A$262,0))</f>
        <v>#N/A</v>
      </c>
      <c r="IW615" s="22" t="e">
        <f>INDEX(ИсхДанные!BO$9:BO$258,MATCH(BD615,$A$7:$A$262,0))</f>
        <v>#N/A</v>
      </c>
      <c r="IX615" s="22" t="e">
        <f>INDEX(ИсхДанные!BP$9:BP$258,MATCH(BE615,$A$7:$A$262,0))</f>
        <v>#N/A</v>
      </c>
      <c r="IY615" s="22" t="e">
        <f>INDEX(ИсхДанные!BQ$9:BQ$258,MATCH(BF615,$A$7:$A$262,0))</f>
        <v>#N/A</v>
      </c>
      <c r="IZ615" s="22" t="e">
        <f>INDEX(ИсхДанные!BR$9:BR$258,MATCH(BG615,$A$7:$A$262,0))</f>
        <v>#N/A</v>
      </c>
      <c r="JA615" s="22" t="e">
        <f>INDEX(ИсхДанные!BS$9:BS$258,MATCH(BH615,$A$7:$A$262,0))</f>
        <v>#N/A</v>
      </c>
      <c r="JB615" s="22" t="e">
        <f>INDEX(ИсхДанные!BT$9:BT$258,MATCH(BI615,$A$7:$A$262,0))</f>
        <v>#N/A</v>
      </c>
      <c r="JC615" s="22" t="e">
        <f>INDEX(ИсхДанные!BU$9:BU$258,MATCH(BJ615,$A$7:$A$262,0))</f>
        <v>#N/A</v>
      </c>
      <c r="JD615" s="22" t="e">
        <f>INDEX(ИсхДанные!BV$9:BV$258,MATCH(BK615,$A$7:$A$262,0))</f>
        <v>#N/A</v>
      </c>
      <c r="JE615" s="22" t="e">
        <f>INDEX(ИсхДанные!BW$9:BW$258,MATCH(BL615,$A$7:$A$262,0))</f>
        <v>#N/A</v>
      </c>
      <c r="JF615" s="22" t="e">
        <f>INDEX(ИсхДанные!BX$9:BX$258,MATCH(BM615,$A$7:$A$262,0))</f>
        <v>#N/A</v>
      </c>
    </row>
    <row r="616" spans="2:266" ht="10.5" hidden="1" customHeight="1" x14ac:dyDescent="0.25">
      <c r="F616" s="27">
        <f>IFERROR(INDEX($A$7:$A$262,MATCH(1,INDEX((COUNTIF(F$605:F615,$A$7:$A$262)=0)/(ИсхДанные!Q$9:Q$308&lt;&gt;""),0),0)),0)</f>
        <v>0</v>
      </c>
      <c r="G616" s="27" t="str">
        <f>IFERROR(INDEX($A$7:$A$262,MATCH(1,INDEX((COUNTIF(G$605:G615,$A$7:$A$262)=0)/(ИсхДанные!R$9:R$308&lt;&gt;""),0),0)),0)</f>
        <v>Учитель04 Костромина Г.Д./ РОВ</v>
      </c>
      <c r="H616" s="27" t="str">
        <f>IFERROR(INDEX($A$7:$A$262,MATCH(1,INDEX((COUNTIF(H$605:H615,$A$7:$A$262)=0)/(ИсхДанные!S$9:S$308&lt;&gt;""),0),0)),0)</f>
        <v>Учитель06 Медведева А.Л./ ФЗК</v>
      </c>
      <c r="I616" s="27" t="str">
        <f>IFERROR(INDEX($A$7:$A$262,MATCH(1,INDEX((COUNTIF(I$605:I615,$A$7:$A$262)=0)/(ИсхДанные!T$9:T$308&lt;&gt;""),0),0)),0)</f>
        <v>Учитель05 Лозовая А.Б./ Геометрия</v>
      </c>
      <c r="J616" s="27" t="str">
        <f>IFERROR(INDEX($A$7:$A$262,MATCH(1,INDEX((COUNTIF(J$605:J615,$A$7:$A$262)=0)/(ИсхДанные!U$9:U$308&lt;&gt;""),0),0)),0)</f>
        <v xml:space="preserve">Учитель05 Лозовая А.Б./ Вероятность и статистика </v>
      </c>
      <c r="K616" s="27">
        <f>IFERROR(INDEX($A$7:$A$262,MATCH(1,INDEX((COUNTIF(K$605:K615,$A$7:$A$262)=0)/(ИсхДанные!V$9:V$308&lt;&gt;""),0),0)),0)</f>
        <v>0</v>
      </c>
      <c r="L616" s="27">
        <f>IFERROR(INDEX($A$7:$A$262,MATCH(1,INDEX((COUNTIF(L$605:L615,$A$7:$A$262)=0)/(ИсхДанные!W$9:W$308&lt;&gt;""),0),0)),0)</f>
        <v>0</v>
      </c>
      <c r="M616" s="27">
        <f>IFERROR(INDEX($A$7:$A$262,MATCH(1,INDEX((COUNTIF(M$605:M615,$A$7:$A$262)=0)/(ИсхДанные!X$9:X$308&lt;&gt;""),0),0)),0)</f>
        <v>0</v>
      </c>
      <c r="N616" s="27">
        <f>IFERROR(INDEX($A$7:$A$262,MATCH(1,INDEX((COUNTIF(N$605:N615,$A$7:$A$262)=0)/(ИсхДанные!Y$9:Y$308&lt;&gt;""),0),0)),0)</f>
        <v>0</v>
      </c>
      <c r="O616" s="27">
        <f>IFERROR(INDEX($A$7:$A$262,MATCH(1,INDEX((COUNTIF(O$605:O615,$A$7:$A$262)=0)/(ИсхДанные!Z$9:Z$308&lt;&gt;""),0),0)),0)</f>
        <v>0</v>
      </c>
      <c r="P616" s="27">
        <f>IFERROR(INDEX($A$7:$A$262,MATCH(1,INDEX((COUNTIF(P$605:P615,$A$7:$A$262)=0)/(ИсхДанные!AA$9:AA$308&lt;&gt;""),0),0)),0)</f>
        <v>0</v>
      </c>
      <c r="Q616" s="27">
        <f>IFERROR(INDEX($A$7:$A$262,MATCH(1,INDEX((COUNTIF(Q$605:Q615,$A$7:$A$262)=0)/(ИсхДанные!AB$9:AB$308&lt;&gt;""),0),0)),0)</f>
        <v>0</v>
      </c>
      <c r="R616" s="27">
        <f>IFERROR(INDEX($A$7:$A$262,MATCH(1,INDEX((COUNTIF(R$605:R615,$A$7:$A$262)=0)/(ИсхДанные!AC$9:AC$308&lt;&gt;""),0),0)),0)</f>
        <v>0</v>
      </c>
      <c r="S616" s="27">
        <f>IFERROR(INDEX($A$7:$A$262,MATCH(1,INDEX((COUNTIF(S$605:S615,$A$7:$A$262)=0)/(ИсхДанные!AD$9:AD$308&lt;&gt;""),0),0)),0)</f>
        <v>0</v>
      </c>
      <c r="T616" s="27">
        <f>IFERROR(INDEX($A$7:$A$262,MATCH(1,INDEX((COUNTIF(T$605:T615,$A$7:$A$262)=0)/(ИсхДанные!AE$9:AE$308&lt;&gt;""),0),0)),0)</f>
        <v>0</v>
      </c>
      <c r="U616" s="27">
        <f>IFERROR(INDEX($A$7:$A$262,MATCH(1,INDEX((COUNTIF(U$605:U615,$A$7:$A$262)=0)/(ИсхДанные!AF$9:AF$308&lt;&gt;""),0),0)),0)</f>
        <v>0</v>
      </c>
      <c r="V616" s="27">
        <f>IFERROR(INDEX($A$7:$A$262,MATCH(1,INDEX((COUNTIF(V$605:V615,$A$7:$A$262)=0)/(ИсхДанные!AG$9:AG$308&lt;&gt;""),0),0)),0)</f>
        <v>0</v>
      </c>
      <c r="W616" s="27">
        <f>IFERROR(INDEX($A$7:$A$262,MATCH(1,INDEX((COUNTIF(W$605:W615,$A$7:$A$262)=0)/(ИсхДанные!AH$9:AH$308&lt;&gt;""),0),0)),0)</f>
        <v>0</v>
      </c>
      <c r="X616" s="27">
        <f>IFERROR(INDEX($A$7:$A$262,MATCH(1,INDEX((COUNTIF(X$605:X615,$A$7:$A$262)=0)/(ИсхДанные!AI$9:AI$308&lt;&gt;""),0),0)),0)</f>
        <v>0</v>
      </c>
      <c r="Y616" s="27">
        <f>IFERROR(INDEX($A$7:$A$262,MATCH(1,INDEX((COUNTIF(Y$605:Y615,$A$7:$A$262)=0)/(ИсхДанные!AJ$9:AJ$308&lt;&gt;""),0),0)),0)</f>
        <v>0</v>
      </c>
      <c r="Z616" s="27">
        <f>IFERROR(INDEX($A$7:$A$262,MATCH(1,INDEX((COUNTIF(Z$605:Z615,$A$7:$A$262)=0)/(ИсхДанные!AK$9:AK$308&lt;&gt;""),0),0)),0)</f>
        <v>0</v>
      </c>
      <c r="AA616" s="27">
        <f>IFERROR(INDEX($A$7:$A$262,MATCH(1,INDEX((COUNTIF(AA$605:AA615,$A$7:$A$262)=0)/(ИсхДанные!AL$9:AL$308&lt;&gt;""),0),0)),0)</f>
        <v>0</v>
      </c>
      <c r="AB616" s="27">
        <f>IFERROR(INDEX($A$7:$A$262,MATCH(1,INDEX((COUNTIF(AB$605:AB615,$A$7:$A$262)=0)/(ИсхДанные!AM$9:AM$308&lt;&gt;""),0),0)),0)</f>
        <v>0</v>
      </c>
      <c r="AC616" s="27">
        <f>IFERROR(INDEX($A$7:$A$262,MATCH(1,INDEX((COUNTIF(AC$605:AC615,$A$7:$A$262)=0)/(ИсхДанные!AN$9:AN$308&lt;&gt;""),0),0)),0)</f>
        <v>0</v>
      </c>
      <c r="AD616" s="27">
        <f>IFERROR(INDEX($A$7:$A$262,MATCH(1,INDEX((COUNTIF(AD$605:AD615,$A$7:$A$262)=0)/(ИсхДанные!AO$9:AO$308&lt;&gt;""),0),0)),0)</f>
        <v>0</v>
      </c>
      <c r="AE616" s="27">
        <f>IFERROR(INDEX($A$7:$A$262,MATCH(1,INDEX((COUNTIF(AE$605:AE615,$A$7:$A$262)=0)/(ИсхДанные!AP$9:AP$308&lt;&gt;""),0),0)),0)</f>
        <v>0</v>
      </c>
      <c r="AF616" s="27">
        <f>IFERROR(INDEX($A$7:$A$262,MATCH(1,INDEX((COUNTIF(AF$605:AF615,$A$7:$A$262)=0)/(ИсхДанные!AQ$9:AQ$308&lt;&gt;""),0),0)),0)</f>
        <v>0</v>
      </c>
      <c r="AG616" s="27">
        <f>IFERROR(INDEX($A$7:$A$262,MATCH(1,INDEX((COUNTIF(AG$605:AG615,$A$7:$A$262)=0)/(ИсхДанные!AR$9:AR$308&lt;&gt;""),0),0)),0)</f>
        <v>0</v>
      </c>
      <c r="AH616" s="27">
        <f>IFERROR(INDEX($A$7:$A$262,MATCH(1,INDEX((COUNTIF(AH$605:AH615,$A$7:$A$262)=0)/(ИсхДанные!AS$9:AS$308&lt;&gt;""),0),0)),0)</f>
        <v>0</v>
      </c>
      <c r="AI616" s="27">
        <f>IFERROR(INDEX($A$7:$A$262,MATCH(1,INDEX((COUNTIF(AI$605:AI615,$A$7:$A$262)=0)/(ИсхДанные!AT$9:AT$308&lt;&gt;""),0),0)),0)</f>
        <v>0</v>
      </c>
      <c r="AJ616" s="27">
        <f>IFERROR(INDEX($A$7:$A$262,MATCH(1,INDEX((COUNTIF(AJ$605:AJ615,$A$7:$A$262)=0)/(ИсхДанные!AU$9:AU$308&lt;&gt;""),0),0)),0)</f>
        <v>0</v>
      </c>
      <c r="AK616" s="27">
        <f>IFERROR(INDEX($A$7:$A$262,MATCH(1,INDEX((COUNTIF(AK$605:AK615,$A$7:$A$262)=0)/(ИсхДанные!AV$9:AV$308&lt;&gt;""),0),0)),0)</f>
        <v>0</v>
      </c>
      <c r="AL616" s="27">
        <f>IFERROR(INDEX($A$7:$A$262,MATCH(1,INDEX((COUNTIF(AL$605:AL615,$A$7:$A$262)=0)/(ИсхДанные!AW$9:AW$308&lt;&gt;""),0),0)),0)</f>
        <v>0</v>
      </c>
      <c r="AM616" s="27">
        <f>IFERROR(INDEX($A$7:$A$262,MATCH(1,INDEX((COUNTIF(AM$605:AM615,$A$7:$A$262)=0)/(ИсхДанные!AX$9:AX$308&lt;&gt;""),0),0)),0)</f>
        <v>0</v>
      </c>
      <c r="AN616" s="27">
        <f>IFERROR(INDEX($A$7:$A$262,MATCH(1,INDEX((COUNTIF(AN$605:AN615,$A$7:$A$262)=0)/(ИсхДанные!AY$9:AY$308&lt;&gt;""),0),0)),0)</f>
        <v>0</v>
      </c>
      <c r="AO616" s="27">
        <f>IFERROR(INDEX($A$7:$A$262,MATCH(1,INDEX((COUNTIF(AO$605:AO615,$A$7:$A$262)=0)/(ИсхДанные!AZ$9:AZ$308&lt;&gt;""),0),0)),0)</f>
        <v>0</v>
      </c>
      <c r="AP616" s="27">
        <f>IFERROR(INDEX($A$7:$A$262,MATCH(1,INDEX((COUNTIF(AP$605:AP615,$A$7:$A$262)=0)/(ИсхДанные!BA$9:BA$308&lt;&gt;""),0),0)),0)</f>
        <v>0</v>
      </c>
      <c r="AQ616" s="27">
        <f>IFERROR(INDEX($A$7:$A$262,MATCH(1,INDEX((COUNTIF(AQ$605:AQ615,$A$7:$A$262)=0)/(ИсхДанные!BB$9:BB$308&lt;&gt;""),0),0)),0)</f>
        <v>0</v>
      </c>
      <c r="AR616" s="27">
        <f>IFERROR(INDEX($A$7:$A$262,MATCH(1,INDEX((COUNTIF(AR$605:AR615,$A$7:$A$262)=0)/(ИсхДанные!BC$9:BC$308&lt;&gt;""),0),0)),0)</f>
        <v>0</v>
      </c>
      <c r="AS616" s="27">
        <f>IFERROR(INDEX($A$7:$A$262,MATCH(1,INDEX((COUNTIF(AS$605:AS615,$A$7:$A$262)=0)/(ИсхДанные!BD$9:BD$308&lt;&gt;""),0),0)),0)</f>
        <v>0</v>
      </c>
      <c r="AT616" s="27">
        <f>IFERROR(INDEX($A$7:$A$262,MATCH(1,INDEX((COUNTIF(AT$605:AT615,$A$7:$A$262)=0)/(ИсхДанные!BE$9:BE$308&lt;&gt;""),0),0)),0)</f>
        <v>0</v>
      </c>
      <c r="AU616" s="27">
        <f>IFERROR(INDEX($A$7:$A$262,MATCH(1,INDEX((COUNTIF(AU$605:AU615,$A$7:$A$262)=0)/(ИсхДанные!BF$9:BF$308&lt;&gt;""),0),0)),0)</f>
        <v>0</v>
      </c>
      <c r="AV616" s="27">
        <f>IFERROR(INDEX($A$7:$A$262,MATCH(1,INDEX((COUNTIF(AV$605:AV615,$A$7:$A$262)=0)/(ИсхДанные!BG$9:BG$308&lt;&gt;""),0),0)),0)</f>
        <v>0</v>
      </c>
      <c r="AW616" s="27">
        <f>IFERROR(INDEX($A$7:$A$262,MATCH(1,INDEX((COUNTIF(AW$605:AW615,$A$7:$A$262)=0)/(ИсхДанные!BH$9:BH$308&lt;&gt;""),0),0)),0)</f>
        <v>0</v>
      </c>
      <c r="AX616" s="27">
        <f>IFERROR(INDEX($A$7:$A$262,MATCH(1,INDEX((COUNTIF(AX$605:AX615,$A$7:$A$262)=0)/(ИсхДанные!BI$9:BI$308&lt;&gt;""),0),0)),0)</f>
        <v>0</v>
      </c>
      <c r="AY616" s="27">
        <f>IFERROR(INDEX($A$7:$A$262,MATCH(1,INDEX((COUNTIF(AY$605:AY615,$A$7:$A$262)=0)/(ИсхДанные!BJ$9:BJ$308&lt;&gt;""),0),0)),0)</f>
        <v>0</v>
      </c>
      <c r="AZ616" s="27">
        <f>IFERROR(INDEX($A$7:$A$262,MATCH(1,INDEX((COUNTIF(AZ$605:AZ615,$A$7:$A$262)=0)/(ИсхДанные!BK$9:BK$308&lt;&gt;""),0),0)),0)</f>
        <v>0</v>
      </c>
      <c r="BA616" s="27">
        <f>IFERROR(INDEX($A$7:$A$262,MATCH(1,INDEX((COUNTIF(BA$605:BA615,$A$7:$A$262)=0)/(ИсхДанные!BL$9:BL$308&lt;&gt;""),0),0)),0)</f>
        <v>0</v>
      </c>
      <c r="BB616" s="27">
        <f>IFERROR(INDEX($A$7:$A$262,MATCH(1,INDEX((COUNTIF(BB$605:BB615,$A$7:$A$262)=0)/(ИсхДанные!BM$9:BM$308&lt;&gt;""),0),0)),0)</f>
        <v>0</v>
      </c>
      <c r="BC616" s="27">
        <f>IFERROR(INDEX($A$7:$A$262,MATCH(1,INDEX((COUNTIF(BC$605:BC615,$A$7:$A$262)=0)/(ИсхДанные!BN$9:BN$308&lt;&gt;""),0),0)),0)</f>
        <v>0</v>
      </c>
      <c r="BD616" s="73"/>
      <c r="BE616" s="45"/>
      <c r="BF616" s="45"/>
      <c r="BG616" s="45"/>
      <c r="BH616" s="45"/>
      <c r="BI616" s="45"/>
      <c r="BJ616" s="45"/>
      <c r="BK616" s="45"/>
      <c r="BL616" s="45"/>
      <c r="BM616" s="45"/>
      <c r="GY616" s="22" t="e">
        <f>INDEX(ИсхДанные!Q$9:Q$258,MATCH(F616,$A$7:$A$262,0))</f>
        <v>#N/A</v>
      </c>
      <c r="GZ616" s="22">
        <f>INDEX(ИсхДанные!R$9:R$258,MATCH(G616,$A$7:$A$262,0))</f>
        <v>1</v>
      </c>
      <c r="HA616" s="22">
        <f>INDEX(ИсхДанные!S$9:S$258,MATCH(H616,$A$7:$A$262,0))</f>
        <v>2</v>
      </c>
      <c r="HB616" s="22">
        <f>INDEX(ИсхДанные!T$9:T$258,MATCH(I616,$A$7:$A$262,0))</f>
        <v>2</v>
      </c>
      <c r="HC616" s="22">
        <f>INDEX(ИсхДанные!U$9:U$258,MATCH(J616,$A$7:$A$262,0))</f>
        <v>1</v>
      </c>
      <c r="HD616" s="22" t="e">
        <f>INDEX(ИсхДанные!V$9:V$258,MATCH(K616,$A$7:$A$262,0))</f>
        <v>#N/A</v>
      </c>
      <c r="HE616" s="22" t="e">
        <f>INDEX(ИсхДанные!W$9:W$258,MATCH(L616,$A$7:$A$262,0))</f>
        <v>#N/A</v>
      </c>
      <c r="HF616" s="22" t="e">
        <f>INDEX(ИсхДанные!X$9:X$258,MATCH(M616,$A$7:$A$262,0))</f>
        <v>#N/A</v>
      </c>
      <c r="HG616" s="22" t="e">
        <f>INDEX(ИсхДанные!Y$9:Y$258,MATCH(N616,$A$7:$A$262,0))</f>
        <v>#N/A</v>
      </c>
      <c r="HH616" s="22" t="e">
        <f>INDEX(ИсхДанные!Z$9:Z$258,MATCH(O616,$A$7:$A$262,0))</f>
        <v>#N/A</v>
      </c>
      <c r="HI616" s="22" t="e">
        <f>INDEX(ИсхДанные!AA$9:AA$258,MATCH(P616,$A$7:$A$262,0))</f>
        <v>#N/A</v>
      </c>
      <c r="HJ616" s="22" t="e">
        <f>INDEX(ИсхДанные!AB$9:AB$258,MATCH(Q616,$A$7:$A$262,0))</f>
        <v>#N/A</v>
      </c>
      <c r="HK616" s="22" t="e">
        <f>INDEX(ИсхДанные!AC$9:AC$258,MATCH(R616,$A$7:$A$262,0))</f>
        <v>#N/A</v>
      </c>
      <c r="HL616" s="22" t="e">
        <f>INDEX(ИсхДанные!AD$9:AD$258,MATCH(S616,$A$7:$A$262,0))</f>
        <v>#N/A</v>
      </c>
      <c r="HM616" s="22" t="e">
        <f>INDEX(ИсхДанные!AE$9:AE$258,MATCH(T616,$A$7:$A$262,0))</f>
        <v>#N/A</v>
      </c>
      <c r="HN616" s="22" t="e">
        <f>INDEX(ИсхДанные!AF$9:AF$258,MATCH(U616,$A$7:$A$262,0))</f>
        <v>#N/A</v>
      </c>
      <c r="HO616" s="22" t="e">
        <f>INDEX(ИсхДанные!AG$9:AG$258,MATCH(V616,$A$7:$A$262,0))</f>
        <v>#N/A</v>
      </c>
      <c r="HP616" s="22" t="e">
        <f>INDEX(ИсхДанные!AH$9:AH$258,MATCH(W616,$A$7:$A$262,0))</f>
        <v>#N/A</v>
      </c>
      <c r="HQ616" s="22" t="e">
        <f>INDEX(ИсхДанные!AI$9:AI$258,MATCH(X616,$A$7:$A$262,0))</f>
        <v>#N/A</v>
      </c>
      <c r="HR616" s="22" t="e">
        <f>INDEX(ИсхДанные!AJ$9:AJ$258,MATCH(Y616,$A$7:$A$262,0))</f>
        <v>#N/A</v>
      </c>
      <c r="HS616" s="22" t="e">
        <f>INDEX(ИсхДанные!AK$9:AK$258,MATCH(Z616,$A$7:$A$262,0))</f>
        <v>#N/A</v>
      </c>
      <c r="HT616" s="22" t="e">
        <f>INDEX(ИсхДанные!AL$9:AL$258,MATCH(AA616,$A$7:$A$262,0))</f>
        <v>#N/A</v>
      </c>
      <c r="HU616" s="22" t="e">
        <f>INDEX(ИсхДанные!AM$9:AM$258,MATCH(AB616,$A$7:$A$262,0))</f>
        <v>#N/A</v>
      </c>
      <c r="HV616" s="22" t="e">
        <f>INDEX(ИсхДанные!AN$9:AN$258,MATCH(AC616,$A$7:$A$262,0))</f>
        <v>#N/A</v>
      </c>
      <c r="HW616" s="22" t="e">
        <f>INDEX(ИсхДанные!AO$9:AO$258,MATCH(AD616,$A$7:$A$262,0))</f>
        <v>#N/A</v>
      </c>
      <c r="HX616" s="22" t="e">
        <f>INDEX(ИсхДанные!AP$9:AP$258,MATCH(AE616,$A$7:$A$262,0))</f>
        <v>#N/A</v>
      </c>
      <c r="HY616" s="22" t="e">
        <f>INDEX(ИсхДанные!AQ$9:AQ$258,MATCH(AF616,$A$7:$A$262,0))</f>
        <v>#N/A</v>
      </c>
      <c r="HZ616" s="22" t="e">
        <f>INDEX(ИсхДанные!AR$9:AR$258,MATCH(AG616,$A$7:$A$262,0))</f>
        <v>#N/A</v>
      </c>
      <c r="IA616" s="22" t="e">
        <f>INDEX(ИсхДанные!AS$9:AS$258,MATCH(AH616,$A$7:$A$262,0))</f>
        <v>#N/A</v>
      </c>
      <c r="IB616" s="22" t="e">
        <f>INDEX(ИсхДанные!AT$9:AT$258,MATCH(AI616,$A$7:$A$262,0))</f>
        <v>#N/A</v>
      </c>
      <c r="IC616" s="22" t="e">
        <f>INDEX(ИсхДанные!AU$9:AU$258,MATCH(AJ616,$A$7:$A$262,0))</f>
        <v>#N/A</v>
      </c>
      <c r="ID616" s="22" t="e">
        <f>INDEX(ИсхДанные!AV$9:AV$258,MATCH(AK616,$A$7:$A$262,0))</f>
        <v>#N/A</v>
      </c>
      <c r="IE616" s="22" t="e">
        <f>INDEX(ИсхДанные!AW$9:AW$258,MATCH(AL616,$A$7:$A$262,0))</f>
        <v>#N/A</v>
      </c>
      <c r="IF616" s="22" t="e">
        <f>INDEX(ИсхДанные!AX$9:AX$258,MATCH(AM616,$A$7:$A$262,0))</f>
        <v>#N/A</v>
      </c>
      <c r="IG616" s="22" t="e">
        <f>INDEX(ИсхДанные!AY$9:AY$258,MATCH(AN616,$A$7:$A$262,0))</f>
        <v>#N/A</v>
      </c>
      <c r="IH616" s="22" t="e">
        <f>INDEX(ИсхДанные!AZ$9:AZ$258,MATCH(AO616,$A$7:$A$262,0))</f>
        <v>#N/A</v>
      </c>
      <c r="II616" s="22" t="e">
        <f>INDEX(ИсхДанные!BA$9:BA$258,MATCH(AP616,$A$7:$A$262,0))</f>
        <v>#N/A</v>
      </c>
      <c r="IJ616" s="22" t="e">
        <f>INDEX(ИсхДанные!BB$9:BB$258,MATCH(AQ616,$A$7:$A$262,0))</f>
        <v>#N/A</v>
      </c>
      <c r="IK616" s="22" t="e">
        <f>INDEX(ИсхДанные!BC$9:BC$258,MATCH(AR616,$A$7:$A$262,0))</f>
        <v>#N/A</v>
      </c>
      <c r="IL616" s="22" t="e">
        <f>INDEX(ИсхДанные!BD$9:BD$258,MATCH(AS616,$A$7:$A$262,0))</f>
        <v>#N/A</v>
      </c>
      <c r="IM616" s="22" t="e">
        <f>INDEX(ИсхДанные!BE$9:BE$258,MATCH(AT616,$A$7:$A$262,0))</f>
        <v>#N/A</v>
      </c>
      <c r="IN616" s="22" t="e">
        <f>INDEX(ИсхДанные!BF$9:BF$258,MATCH(AU616,$A$7:$A$262,0))</f>
        <v>#N/A</v>
      </c>
      <c r="IO616" s="22" t="e">
        <f>INDEX(ИсхДанные!BG$9:BG$258,MATCH(AV616,$A$7:$A$262,0))</f>
        <v>#N/A</v>
      </c>
      <c r="IP616" s="22" t="e">
        <f>INDEX(ИсхДанные!BH$9:BH$258,MATCH(AW616,$A$7:$A$262,0))</f>
        <v>#N/A</v>
      </c>
      <c r="IQ616" s="22" t="e">
        <f>INDEX(ИсхДанные!BI$9:BI$258,MATCH(AX616,$A$7:$A$262,0))</f>
        <v>#N/A</v>
      </c>
      <c r="IR616" s="22" t="e">
        <f>INDEX(ИсхДанные!BJ$9:BJ$258,MATCH(AY616,$A$7:$A$262,0))</f>
        <v>#N/A</v>
      </c>
      <c r="IS616" s="22" t="e">
        <f>INDEX(ИсхДанные!BK$9:BK$258,MATCH(AZ616,$A$7:$A$262,0))</f>
        <v>#N/A</v>
      </c>
      <c r="IT616" s="22" t="e">
        <f>INDEX(ИсхДанные!BL$9:BL$258,MATCH(BA616,$A$7:$A$262,0))</f>
        <v>#N/A</v>
      </c>
      <c r="IU616" s="22" t="e">
        <f>INDEX(ИсхДанные!BM$9:BM$258,MATCH(BB616,$A$7:$A$262,0))</f>
        <v>#N/A</v>
      </c>
      <c r="IV616" s="22" t="e">
        <f>INDEX(ИсхДанные!BN$9:BN$258,MATCH(BC616,$A$7:$A$262,0))</f>
        <v>#N/A</v>
      </c>
      <c r="IW616" s="22" t="e">
        <f>INDEX(ИсхДанные!BO$9:BO$258,MATCH(BD616,$A$7:$A$262,0))</f>
        <v>#N/A</v>
      </c>
      <c r="IX616" s="22" t="e">
        <f>INDEX(ИсхДанные!BP$9:BP$258,MATCH(BE616,$A$7:$A$262,0))</f>
        <v>#N/A</v>
      </c>
      <c r="IY616" s="22" t="e">
        <f>INDEX(ИсхДанные!BQ$9:BQ$258,MATCH(BF616,$A$7:$A$262,0))</f>
        <v>#N/A</v>
      </c>
      <c r="IZ616" s="22" t="e">
        <f>INDEX(ИсхДанные!BR$9:BR$258,MATCH(BG616,$A$7:$A$262,0))</f>
        <v>#N/A</v>
      </c>
      <c r="JA616" s="22" t="e">
        <f>INDEX(ИсхДанные!BS$9:BS$258,MATCH(BH616,$A$7:$A$262,0))</f>
        <v>#N/A</v>
      </c>
      <c r="JB616" s="22" t="e">
        <f>INDEX(ИсхДанные!BT$9:BT$258,MATCH(BI616,$A$7:$A$262,0))</f>
        <v>#N/A</v>
      </c>
      <c r="JC616" s="22" t="e">
        <f>INDEX(ИсхДанные!BU$9:BU$258,MATCH(BJ616,$A$7:$A$262,0))</f>
        <v>#N/A</v>
      </c>
      <c r="JD616" s="22" t="e">
        <f>INDEX(ИсхДанные!BV$9:BV$258,MATCH(BK616,$A$7:$A$262,0))</f>
        <v>#N/A</v>
      </c>
      <c r="JE616" s="22" t="e">
        <f>INDEX(ИсхДанные!BW$9:BW$258,MATCH(BL616,$A$7:$A$262,0))</f>
        <v>#N/A</v>
      </c>
      <c r="JF616" s="22" t="e">
        <f>INDEX(ИсхДанные!BX$9:BX$258,MATCH(BM616,$A$7:$A$262,0))</f>
        <v>#N/A</v>
      </c>
    </row>
    <row r="617" spans="2:266" ht="10.5" hidden="1" customHeight="1" x14ac:dyDescent="0.25">
      <c r="F617" s="27">
        <f>IFERROR(INDEX($A$7:$A$262,MATCH(1,INDEX((COUNTIF(F$605:F616,$A$7:$A$262)=0)/(ИсхДанные!Q$9:Q$308&lt;&gt;""),0),0)),0)</f>
        <v>0</v>
      </c>
      <c r="G617" s="27" t="str">
        <f>IFERROR(INDEX($A$7:$A$262,MATCH(1,INDEX((COUNTIF(G$605:G616,$A$7:$A$262)=0)/(ИсхДанные!R$9:R$308&lt;&gt;""),0),0)),0)</f>
        <v>Учитель05 Лозовая А.Б./ Математика</v>
      </c>
      <c r="H617" s="27" t="str">
        <f>IFERROR(INDEX($A$7:$A$262,MATCH(1,INDEX((COUNTIF(H$605:H616,$A$7:$A$262)=0)/(ИсхДанные!S$9:S$308&lt;&gt;""),0),0)),0)</f>
        <v>Учитель06 Медведева А.Л./ История</v>
      </c>
      <c r="I617" s="27" t="str">
        <f>IFERROR(INDEX($A$7:$A$262,MATCH(1,INDEX((COUNTIF(I$605:I616,$A$7:$A$262)=0)/(ИсхДанные!T$9:T$308&lt;&gt;""),0),0)),0)</f>
        <v xml:space="preserve">Учитель05 Лозовая А.Б./ Вероятность и статистика </v>
      </c>
      <c r="J617" s="27" t="str">
        <f>IFERROR(INDEX($A$7:$A$262,MATCH(1,INDEX((COUNTIF(J$605:J616,$A$7:$A$262)=0)/(ИсхДанные!U$9:U$308&lt;&gt;""),0),0)),0)</f>
        <v>Учитель06 Медведева А.Л./ Обществознание</v>
      </c>
      <c r="K617" s="27">
        <f>IFERROR(INDEX($A$7:$A$262,MATCH(1,INDEX((COUNTIF(K$605:K616,$A$7:$A$262)=0)/(ИсхДанные!V$9:V$308&lt;&gt;""),0),0)),0)</f>
        <v>0</v>
      </c>
      <c r="L617" s="27">
        <f>IFERROR(INDEX($A$7:$A$262,MATCH(1,INDEX((COUNTIF(L$605:L616,$A$7:$A$262)=0)/(ИсхДанные!W$9:W$308&lt;&gt;""),0),0)),0)</f>
        <v>0</v>
      </c>
      <c r="M617" s="27">
        <f>IFERROR(INDEX($A$7:$A$262,MATCH(1,INDEX((COUNTIF(M$605:M616,$A$7:$A$262)=0)/(ИсхДанные!X$9:X$308&lt;&gt;""),0),0)),0)</f>
        <v>0</v>
      </c>
      <c r="N617" s="27">
        <f>IFERROR(INDEX($A$7:$A$262,MATCH(1,INDEX((COUNTIF(N$605:N616,$A$7:$A$262)=0)/(ИсхДанные!Y$9:Y$308&lt;&gt;""),0),0)),0)</f>
        <v>0</v>
      </c>
      <c r="O617" s="27">
        <f>IFERROR(INDEX($A$7:$A$262,MATCH(1,INDEX((COUNTIF(O$605:O616,$A$7:$A$262)=0)/(ИсхДанные!Z$9:Z$308&lt;&gt;""),0),0)),0)</f>
        <v>0</v>
      </c>
      <c r="P617" s="27">
        <f>IFERROR(INDEX($A$7:$A$262,MATCH(1,INDEX((COUNTIF(P$605:P616,$A$7:$A$262)=0)/(ИсхДанные!AA$9:AA$308&lt;&gt;""),0),0)),0)</f>
        <v>0</v>
      </c>
      <c r="Q617" s="27">
        <f>IFERROR(INDEX($A$7:$A$262,MATCH(1,INDEX((COUNTIF(Q$605:Q616,$A$7:$A$262)=0)/(ИсхДанные!AB$9:AB$308&lt;&gt;""),0),0)),0)</f>
        <v>0</v>
      </c>
      <c r="R617" s="27">
        <f>IFERROR(INDEX($A$7:$A$262,MATCH(1,INDEX((COUNTIF(R$605:R616,$A$7:$A$262)=0)/(ИсхДанные!AC$9:AC$308&lt;&gt;""),0),0)),0)</f>
        <v>0</v>
      </c>
      <c r="S617" s="27">
        <f>IFERROR(INDEX($A$7:$A$262,MATCH(1,INDEX((COUNTIF(S$605:S616,$A$7:$A$262)=0)/(ИсхДанные!AD$9:AD$308&lt;&gt;""),0),0)),0)</f>
        <v>0</v>
      </c>
      <c r="T617" s="27">
        <f>IFERROR(INDEX($A$7:$A$262,MATCH(1,INDEX((COUNTIF(T$605:T616,$A$7:$A$262)=0)/(ИсхДанные!AE$9:AE$308&lt;&gt;""),0),0)),0)</f>
        <v>0</v>
      </c>
      <c r="U617" s="27">
        <f>IFERROR(INDEX($A$7:$A$262,MATCH(1,INDEX((COUNTIF(U$605:U616,$A$7:$A$262)=0)/(ИсхДанные!AF$9:AF$308&lt;&gt;""),0),0)),0)</f>
        <v>0</v>
      </c>
      <c r="V617" s="27">
        <f>IFERROR(INDEX($A$7:$A$262,MATCH(1,INDEX((COUNTIF(V$605:V616,$A$7:$A$262)=0)/(ИсхДанные!AG$9:AG$308&lt;&gt;""),0),0)),0)</f>
        <v>0</v>
      </c>
      <c r="W617" s="27">
        <f>IFERROR(INDEX($A$7:$A$262,MATCH(1,INDEX((COUNTIF(W$605:W616,$A$7:$A$262)=0)/(ИсхДанные!AH$9:AH$308&lt;&gt;""),0),0)),0)</f>
        <v>0</v>
      </c>
      <c r="X617" s="27">
        <f>IFERROR(INDEX($A$7:$A$262,MATCH(1,INDEX((COUNTIF(X$605:X616,$A$7:$A$262)=0)/(ИсхДанные!AI$9:AI$308&lt;&gt;""),0),0)),0)</f>
        <v>0</v>
      </c>
      <c r="Y617" s="27">
        <f>IFERROR(INDEX($A$7:$A$262,MATCH(1,INDEX((COUNTIF(Y$605:Y616,$A$7:$A$262)=0)/(ИсхДанные!AJ$9:AJ$308&lt;&gt;""),0),0)),0)</f>
        <v>0</v>
      </c>
      <c r="Z617" s="27">
        <f>IFERROR(INDEX($A$7:$A$262,MATCH(1,INDEX((COUNTIF(Z$605:Z616,$A$7:$A$262)=0)/(ИсхДанные!AK$9:AK$308&lt;&gt;""),0),0)),0)</f>
        <v>0</v>
      </c>
      <c r="AA617" s="27">
        <f>IFERROR(INDEX($A$7:$A$262,MATCH(1,INDEX((COUNTIF(AA$605:AA616,$A$7:$A$262)=0)/(ИсхДанные!AL$9:AL$308&lt;&gt;""),0),0)),0)</f>
        <v>0</v>
      </c>
      <c r="AB617" s="27">
        <f>IFERROR(INDEX($A$7:$A$262,MATCH(1,INDEX((COUNTIF(AB$605:AB616,$A$7:$A$262)=0)/(ИсхДанные!AM$9:AM$308&lt;&gt;""),0),0)),0)</f>
        <v>0</v>
      </c>
      <c r="AC617" s="27">
        <f>IFERROR(INDEX($A$7:$A$262,MATCH(1,INDEX((COUNTIF(AC$605:AC616,$A$7:$A$262)=0)/(ИсхДанные!AN$9:AN$308&lt;&gt;""),0),0)),0)</f>
        <v>0</v>
      </c>
      <c r="AD617" s="27">
        <f>IFERROR(INDEX($A$7:$A$262,MATCH(1,INDEX((COUNTIF(AD$605:AD616,$A$7:$A$262)=0)/(ИсхДанные!AO$9:AO$308&lt;&gt;""),0),0)),0)</f>
        <v>0</v>
      </c>
      <c r="AE617" s="27">
        <f>IFERROR(INDEX($A$7:$A$262,MATCH(1,INDEX((COUNTIF(AE$605:AE616,$A$7:$A$262)=0)/(ИсхДанные!AP$9:AP$308&lt;&gt;""),0),0)),0)</f>
        <v>0</v>
      </c>
      <c r="AF617" s="27">
        <f>IFERROR(INDEX($A$7:$A$262,MATCH(1,INDEX((COUNTIF(AF$605:AF616,$A$7:$A$262)=0)/(ИсхДанные!AQ$9:AQ$308&lt;&gt;""),0),0)),0)</f>
        <v>0</v>
      </c>
      <c r="AG617" s="27">
        <f>IFERROR(INDEX($A$7:$A$262,MATCH(1,INDEX((COUNTIF(AG$605:AG616,$A$7:$A$262)=0)/(ИсхДанные!AR$9:AR$308&lt;&gt;""),0),0)),0)</f>
        <v>0</v>
      </c>
      <c r="AH617" s="27">
        <f>IFERROR(INDEX($A$7:$A$262,MATCH(1,INDEX((COUNTIF(AH$605:AH616,$A$7:$A$262)=0)/(ИсхДанные!AS$9:AS$308&lt;&gt;""),0),0)),0)</f>
        <v>0</v>
      </c>
      <c r="AI617" s="27">
        <f>IFERROR(INDEX($A$7:$A$262,MATCH(1,INDEX((COUNTIF(AI$605:AI616,$A$7:$A$262)=0)/(ИсхДанные!AT$9:AT$308&lt;&gt;""),0),0)),0)</f>
        <v>0</v>
      </c>
      <c r="AJ617" s="27">
        <f>IFERROR(INDEX($A$7:$A$262,MATCH(1,INDEX((COUNTIF(AJ$605:AJ616,$A$7:$A$262)=0)/(ИсхДанные!AU$9:AU$308&lt;&gt;""),0),0)),0)</f>
        <v>0</v>
      </c>
      <c r="AK617" s="27">
        <f>IFERROR(INDEX($A$7:$A$262,MATCH(1,INDEX((COUNTIF(AK$605:AK616,$A$7:$A$262)=0)/(ИсхДанные!AV$9:AV$308&lt;&gt;""),0),0)),0)</f>
        <v>0</v>
      </c>
      <c r="AL617" s="27">
        <f>IFERROR(INDEX($A$7:$A$262,MATCH(1,INDEX((COUNTIF(AL$605:AL616,$A$7:$A$262)=0)/(ИсхДанные!AW$9:AW$308&lt;&gt;""),0),0)),0)</f>
        <v>0</v>
      </c>
      <c r="AM617" s="27">
        <f>IFERROR(INDEX($A$7:$A$262,MATCH(1,INDEX((COUNTIF(AM$605:AM616,$A$7:$A$262)=0)/(ИсхДанные!AX$9:AX$308&lt;&gt;""),0),0)),0)</f>
        <v>0</v>
      </c>
      <c r="AN617" s="27">
        <f>IFERROR(INDEX($A$7:$A$262,MATCH(1,INDEX((COUNTIF(AN$605:AN616,$A$7:$A$262)=0)/(ИсхДанные!AY$9:AY$308&lt;&gt;""),0),0)),0)</f>
        <v>0</v>
      </c>
      <c r="AO617" s="27">
        <f>IFERROR(INDEX($A$7:$A$262,MATCH(1,INDEX((COUNTIF(AO$605:AO616,$A$7:$A$262)=0)/(ИсхДанные!AZ$9:AZ$308&lt;&gt;""),0),0)),0)</f>
        <v>0</v>
      </c>
      <c r="AP617" s="27">
        <f>IFERROR(INDEX($A$7:$A$262,MATCH(1,INDEX((COUNTIF(AP$605:AP616,$A$7:$A$262)=0)/(ИсхДанные!BA$9:BA$308&lt;&gt;""),0),0)),0)</f>
        <v>0</v>
      </c>
      <c r="AQ617" s="27">
        <f>IFERROR(INDEX($A$7:$A$262,MATCH(1,INDEX((COUNTIF(AQ$605:AQ616,$A$7:$A$262)=0)/(ИсхДанные!BB$9:BB$308&lt;&gt;""),0),0)),0)</f>
        <v>0</v>
      </c>
      <c r="AR617" s="27">
        <f>IFERROR(INDEX($A$7:$A$262,MATCH(1,INDEX((COUNTIF(AR$605:AR616,$A$7:$A$262)=0)/(ИсхДанные!BC$9:BC$308&lt;&gt;""),0),0)),0)</f>
        <v>0</v>
      </c>
      <c r="AS617" s="27">
        <f>IFERROR(INDEX($A$7:$A$262,MATCH(1,INDEX((COUNTIF(AS$605:AS616,$A$7:$A$262)=0)/(ИсхДанные!BD$9:BD$308&lt;&gt;""),0),0)),0)</f>
        <v>0</v>
      </c>
      <c r="AT617" s="27">
        <f>IFERROR(INDEX($A$7:$A$262,MATCH(1,INDEX((COUNTIF(AT$605:AT616,$A$7:$A$262)=0)/(ИсхДанные!BE$9:BE$308&lt;&gt;""),0),0)),0)</f>
        <v>0</v>
      </c>
      <c r="AU617" s="27">
        <f>IFERROR(INDEX($A$7:$A$262,MATCH(1,INDEX((COUNTIF(AU$605:AU616,$A$7:$A$262)=0)/(ИсхДанные!BF$9:BF$308&lt;&gt;""),0),0)),0)</f>
        <v>0</v>
      </c>
      <c r="AV617" s="27">
        <f>IFERROR(INDEX($A$7:$A$262,MATCH(1,INDEX((COUNTIF(AV$605:AV616,$A$7:$A$262)=0)/(ИсхДанные!BG$9:BG$308&lt;&gt;""),0),0)),0)</f>
        <v>0</v>
      </c>
      <c r="AW617" s="27">
        <f>IFERROR(INDEX($A$7:$A$262,MATCH(1,INDEX((COUNTIF(AW$605:AW616,$A$7:$A$262)=0)/(ИсхДанные!BH$9:BH$308&lt;&gt;""),0),0)),0)</f>
        <v>0</v>
      </c>
      <c r="AX617" s="27">
        <f>IFERROR(INDEX($A$7:$A$262,MATCH(1,INDEX((COUNTIF(AX$605:AX616,$A$7:$A$262)=0)/(ИсхДанные!BI$9:BI$308&lt;&gt;""),0),0)),0)</f>
        <v>0</v>
      </c>
      <c r="AY617" s="27">
        <f>IFERROR(INDEX($A$7:$A$262,MATCH(1,INDEX((COUNTIF(AY$605:AY616,$A$7:$A$262)=0)/(ИсхДанные!BJ$9:BJ$308&lt;&gt;""),0),0)),0)</f>
        <v>0</v>
      </c>
      <c r="AZ617" s="27">
        <f>IFERROR(INDEX($A$7:$A$262,MATCH(1,INDEX((COUNTIF(AZ$605:AZ616,$A$7:$A$262)=0)/(ИсхДанные!BK$9:BK$308&lt;&gt;""),0),0)),0)</f>
        <v>0</v>
      </c>
      <c r="BA617" s="27">
        <f>IFERROR(INDEX($A$7:$A$262,MATCH(1,INDEX((COUNTIF(BA$605:BA616,$A$7:$A$262)=0)/(ИсхДанные!BL$9:BL$308&lt;&gt;""),0),0)),0)</f>
        <v>0</v>
      </c>
      <c r="BB617" s="27">
        <f>IFERROR(INDEX($A$7:$A$262,MATCH(1,INDEX((COUNTIF(BB$605:BB616,$A$7:$A$262)=0)/(ИсхДанные!BM$9:BM$308&lt;&gt;""),0),0)),0)</f>
        <v>0</v>
      </c>
      <c r="BC617" s="27">
        <f>IFERROR(INDEX($A$7:$A$262,MATCH(1,INDEX((COUNTIF(BC$605:BC616,$A$7:$A$262)=0)/(ИсхДанные!BN$9:BN$308&lt;&gt;""),0),0)),0)</f>
        <v>0</v>
      </c>
      <c r="BD617" s="73"/>
      <c r="BE617" s="45"/>
      <c r="BF617" s="45"/>
      <c r="BG617" s="45"/>
      <c r="BH617" s="45"/>
      <c r="BI617" s="45"/>
      <c r="BJ617" s="45"/>
      <c r="BK617" s="45"/>
      <c r="BL617" s="45"/>
      <c r="BM617" s="45"/>
      <c r="GY617" s="22" t="e">
        <f>INDEX(ИсхДанные!Q$9:Q$258,MATCH(F617,$A$7:$A$262,0))</f>
        <v>#N/A</v>
      </c>
      <c r="GZ617" s="22">
        <f>INDEX(ИсхДанные!R$9:R$258,MATCH(G617,$A$7:$A$262,0))</f>
        <v>5</v>
      </c>
      <c r="HA617" s="22">
        <f>INDEX(ИсхДанные!S$9:S$258,MATCH(H617,$A$7:$A$262,0))</f>
        <v>3</v>
      </c>
      <c r="HB617" s="22">
        <f>INDEX(ИсхДанные!T$9:T$258,MATCH(I617,$A$7:$A$262,0))</f>
        <v>1</v>
      </c>
      <c r="HC617" s="22">
        <f>INDEX(ИсхДанные!U$9:U$258,MATCH(J617,$A$7:$A$262,0))</f>
        <v>1</v>
      </c>
      <c r="HD617" s="22" t="e">
        <f>INDEX(ИсхДанные!V$9:V$258,MATCH(K617,$A$7:$A$262,0))</f>
        <v>#N/A</v>
      </c>
      <c r="HE617" s="22" t="e">
        <f>INDEX(ИсхДанные!W$9:W$258,MATCH(L617,$A$7:$A$262,0))</f>
        <v>#N/A</v>
      </c>
      <c r="HF617" s="22" t="e">
        <f>INDEX(ИсхДанные!X$9:X$258,MATCH(M617,$A$7:$A$262,0))</f>
        <v>#N/A</v>
      </c>
      <c r="HG617" s="22" t="e">
        <f>INDEX(ИсхДанные!Y$9:Y$258,MATCH(N617,$A$7:$A$262,0))</f>
        <v>#N/A</v>
      </c>
      <c r="HH617" s="22" t="e">
        <f>INDEX(ИсхДанные!Z$9:Z$258,MATCH(O617,$A$7:$A$262,0))</f>
        <v>#N/A</v>
      </c>
      <c r="HI617" s="22" t="e">
        <f>INDEX(ИсхДанные!AA$9:AA$258,MATCH(P617,$A$7:$A$262,0))</f>
        <v>#N/A</v>
      </c>
      <c r="HJ617" s="22" t="e">
        <f>INDEX(ИсхДанные!AB$9:AB$258,MATCH(Q617,$A$7:$A$262,0))</f>
        <v>#N/A</v>
      </c>
      <c r="HK617" s="22" t="e">
        <f>INDEX(ИсхДанные!AC$9:AC$258,MATCH(R617,$A$7:$A$262,0))</f>
        <v>#N/A</v>
      </c>
      <c r="HL617" s="22" t="e">
        <f>INDEX(ИсхДанные!AD$9:AD$258,MATCH(S617,$A$7:$A$262,0))</f>
        <v>#N/A</v>
      </c>
      <c r="HM617" s="22" t="e">
        <f>INDEX(ИсхДанные!AE$9:AE$258,MATCH(T617,$A$7:$A$262,0))</f>
        <v>#N/A</v>
      </c>
      <c r="HN617" s="22" t="e">
        <f>INDEX(ИсхДанные!AF$9:AF$258,MATCH(U617,$A$7:$A$262,0))</f>
        <v>#N/A</v>
      </c>
      <c r="HO617" s="22" t="e">
        <f>INDEX(ИсхДанные!AG$9:AG$258,MATCH(V617,$A$7:$A$262,0))</f>
        <v>#N/A</v>
      </c>
      <c r="HP617" s="22" t="e">
        <f>INDEX(ИсхДанные!AH$9:AH$258,MATCH(W617,$A$7:$A$262,0))</f>
        <v>#N/A</v>
      </c>
      <c r="HQ617" s="22" t="e">
        <f>INDEX(ИсхДанные!AI$9:AI$258,MATCH(X617,$A$7:$A$262,0))</f>
        <v>#N/A</v>
      </c>
      <c r="HR617" s="22" t="e">
        <f>INDEX(ИсхДанные!AJ$9:AJ$258,MATCH(Y617,$A$7:$A$262,0))</f>
        <v>#N/A</v>
      </c>
      <c r="HS617" s="22" t="e">
        <f>INDEX(ИсхДанные!AK$9:AK$258,MATCH(Z617,$A$7:$A$262,0))</f>
        <v>#N/A</v>
      </c>
      <c r="HT617" s="22" t="e">
        <f>INDEX(ИсхДанные!AL$9:AL$258,MATCH(AA617,$A$7:$A$262,0))</f>
        <v>#N/A</v>
      </c>
      <c r="HU617" s="22" t="e">
        <f>INDEX(ИсхДанные!AM$9:AM$258,MATCH(AB617,$A$7:$A$262,0))</f>
        <v>#N/A</v>
      </c>
      <c r="HV617" s="22" t="e">
        <f>INDEX(ИсхДанные!AN$9:AN$258,MATCH(AC617,$A$7:$A$262,0))</f>
        <v>#N/A</v>
      </c>
      <c r="HW617" s="22" t="e">
        <f>INDEX(ИсхДанные!AO$9:AO$258,MATCH(AD617,$A$7:$A$262,0))</f>
        <v>#N/A</v>
      </c>
      <c r="HX617" s="22" t="e">
        <f>INDEX(ИсхДанные!AP$9:AP$258,MATCH(AE617,$A$7:$A$262,0))</f>
        <v>#N/A</v>
      </c>
      <c r="HY617" s="22" t="e">
        <f>INDEX(ИсхДанные!AQ$9:AQ$258,MATCH(AF617,$A$7:$A$262,0))</f>
        <v>#N/A</v>
      </c>
      <c r="HZ617" s="22" t="e">
        <f>INDEX(ИсхДанные!AR$9:AR$258,MATCH(AG617,$A$7:$A$262,0))</f>
        <v>#N/A</v>
      </c>
      <c r="IA617" s="22" t="e">
        <f>INDEX(ИсхДанные!AS$9:AS$258,MATCH(AH617,$A$7:$A$262,0))</f>
        <v>#N/A</v>
      </c>
      <c r="IB617" s="22" t="e">
        <f>INDEX(ИсхДанные!AT$9:AT$258,MATCH(AI617,$A$7:$A$262,0))</f>
        <v>#N/A</v>
      </c>
      <c r="IC617" s="22" t="e">
        <f>INDEX(ИсхДанные!AU$9:AU$258,MATCH(AJ617,$A$7:$A$262,0))</f>
        <v>#N/A</v>
      </c>
      <c r="ID617" s="22" t="e">
        <f>INDEX(ИсхДанные!AV$9:AV$258,MATCH(AK617,$A$7:$A$262,0))</f>
        <v>#N/A</v>
      </c>
      <c r="IE617" s="22" t="e">
        <f>INDEX(ИсхДанные!AW$9:AW$258,MATCH(AL617,$A$7:$A$262,0))</f>
        <v>#N/A</v>
      </c>
      <c r="IF617" s="22" t="e">
        <f>INDEX(ИсхДанные!AX$9:AX$258,MATCH(AM617,$A$7:$A$262,0))</f>
        <v>#N/A</v>
      </c>
      <c r="IG617" s="22" t="e">
        <f>INDEX(ИсхДанные!AY$9:AY$258,MATCH(AN617,$A$7:$A$262,0))</f>
        <v>#N/A</v>
      </c>
      <c r="IH617" s="22" t="e">
        <f>INDEX(ИсхДанные!AZ$9:AZ$258,MATCH(AO617,$A$7:$A$262,0))</f>
        <v>#N/A</v>
      </c>
      <c r="II617" s="22" t="e">
        <f>INDEX(ИсхДанные!BA$9:BA$258,MATCH(AP617,$A$7:$A$262,0))</f>
        <v>#N/A</v>
      </c>
      <c r="IJ617" s="22" t="e">
        <f>INDEX(ИсхДанные!BB$9:BB$258,MATCH(AQ617,$A$7:$A$262,0))</f>
        <v>#N/A</v>
      </c>
      <c r="IK617" s="22" t="e">
        <f>INDEX(ИсхДанные!BC$9:BC$258,MATCH(AR617,$A$7:$A$262,0))</f>
        <v>#N/A</v>
      </c>
      <c r="IL617" s="22" t="e">
        <f>INDEX(ИсхДанные!BD$9:BD$258,MATCH(AS617,$A$7:$A$262,0))</f>
        <v>#N/A</v>
      </c>
      <c r="IM617" s="22" t="e">
        <f>INDEX(ИсхДанные!BE$9:BE$258,MATCH(AT617,$A$7:$A$262,0))</f>
        <v>#N/A</v>
      </c>
      <c r="IN617" s="22" t="e">
        <f>INDEX(ИсхДанные!BF$9:BF$258,MATCH(AU617,$A$7:$A$262,0))</f>
        <v>#N/A</v>
      </c>
      <c r="IO617" s="22" t="e">
        <f>INDEX(ИсхДанные!BG$9:BG$258,MATCH(AV617,$A$7:$A$262,0))</f>
        <v>#N/A</v>
      </c>
      <c r="IP617" s="22" t="e">
        <f>INDEX(ИсхДанные!BH$9:BH$258,MATCH(AW617,$A$7:$A$262,0))</f>
        <v>#N/A</v>
      </c>
      <c r="IQ617" s="22" t="e">
        <f>INDEX(ИсхДанные!BI$9:BI$258,MATCH(AX617,$A$7:$A$262,0))</f>
        <v>#N/A</v>
      </c>
      <c r="IR617" s="22" t="e">
        <f>INDEX(ИсхДанные!BJ$9:BJ$258,MATCH(AY617,$A$7:$A$262,0))</f>
        <v>#N/A</v>
      </c>
      <c r="IS617" s="22" t="e">
        <f>INDEX(ИсхДанные!BK$9:BK$258,MATCH(AZ617,$A$7:$A$262,0))</f>
        <v>#N/A</v>
      </c>
      <c r="IT617" s="22" t="e">
        <f>INDEX(ИсхДанные!BL$9:BL$258,MATCH(BA617,$A$7:$A$262,0))</f>
        <v>#N/A</v>
      </c>
      <c r="IU617" s="22" t="e">
        <f>INDEX(ИсхДанные!BM$9:BM$258,MATCH(BB617,$A$7:$A$262,0))</f>
        <v>#N/A</v>
      </c>
      <c r="IV617" s="22" t="e">
        <f>INDEX(ИсхДанные!BN$9:BN$258,MATCH(BC617,$A$7:$A$262,0))</f>
        <v>#N/A</v>
      </c>
      <c r="IW617" s="22" t="e">
        <f>INDEX(ИсхДанные!BO$9:BO$258,MATCH(BD617,$A$7:$A$262,0))</f>
        <v>#N/A</v>
      </c>
      <c r="IX617" s="22" t="e">
        <f>INDEX(ИсхДанные!BP$9:BP$258,MATCH(BE617,$A$7:$A$262,0))</f>
        <v>#N/A</v>
      </c>
      <c r="IY617" s="22" t="e">
        <f>INDEX(ИсхДанные!BQ$9:BQ$258,MATCH(BF617,$A$7:$A$262,0))</f>
        <v>#N/A</v>
      </c>
      <c r="IZ617" s="22" t="e">
        <f>INDEX(ИсхДанные!BR$9:BR$258,MATCH(BG617,$A$7:$A$262,0))</f>
        <v>#N/A</v>
      </c>
      <c r="JA617" s="22" t="e">
        <f>INDEX(ИсхДанные!BS$9:BS$258,MATCH(BH617,$A$7:$A$262,0))</f>
        <v>#N/A</v>
      </c>
      <c r="JB617" s="22" t="e">
        <f>INDEX(ИсхДанные!BT$9:BT$258,MATCH(BI617,$A$7:$A$262,0))</f>
        <v>#N/A</v>
      </c>
      <c r="JC617" s="22" t="e">
        <f>INDEX(ИсхДанные!BU$9:BU$258,MATCH(BJ617,$A$7:$A$262,0))</f>
        <v>#N/A</v>
      </c>
      <c r="JD617" s="22" t="e">
        <f>INDEX(ИсхДанные!BV$9:BV$258,MATCH(BK617,$A$7:$A$262,0))</f>
        <v>#N/A</v>
      </c>
      <c r="JE617" s="22" t="e">
        <f>INDEX(ИсхДанные!BW$9:BW$258,MATCH(BL617,$A$7:$A$262,0))</f>
        <v>#N/A</v>
      </c>
      <c r="JF617" s="22" t="e">
        <f>INDEX(ИсхДанные!BX$9:BX$258,MATCH(BM617,$A$7:$A$262,0))</f>
        <v>#N/A</v>
      </c>
    </row>
    <row r="618" spans="2:266" ht="10.5" hidden="1" customHeight="1" x14ac:dyDescent="0.25">
      <c r="F618" s="27">
        <f>IFERROR(INDEX($A$7:$A$262,MATCH(1,INDEX((COUNTIF(F$605:F617,$A$7:$A$262)=0)/(ИсхДанные!Q$9:Q$308&lt;&gt;""),0),0)),0)</f>
        <v>0</v>
      </c>
      <c r="G618" s="27" t="str">
        <f>IFERROR(INDEX($A$7:$A$262,MATCH(1,INDEX((COUNTIF(G$605:G617,$A$7:$A$262)=0)/(ИсхДанные!R$9:R$308&lt;&gt;""),0),0)),0)</f>
        <v xml:space="preserve">Учитель 10 Медведева А.Л./ География </v>
      </c>
      <c r="H618" s="27" t="str">
        <f>IFERROR(INDEX($A$7:$A$262,MATCH(1,INDEX((COUNTIF(H$605:H617,$A$7:$A$262)=0)/(ИсхДанные!S$9:S$308&lt;&gt;""),0),0)),0)</f>
        <v>Учитель03 Ряшенцева М.Н./ Технология</v>
      </c>
      <c r="I618" s="27" t="str">
        <f>IFERROR(INDEX($A$7:$A$262,MATCH(1,INDEX((COUNTIF(I$605:I617,$A$7:$A$262)=0)/(ИсхДанные!T$9:T$308&lt;&gt;""),0),0)),0)</f>
        <v>Учитель06 Медведева А.Л./ ФЗК</v>
      </c>
      <c r="J618" s="27" t="str">
        <f>IFERROR(INDEX($A$7:$A$262,MATCH(1,INDEX((COUNTIF(J$605:J617,$A$7:$A$262)=0)/(ИсхДанные!U$9:U$308&lt;&gt;""),0),0)),0)</f>
        <v>Учитель06 Медведева А.Л./ ФЗК</v>
      </c>
      <c r="K618" s="27">
        <f>IFERROR(INDEX($A$7:$A$262,MATCH(1,INDEX((COUNTIF(K$605:K617,$A$7:$A$262)=0)/(ИсхДанные!V$9:V$308&lt;&gt;""),0),0)),0)</f>
        <v>0</v>
      </c>
      <c r="L618" s="27">
        <f>IFERROR(INDEX($A$7:$A$262,MATCH(1,INDEX((COUNTIF(L$605:L617,$A$7:$A$262)=0)/(ИсхДанные!W$9:W$308&lt;&gt;""),0),0)),0)</f>
        <v>0</v>
      </c>
      <c r="M618" s="27">
        <f>IFERROR(INDEX($A$7:$A$262,MATCH(1,INDEX((COUNTIF(M$605:M617,$A$7:$A$262)=0)/(ИсхДанные!X$9:X$308&lt;&gt;""),0),0)),0)</f>
        <v>0</v>
      </c>
      <c r="N618" s="27">
        <f>IFERROR(INDEX($A$7:$A$262,MATCH(1,INDEX((COUNTIF(N$605:N617,$A$7:$A$262)=0)/(ИсхДанные!Y$9:Y$308&lt;&gt;""),0),0)),0)</f>
        <v>0</v>
      </c>
      <c r="O618" s="27">
        <f>IFERROR(INDEX($A$7:$A$262,MATCH(1,INDEX((COUNTIF(O$605:O617,$A$7:$A$262)=0)/(ИсхДанные!Z$9:Z$308&lt;&gt;""),0),0)),0)</f>
        <v>0</v>
      </c>
      <c r="P618" s="27">
        <f>IFERROR(INDEX($A$7:$A$262,MATCH(1,INDEX((COUNTIF(P$605:P617,$A$7:$A$262)=0)/(ИсхДанные!AA$9:AA$308&lt;&gt;""),0),0)),0)</f>
        <v>0</v>
      </c>
      <c r="Q618" s="27">
        <f>IFERROR(INDEX($A$7:$A$262,MATCH(1,INDEX((COUNTIF(Q$605:Q617,$A$7:$A$262)=0)/(ИсхДанные!AB$9:AB$308&lt;&gt;""),0),0)),0)</f>
        <v>0</v>
      </c>
      <c r="R618" s="27">
        <f>IFERROR(INDEX($A$7:$A$262,MATCH(1,INDEX((COUNTIF(R$605:R617,$A$7:$A$262)=0)/(ИсхДанные!AC$9:AC$308&lt;&gt;""),0),0)),0)</f>
        <v>0</v>
      </c>
      <c r="S618" s="27">
        <f>IFERROR(INDEX($A$7:$A$262,MATCH(1,INDEX((COUNTIF(S$605:S617,$A$7:$A$262)=0)/(ИсхДанные!AD$9:AD$308&lt;&gt;""),0),0)),0)</f>
        <v>0</v>
      </c>
      <c r="T618" s="27">
        <f>IFERROR(INDEX($A$7:$A$262,MATCH(1,INDEX((COUNTIF(T$605:T617,$A$7:$A$262)=0)/(ИсхДанные!AE$9:AE$308&lt;&gt;""),0),0)),0)</f>
        <v>0</v>
      </c>
      <c r="U618" s="27">
        <f>IFERROR(INDEX($A$7:$A$262,MATCH(1,INDEX((COUNTIF(U$605:U617,$A$7:$A$262)=0)/(ИсхДанные!AF$9:AF$308&lt;&gt;""),0),0)),0)</f>
        <v>0</v>
      </c>
      <c r="V618" s="27">
        <f>IFERROR(INDEX($A$7:$A$262,MATCH(1,INDEX((COUNTIF(V$605:V617,$A$7:$A$262)=0)/(ИсхДанные!AG$9:AG$308&lt;&gt;""),0),0)),0)</f>
        <v>0</v>
      </c>
      <c r="W618" s="27">
        <f>IFERROR(INDEX($A$7:$A$262,MATCH(1,INDEX((COUNTIF(W$605:W617,$A$7:$A$262)=0)/(ИсхДанные!AH$9:AH$308&lt;&gt;""),0),0)),0)</f>
        <v>0</v>
      </c>
      <c r="X618" s="27">
        <f>IFERROR(INDEX($A$7:$A$262,MATCH(1,INDEX((COUNTIF(X$605:X617,$A$7:$A$262)=0)/(ИсхДанные!AI$9:AI$308&lt;&gt;""),0),0)),0)</f>
        <v>0</v>
      </c>
      <c r="Y618" s="27">
        <f>IFERROR(INDEX($A$7:$A$262,MATCH(1,INDEX((COUNTIF(Y$605:Y617,$A$7:$A$262)=0)/(ИсхДанные!AJ$9:AJ$308&lt;&gt;""),0),0)),0)</f>
        <v>0</v>
      </c>
      <c r="Z618" s="27">
        <f>IFERROR(INDEX($A$7:$A$262,MATCH(1,INDEX((COUNTIF(Z$605:Z617,$A$7:$A$262)=0)/(ИсхДанные!AK$9:AK$308&lt;&gt;""),0),0)),0)</f>
        <v>0</v>
      </c>
      <c r="AA618" s="27">
        <f>IFERROR(INDEX($A$7:$A$262,MATCH(1,INDEX((COUNTIF(AA$605:AA617,$A$7:$A$262)=0)/(ИсхДанные!AL$9:AL$308&lt;&gt;""),0),0)),0)</f>
        <v>0</v>
      </c>
      <c r="AB618" s="27">
        <f>IFERROR(INDEX($A$7:$A$262,MATCH(1,INDEX((COUNTIF(AB$605:AB617,$A$7:$A$262)=0)/(ИсхДанные!AM$9:AM$308&lt;&gt;""),0),0)),0)</f>
        <v>0</v>
      </c>
      <c r="AC618" s="27">
        <f>IFERROR(INDEX($A$7:$A$262,MATCH(1,INDEX((COUNTIF(AC$605:AC617,$A$7:$A$262)=0)/(ИсхДанные!AN$9:AN$308&lt;&gt;""),0),0)),0)</f>
        <v>0</v>
      </c>
      <c r="AD618" s="27">
        <f>IFERROR(INDEX($A$7:$A$262,MATCH(1,INDEX((COUNTIF(AD$605:AD617,$A$7:$A$262)=0)/(ИсхДанные!AO$9:AO$308&lt;&gt;""),0),0)),0)</f>
        <v>0</v>
      </c>
      <c r="AE618" s="27">
        <f>IFERROR(INDEX($A$7:$A$262,MATCH(1,INDEX((COUNTIF(AE$605:AE617,$A$7:$A$262)=0)/(ИсхДанные!AP$9:AP$308&lt;&gt;""),0),0)),0)</f>
        <v>0</v>
      </c>
      <c r="AF618" s="27">
        <f>IFERROR(INDEX($A$7:$A$262,MATCH(1,INDEX((COUNTIF(AF$605:AF617,$A$7:$A$262)=0)/(ИсхДанные!AQ$9:AQ$308&lt;&gt;""),0),0)),0)</f>
        <v>0</v>
      </c>
      <c r="AG618" s="27">
        <f>IFERROR(INDEX($A$7:$A$262,MATCH(1,INDEX((COUNTIF(AG$605:AG617,$A$7:$A$262)=0)/(ИсхДанные!AR$9:AR$308&lt;&gt;""),0),0)),0)</f>
        <v>0</v>
      </c>
      <c r="AH618" s="27">
        <f>IFERROR(INDEX($A$7:$A$262,MATCH(1,INDEX((COUNTIF(AH$605:AH617,$A$7:$A$262)=0)/(ИсхДанные!AS$9:AS$308&lt;&gt;""),0),0)),0)</f>
        <v>0</v>
      </c>
      <c r="AI618" s="27">
        <f>IFERROR(INDEX($A$7:$A$262,MATCH(1,INDEX((COUNTIF(AI$605:AI617,$A$7:$A$262)=0)/(ИсхДанные!AT$9:AT$308&lt;&gt;""),0),0)),0)</f>
        <v>0</v>
      </c>
      <c r="AJ618" s="27">
        <f>IFERROR(INDEX($A$7:$A$262,MATCH(1,INDEX((COUNTIF(AJ$605:AJ617,$A$7:$A$262)=0)/(ИсхДанные!AU$9:AU$308&lt;&gt;""),0),0)),0)</f>
        <v>0</v>
      </c>
      <c r="AK618" s="27">
        <f>IFERROR(INDEX($A$7:$A$262,MATCH(1,INDEX((COUNTIF(AK$605:AK617,$A$7:$A$262)=0)/(ИсхДанные!AV$9:AV$308&lt;&gt;""),0),0)),0)</f>
        <v>0</v>
      </c>
      <c r="AL618" s="27">
        <f>IFERROR(INDEX($A$7:$A$262,MATCH(1,INDEX((COUNTIF(AL$605:AL617,$A$7:$A$262)=0)/(ИсхДанные!AW$9:AW$308&lt;&gt;""),0),0)),0)</f>
        <v>0</v>
      </c>
      <c r="AM618" s="27">
        <f>IFERROR(INDEX($A$7:$A$262,MATCH(1,INDEX((COUNTIF(AM$605:AM617,$A$7:$A$262)=0)/(ИсхДанные!AX$9:AX$308&lt;&gt;""),0),0)),0)</f>
        <v>0</v>
      </c>
      <c r="AN618" s="27">
        <f>IFERROR(INDEX($A$7:$A$262,MATCH(1,INDEX((COUNTIF(AN$605:AN617,$A$7:$A$262)=0)/(ИсхДанные!AY$9:AY$308&lt;&gt;""),0),0)),0)</f>
        <v>0</v>
      </c>
      <c r="AO618" s="27">
        <f>IFERROR(INDEX($A$7:$A$262,MATCH(1,INDEX((COUNTIF(AO$605:AO617,$A$7:$A$262)=0)/(ИсхДанные!AZ$9:AZ$308&lt;&gt;""),0),0)),0)</f>
        <v>0</v>
      </c>
      <c r="AP618" s="27">
        <f>IFERROR(INDEX($A$7:$A$262,MATCH(1,INDEX((COUNTIF(AP$605:AP617,$A$7:$A$262)=0)/(ИсхДанные!BA$9:BA$308&lt;&gt;""),0),0)),0)</f>
        <v>0</v>
      </c>
      <c r="AQ618" s="27">
        <f>IFERROR(INDEX($A$7:$A$262,MATCH(1,INDEX((COUNTIF(AQ$605:AQ617,$A$7:$A$262)=0)/(ИсхДанные!BB$9:BB$308&lt;&gt;""),0),0)),0)</f>
        <v>0</v>
      </c>
      <c r="AR618" s="27">
        <f>IFERROR(INDEX($A$7:$A$262,MATCH(1,INDEX((COUNTIF(AR$605:AR617,$A$7:$A$262)=0)/(ИсхДанные!BC$9:BC$308&lt;&gt;""),0),0)),0)</f>
        <v>0</v>
      </c>
      <c r="AS618" s="27">
        <f>IFERROR(INDEX($A$7:$A$262,MATCH(1,INDEX((COUNTIF(AS$605:AS617,$A$7:$A$262)=0)/(ИсхДанные!BD$9:BD$308&lt;&gt;""),0),0)),0)</f>
        <v>0</v>
      </c>
      <c r="AT618" s="27">
        <f>IFERROR(INDEX($A$7:$A$262,MATCH(1,INDEX((COUNTIF(AT$605:AT617,$A$7:$A$262)=0)/(ИсхДанные!BE$9:BE$308&lt;&gt;""),0),0)),0)</f>
        <v>0</v>
      </c>
      <c r="AU618" s="27">
        <f>IFERROR(INDEX($A$7:$A$262,MATCH(1,INDEX((COUNTIF(AU$605:AU617,$A$7:$A$262)=0)/(ИсхДанные!BF$9:BF$308&lt;&gt;""),0),0)),0)</f>
        <v>0</v>
      </c>
      <c r="AV618" s="27">
        <f>IFERROR(INDEX($A$7:$A$262,MATCH(1,INDEX((COUNTIF(AV$605:AV617,$A$7:$A$262)=0)/(ИсхДанные!BG$9:BG$308&lt;&gt;""),0),0)),0)</f>
        <v>0</v>
      </c>
      <c r="AW618" s="27">
        <f>IFERROR(INDEX($A$7:$A$262,MATCH(1,INDEX((COUNTIF(AW$605:AW617,$A$7:$A$262)=0)/(ИсхДанные!BH$9:BH$308&lt;&gt;""),0),0)),0)</f>
        <v>0</v>
      </c>
      <c r="AX618" s="27">
        <f>IFERROR(INDEX($A$7:$A$262,MATCH(1,INDEX((COUNTIF(AX$605:AX617,$A$7:$A$262)=0)/(ИсхДанные!BI$9:BI$308&lt;&gt;""),0),0)),0)</f>
        <v>0</v>
      </c>
      <c r="AY618" s="27">
        <f>IFERROR(INDEX($A$7:$A$262,MATCH(1,INDEX((COUNTIF(AY$605:AY617,$A$7:$A$262)=0)/(ИсхДанные!BJ$9:BJ$308&lt;&gt;""),0),0)),0)</f>
        <v>0</v>
      </c>
      <c r="AZ618" s="27">
        <f>IFERROR(INDEX($A$7:$A$262,MATCH(1,INDEX((COUNTIF(AZ$605:AZ617,$A$7:$A$262)=0)/(ИсхДанные!BK$9:BK$308&lt;&gt;""),0),0)),0)</f>
        <v>0</v>
      </c>
      <c r="BA618" s="27">
        <f>IFERROR(INDEX($A$7:$A$262,MATCH(1,INDEX((COUNTIF(BA$605:BA617,$A$7:$A$262)=0)/(ИсхДанные!BL$9:BL$308&lt;&gt;""),0),0)),0)</f>
        <v>0</v>
      </c>
      <c r="BB618" s="27">
        <f>IFERROR(INDEX($A$7:$A$262,MATCH(1,INDEX((COUNTIF(BB$605:BB617,$A$7:$A$262)=0)/(ИсхДанные!BM$9:BM$308&lt;&gt;""),0),0)),0)</f>
        <v>0</v>
      </c>
      <c r="BC618" s="27">
        <f>IFERROR(INDEX($A$7:$A$262,MATCH(1,INDEX((COUNTIF(BC$605:BC617,$A$7:$A$262)=0)/(ИсхДанные!BN$9:BN$308&lt;&gt;""),0),0)),0)</f>
        <v>0</v>
      </c>
      <c r="BD618" s="73"/>
      <c r="BE618" s="45"/>
      <c r="BF618" s="45"/>
      <c r="BG618" s="45"/>
      <c r="BH618" s="45"/>
      <c r="BI618" s="45"/>
      <c r="BJ618" s="45"/>
      <c r="BK618" s="45"/>
      <c r="BL618" s="45"/>
      <c r="BM618" s="45"/>
      <c r="GY618" s="22" t="e">
        <f>INDEX(ИсхДанные!Q$9:Q$258,MATCH(F618,$A$7:$A$262,0))</f>
        <v>#N/A</v>
      </c>
      <c r="GZ618" s="22">
        <f>INDEX(ИсхДанные!R$9:R$258,MATCH(G618,$A$7:$A$262,0))</f>
        <v>1</v>
      </c>
      <c r="HA618" s="22">
        <f>INDEX(ИсхДанные!S$9:S$258,MATCH(H618,$A$7:$A$262,0))</f>
        <v>2</v>
      </c>
      <c r="HB618" s="22">
        <f>INDEX(ИсхДанные!T$9:T$258,MATCH(I618,$A$7:$A$262,0))</f>
        <v>2</v>
      </c>
      <c r="HC618" s="22">
        <f>INDEX(ИсхДанные!U$9:U$258,MATCH(J618,$A$7:$A$262,0))</f>
        <v>2</v>
      </c>
      <c r="HD618" s="22" t="e">
        <f>INDEX(ИсхДанные!V$9:V$258,MATCH(K618,$A$7:$A$262,0))</f>
        <v>#N/A</v>
      </c>
      <c r="HE618" s="22" t="e">
        <f>INDEX(ИсхДанные!W$9:W$258,MATCH(L618,$A$7:$A$262,0))</f>
        <v>#N/A</v>
      </c>
      <c r="HF618" s="22" t="e">
        <f>INDEX(ИсхДанные!X$9:X$258,MATCH(M618,$A$7:$A$262,0))</f>
        <v>#N/A</v>
      </c>
      <c r="HG618" s="22" t="e">
        <f>INDEX(ИсхДанные!Y$9:Y$258,MATCH(N618,$A$7:$A$262,0))</f>
        <v>#N/A</v>
      </c>
      <c r="HH618" s="22" t="e">
        <f>INDEX(ИсхДанные!Z$9:Z$258,MATCH(O618,$A$7:$A$262,0))</f>
        <v>#N/A</v>
      </c>
      <c r="HI618" s="22" t="e">
        <f>INDEX(ИсхДанные!AA$9:AA$258,MATCH(P618,$A$7:$A$262,0))</f>
        <v>#N/A</v>
      </c>
      <c r="HJ618" s="22" t="e">
        <f>INDEX(ИсхДанные!AB$9:AB$258,MATCH(Q618,$A$7:$A$262,0))</f>
        <v>#N/A</v>
      </c>
      <c r="HK618" s="22" t="e">
        <f>INDEX(ИсхДанные!AC$9:AC$258,MATCH(R618,$A$7:$A$262,0))</f>
        <v>#N/A</v>
      </c>
      <c r="HL618" s="22" t="e">
        <f>INDEX(ИсхДанные!AD$9:AD$258,MATCH(S618,$A$7:$A$262,0))</f>
        <v>#N/A</v>
      </c>
      <c r="HM618" s="22" t="e">
        <f>INDEX(ИсхДанные!AE$9:AE$258,MATCH(T618,$A$7:$A$262,0))</f>
        <v>#N/A</v>
      </c>
      <c r="HN618" s="22" t="e">
        <f>INDEX(ИсхДанные!AF$9:AF$258,MATCH(U618,$A$7:$A$262,0))</f>
        <v>#N/A</v>
      </c>
      <c r="HO618" s="22" t="e">
        <f>INDEX(ИсхДанные!AG$9:AG$258,MATCH(V618,$A$7:$A$262,0))</f>
        <v>#N/A</v>
      </c>
      <c r="HP618" s="22" t="e">
        <f>INDEX(ИсхДанные!AH$9:AH$258,MATCH(W618,$A$7:$A$262,0))</f>
        <v>#N/A</v>
      </c>
      <c r="HQ618" s="22" t="e">
        <f>INDEX(ИсхДанные!AI$9:AI$258,MATCH(X618,$A$7:$A$262,0))</f>
        <v>#N/A</v>
      </c>
      <c r="HR618" s="22" t="e">
        <f>INDEX(ИсхДанные!AJ$9:AJ$258,MATCH(Y618,$A$7:$A$262,0))</f>
        <v>#N/A</v>
      </c>
      <c r="HS618" s="22" t="e">
        <f>INDEX(ИсхДанные!AK$9:AK$258,MATCH(Z618,$A$7:$A$262,0))</f>
        <v>#N/A</v>
      </c>
      <c r="HT618" s="22" t="e">
        <f>INDEX(ИсхДанные!AL$9:AL$258,MATCH(AA618,$A$7:$A$262,0))</f>
        <v>#N/A</v>
      </c>
      <c r="HU618" s="22" t="e">
        <f>INDEX(ИсхДанные!AM$9:AM$258,MATCH(AB618,$A$7:$A$262,0))</f>
        <v>#N/A</v>
      </c>
      <c r="HV618" s="22" t="e">
        <f>INDEX(ИсхДанные!AN$9:AN$258,MATCH(AC618,$A$7:$A$262,0))</f>
        <v>#N/A</v>
      </c>
      <c r="HW618" s="22" t="e">
        <f>INDEX(ИсхДанные!AO$9:AO$258,MATCH(AD618,$A$7:$A$262,0))</f>
        <v>#N/A</v>
      </c>
      <c r="HX618" s="22" t="e">
        <f>INDEX(ИсхДанные!AP$9:AP$258,MATCH(AE618,$A$7:$A$262,0))</f>
        <v>#N/A</v>
      </c>
      <c r="HY618" s="22" t="e">
        <f>INDEX(ИсхДанные!AQ$9:AQ$258,MATCH(AF618,$A$7:$A$262,0))</f>
        <v>#N/A</v>
      </c>
      <c r="HZ618" s="22" t="e">
        <f>INDEX(ИсхДанные!AR$9:AR$258,MATCH(AG618,$A$7:$A$262,0))</f>
        <v>#N/A</v>
      </c>
      <c r="IA618" s="22" t="e">
        <f>INDEX(ИсхДанные!AS$9:AS$258,MATCH(AH618,$A$7:$A$262,0))</f>
        <v>#N/A</v>
      </c>
      <c r="IB618" s="22" t="e">
        <f>INDEX(ИсхДанные!AT$9:AT$258,MATCH(AI618,$A$7:$A$262,0))</f>
        <v>#N/A</v>
      </c>
      <c r="IC618" s="22" t="e">
        <f>INDEX(ИсхДанные!AU$9:AU$258,MATCH(AJ618,$A$7:$A$262,0))</f>
        <v>#N/A</v>
      </c>
      <c r="ID618" s="22" t="e">
        <f>INDEX(ИсхДанные!AV$9:AV$258,MATCH(AK618,$A$7:$A$262,0))</f>
        <v>#N/A</v>
      </c>
      <c r="IE618" s="22" t="e">
        <f>INDEX(ИсхДанные!AW$9:AW$258,MATCH(AL618,$A$7:$A$262,0))</f>
        <v>#N/A</v>
      </c>
      <c r="IF618" s="22" t="e">
        <f>INDEX(ИсхДанные!AX$9:AX$258,MATCH(AM618,$A$7:$A$262,0))</f>
        <v>#N/A</v>
      </c>
      <c r="IG618" s="22" t="e">
        <f>INDEX(ИсхДанные!AY$9:AY$258,MATCH(AN618,$A$7:$A$262,0))</f>
        <v>#N/A</v>
      </c>
      <c r="IH618" s="22" t="e">
        <f>INDEX(ИсхДанные!AZ$9:AZ$258,MATCH(AO618,$A$7:$A$262,0))</f>
        <v>#N/A</v>
      </c>
      <c r="II618" s="22" t="e">
        <f>INDEX(ИсхДанные!BA$9:BA$258,MATCH(AP618,$A$7:$A$262,0))</f>
        <v>#N/A</v>
      </c>
      <c r="IJ618" s="22" t="e">
        <f>INDEX(ИсхДанные!BB$9:BB$258,MATCH(AQ618,$A$7:$A$262,0))</f>
        <v>#N/A</v>
      </c>
      <c r="IK618" s="22" t="e">
        <f>INDEX(ИсхДанные!BC$9:BC$258,MATCH(AR618,$A$7:$A$262,0))</f>
        <v>#N/A</v>
      </c>
      <c r="IL618" s="22" t="e">
        <f>INDEX(ИсхДанные!BD$9:BD$258,MATCH(AS618,$A$7:$A$262,0))</f>
        <v>#N/A</v>
      </c>
      <c r="IM618" s="22" t="e">
        <f>INDEX(ИсхДанные!BE$9:BE$258,MATCH(AT618,$A$7:$A$262,0))</f>
        <v>#N/A</v>
      </c>
      <c r="IN618" s="22" t="e">
        <f>INDEX(ИсхДанные!BF$9:BF$258,MATCH(AU618,$A$7:$A$262,0))</f>
        <v>#N/A</v>
      </c>
      <c r="IO618" s="22" t="e">
        <f>INDEX(ИсхДанные!BG$9:BG$258,MATCH(AV618,$A$7:$A$262,0))</f>
        <v>#N/A</v>
      </c>
      <c r="IP618" s="22" t="e">
        <f>INDEX(ИсхДанные!BH$9:BH$258,MATCH(AW618,$A$7:$A$262,0))</f>
        <v>#N/A</v>
      </c>
      <c r="IQ618" s="22" t="e">
        <f>INDEX(ИсхДанные!BI$9:BI$258,MATCH(AX618,$A$7:$A$262,0))</f>
        <v>#N/A</v>
      </c>
      <c r="IR618" s="22" t="e">
        <f>INDEX(ИсхДанные!BJ$9:BJ$258,MATCH(AY618,$A$7:$A$262,0))</f>
        <v>#N/A</v>
      </c>
      <c r="IS618" s="22" t="e">
        <f>INDEX(ИсхДанные!BK$9:BK$258,MATCH(AZ618,$A$7:$A$262,0))</f>
        <v>#N/A</v>
      </c>
      <c r="IT618" s="22" t="e">
        <f>INDEX(ИсхДанные!BL$9:BL$258,MATCH(BA618,$A$7:$A$262,0))</f>
        <v>#N/A</v>
      </c>
      <c r="IU618" s="22" t="e">
        <f>INDEX(ИсхДанные!BM$9:BM$258,MATCH(BB618,$A$7:$A$262,0))</f>
        <v>#N/A</v>
      </c>
      <c r="IV618" s="22" t="e">
        <f>INDEX(ИсхДанные!BN$9:BN$258,MATCH(BC618,$A$7:$A$262,0))</f>
        <v>#N/A</v>
      </c>
      <c r="IW618" s="22" t="e">
        <f>INDEX(ИсхДанные!BO$9:BO$258,MATCH(BD618,$A$7:$A$262,0))</f>
        <v>#N/A</v>
      </c>
      <c r="IX618" s="22" t="e">
        <f>INDEX(ИсхДанные!BP$9:BP$258,MATCH(BE618,$A$7:$A$262,0))</f>
        <v>#N/A</v>
      </c>
      <c r="IY618" s="22" t="e">
        <f>INDEX(ИсхДанные!BQ$9:BQ$258,MATCH(BF618,$A$7:$A$262,0))</f>
        <v>#N/A</v>
      </c>
      <c r="IZ618" s="22" t="e">
        <f>INDEX(ИсхДанные!BR$9:BR$258,MATCH(BG618,$A$7:$A$262,0))</f>
        <v>#N/A</v>
      </c>
      <c r="JA618" s="22" t="e">
        <f>INDEX(ИсхДанные!BS$9:BS$258,MATCH(BH618,$A$7:$A$262,0))</f>
        <v>#N/A</v>
      </c>
      <c r="JB618" s="22" t="e">
        <f>INDEX(ИсхДанные!BT$9:BT$258,MATCH(BI618,$A$7:$A$262,0))</f>
        <v>#N/A</v>
      </c>
      <c r="JC618" s="22" t="e">
        <f>INDEX(ИсхДанные!BU$9:BU$258,MATCH(BJ618,$A$7:$A$262,0))</f>
        <v>#N/A</v>
      </c>
      <c r="JD618" s="22" t="e">
        <f>INDEX(ИсхДанные!BV$9:BV$258,MATCH(BK618,$A$7:$A$262,0))</f>
        <v>#N/A</v>
      </c>
      <c r="JE618" s="22" t="e">
        <f>INDEX(ИсхДанные!BW$9:BW$258,MATCH(BL618,$A$7:$A$262,0))</f>
        <v>#N/A</v>
      </c>
      <c r="JF618" s="22" t="e">
        <f>INDEX(ИсхДанные!BX$9:BX$258,MATCH(BM618,$A$7:$A$262,0))</f>
        <v>#N/A</v>
      </c>
    </row>
    <row r="619" spans="2:266" ht="10.5" hidden="1" customHeight="1" x14ac:dyDescent="0.25">
      <c r="F619" s="27">
        <f>IFERROR(INDEX($A$7:$A$262,MATCH(1,INDEX((COUNTIF(F$605:F618,$A$7:$A$262)=0)/(ИсхДанные!Q$9:Q$308&lt;&gt;""),0),0)),0)</f>
        <v>0</v>
      </c>
      <c r="G619" s="27" t="str">
        <f>IFERROR(INDEX($A$7:$A$262,MATCH(1,INDEX((COUNTIF(G$605:G618,$A$7:$A$262)=0)/(ИсхДанные!R$9:R$308&lt;&gt;""),0),0)),0)</f>
        <v>Учитель01 Бирюк С.В./ Смысловое чтение</v>
      </c>
      <c r="H619" s="27" t="str">
        <f>IFERROR(INDEX($A$7:$A$262,MATCH(1,INDEX((COUNTIF(H$605:H618,$A$7:$A$262)=0)/(ИсхДанные!S$9:S$308&lt;&gt;""),0),0)),0)</f>
        <v xml:space="preserve">Учитель08 Князева И.А./ Английский язык </v>
      </c>
      <c r="I619" s="27" t="str">
        <f>IFERROR(INDEX($A$7:$A$262,MATCH(1,INDEX((COUNTIF(I$605:I618,$A$7:$A$262)=0)/(ИсхДанные!T$9:T$308&lt;&gt;""),0),0)),0)</f>
        <v>Учитель06 Медведева А.Л./ История</v>
      </c>
      <c r="J619" s="27" t="str">
        <f>IFERROR(INDEX($A$7:$A$262,MATCH(1,INDEX((COUNTIF(J$605:J618,$A$7:$A$262)=0)/(ИсхДанные!U$9:U$308&lt;&gt;""),0),0)),0)</f>
        <v>Учитель06 Медведева А.Л./ История</v>
      </c>
      <c r="K619" s="27">
        <f>IFERROR(INDEX($A$7:$A$262,MATCH(1,INDEX((COUNTIF(K$605:K618,$A$7:$A$262)=0)/(ИсхДанные!V$9:V$308&lt;&gt;""),0),0)),0)</f>
        <v>0</v>
      </c>
      <c r="L619" s="27">
        <f>IFERROR(INDEX($A$7:$A$262,MATCH(1,INDEX((COUNTIF(L$605:L618,$A$7:$A$262)=0)/(ИсхДанные!W$9:W$308&lt;&gt;""),0),0)),0)</f>
        <v>0</v>
      </c>
      <c r="M619" s="27">
        <f>IFERROR(INDEX($A$7:$A$262,MATCH(1,INDEX((COUNTIF(M$605:M618,$A$7:$A$262)=0)/(ИсхДанные!X$9:X$308&lt;&gt;""),0),0)),0)</f>
        <v>0</v>
      </c>
      <c r="N619" s="27">
        <f>IFERROR(INDEX($A$7:$A$262,MATCH(1,INDEX((COUNTIF(N$605:N618,$A$7:$A$262)=0)/(ИсхДанные!Y$9:Y$308&lt;&gt;""),0),0)),0)</f>
        <v>0</v>
      </c>
      <c r="O619" s="27">
        <f>IFERROR(INDEX($A$7:$A$262,MATCH(1,INDEX((COUNTIF(O$605:O618,$A$7:$A$262)=0)/(ИсхДанные!Z$9:Z$308&lt;&gt;""),0),0)),0)</f>
        <v>0</v>
      </c>
      <c r="P619" s="27">
        <f>IFERROR(INDEX($A$7:$A$262,MATCH(1,INDEX((COUNTIF(P$605:P618,$A$7:$A$262)=0)/(ИсхДанные!AA$9:AA$308&lt;&gt;""),0),0)),0)</f>
        <v>0</v>
      </c>
      <c r="Q619" s="27">
        <f>IFERROR(INDEX($A$7:$A$262,MATCH(1,INDEX((COUNTIF(Q$605:Q618,$A$7:$A$262)=0)/(ИсхДанные!AB$9:AB$308&lt;&gt;""),0),0)),0)</f>
        <v>0</v>
      </c>
      <c r="R619" s="27">
        <f>IFERROR(INDEX($A$7:$A$262,MATCH(1,INDEX((COUNTIF(R$605:R618,$A$7:$A$262)=0)/(ИсхДанные!AC$9:AC$308&lt;&gt;""),0),0)),0)</f>
        <v>0</v>
      </c>
      <c r="S619" s="27">
        <f>IFERROR(INDEX($A$7:$A$262,MATCH(1,INDEX((COUNTIF(S$605:S618,$A$7:$A$262)=0)/(ИсхДанные!AD$9:AD$308&lt;&gt;""),0),0)),0)</f>
        <v>0</v>
      </c>
      <c r="T619" s="27">
        <f>IFERROR(INDEX($A$7:$A$262,MATCH(1,INDEX((COUNTIF(T$605:T618,$A$7:$A$262)=0)/(ИсхДанные!AE$9:AE$308&lt;&gt;""),0),0)),0)</f>
        <v>0</v>
      </c>
      <c r="U619" s="27">
        <f>IFERROR(INDEX($A$7:$A$262,MATCH(1,INDEX((COUNTIF(U$605:U618,$A$7:$A$262)=0)/(ИсхДанные!AF$9:AF$308&lt;&gt;""),0),0)),0)</f>
        <v>0</v>
      </c>
      <c r="V619" s="27">
        <f>IFERROR(INDEX($A$7:$A$262,MATCH(1,INDEX((COUNTIF(V$605:V618,$A$7:$A$262)=0)/(ИсхДанные!AG$9:AG$308&lt;&gt;""),0),0)),0)</f>
        <v>0</v>
      </c>
      <c r="W619" s="27">
        <f>IFERROR(INDEX($A$7:$A$262,MATCH(1,INDEX((COUNTIF(W$605:W618,$A$7:$A$262)=0)/(ИсхДанные!AH$9:AH$308&lt;&gt;""),0),0)),0)</f>
        <v>0</v>
      </c>
      <c r="X619" s="27">
        <f>IFERROR(INDEX($A$7:$A$262,MATCH(1,INDEX((COUNTIF(X$605:X618,$A$7:$A$262)=0)/(ИсхДанные!AI$9:AI$308&lt;&gt;""),0),0)),0)</f>
        <v>0</v>
      </c>
      <c r="Y619" s="27">
        <f>IFERROR(INDEX($A$7:$A$262,MATCH(1,INDEX((COUNTIF(Y$605:Y618,$A$7:$A$262)=0)/(ИсхДанные!AJ$9:AJ$308&lt;&gt;""),0),0)),0)</f>
        <v>0</v>
      </c>
      <c r="Z619" s="27">
        <f>IFERROR(INDEX($A$7:$A$262,MATCH(1,INDEX((COUNTIF(Z$605:Z618,$A$7:$A$262)=0)/(ИсхДанные!AK$9:AK$308&lt;&gt;""),0),0)),0)</f>
        <v>0</v>
      </c>
      <c r="AA619" s="27">
        <f>IFERROR(INDEX($A$7:$A$262,MATCH(1,INDEX((COUNTIF(AA$605:AA618,$A$7:$A$262)=0)/(ИсхДанные!AL$9:AL$308&lt;&gt;""),0),0)),0)</f>
        <v>0</v>
      </c>
      <c r="AB619" s="27">
        <f>IFERROR(INDEX($A$7:$A$262,MATCH(1,INDEX((COUNTIF(AB$605:AB618,$A$7:$A$262)=0)/(ИсхДанные!AM$9:AM$308&lt;&gt;""),0),0)),0)</f>
        <v>0</v>
      </c>
      <c r="AC619" s="27">
        <f>IFERROR(INDEX($A$7:$A$262,MATCH(1,INDEX((COUNTIF(AC$605:AC618,$A$7:$A$262)=0)/(ИсхДанные!AN$9:AN$308&lt;&gt;""),0),0)),0)</f>
        <v>0</v>
      </c>
      <c r="AD619" s="27">
        <f>IFERROR(INDEX($A$7:$A$262,MATCH(1,INDEX((COUNTIF(AD$605:AD618,$A$7:$A$262)=0)/(ИсхДанные!AO$9:AO$308&lt;&gt;""),0),0)),0)</f>
        <v>0</v>
      </c>
      <c r="AE619" s="27">
        <f>IFERROR(INDEX($A$7:$A$262,MATCH(1,INDEX((COUNTIF(AE$605:AE618,$A$7:$A$262)=0)/(ИсхДанные!AP$9:AP$308&lt;&gt;""),0),0)),0)</f>
        <v>0</v>
      </c>
      <c r="AF619" s="27">
        <f>IFERROR(INDEX($A$7:$A$262,MATCH(1,INDEX((COUNTIF(AF$605:AF618,$A$7:$A$262)=0)/(ИсхДанные!AQ$9:AQ$308&lt;&gt;""),0),0)),0)</f>
        <v>0</v>
      </c>
      <c r="AG619" s="27">
        <f>IFERROR(INDEX($A$7:$A$262,MATCH(1,INDEX((COUNTIF(AG$605:AG618,$A$7:$A$262)=0)/(ИсхДанные!AR$9:AR$308&lt;&gt;""),0),0)),0)</f>
        <v>0</v>
      </c>
      <c r="AH619" s="27">
        <f>IFERROR(INDEX($A$7:$A$262,MATCH(1,INDEX((COUNTIF(AH$605:AH618,$A$7:$A$262)=0)/(ИсхДанные!AS$9:AS$308&lt;&gt;""),0),0)),0)</f>
        <v>0</v>
      </c>
      <c r="AI619" s="27">
        <f>IFERROR(INDEX($A$7:$A$262,MATCH(1,INDEX((COUNTIF(AI$605:AI618,$A$7:$A$262)=0)/(ИсхДанные!AT$9:AT$308&lt;&gt;""),0),0)),0)</f>
        <v>0</v>
      </c>
      <c r="AJ619" s="27">
        <f>IFERROR(INDEX($A$7:$A$262,MATCH(1,INDEX((COUNTIF(AJ$605:AJ618,$A$7:$A$262)=0)/(ИсхДанные!AU$9:AU$308&lt;&gt;""),0),0)),0)</f>
        <v>0</v>
      </c>
      <c r="AK619" s="27">
        <f>IFERROR(INDEX($A$7:$A$262,MATCH(1,INDEX((COUNTIF(AK$605:AK618,$A$7:$A$262)=0)/(ИсхДанные!AV$9:AV$308&lt;&gt;""),0),0)),0)</f>
        <v>0</v>
      </c>
      <c r="AL619" s="27">
        <f>IFERROR(INDEX($A$7:$A$262,MATCH(1,INDEX((COUNTIF(AL$605:AL618,$A$7:$A$262)=0)/(ИсхДанные!AW$9:AW$308&lt;&gt;""),0),0)),0)</f>
        <v>0</v>
      </c>
      <c r="AM619" s="27">
        <f>IFERROR(INDEX($A$7:$A$262,MATCH(1,INDEX((COUNTIF(AM$605:AM618,$A$7:$A$262)=0)/(ИсхДанные!AX$9:AX$308&lt;&gt;""),0),0)),0)</f>
        <v>0</v>
      </c>
      <c r="AN619" s="27">
        <f>IFERROR(INDEX($A$7:$A$262,MATCH(1,INDEX((COUNTIF(AN$605:AN618,$A$7:$A$262)=0)/(ИсхДанные!AY$9:AY$308&lt;&gt;""),0),0)),0)</f>
        <v>0</v>
      </c>
      <c r="AO619" s="27">
        <f>IFERROR(INDEX($A$7:$A$262,MATCH(1,INDEX((COUNTIF(AO$605:AO618,$A$7:$A$262)=0)/(ИсхДанные!AZ$9:AZ$308&lt;&gt;""),0),0)),0)</f>
        <v>0</v>
      </c>
      <c r="AP619" s="27">
        <f>IFERROR(INDEX($A$7:$A$262,MATCH(1,INDEX((COUNTIF(AP$605:AP618,$A$7:$A$262)=0)/(ИсхДанные!BA$9:BA$308&lt;&gt;""),0),0)),0)</f>
        <v>0</v>
      </c>
      <c r="AQ619" s="27">
        <f>IFERROR(INDEX($A$7:$A$262,MATCH(1,INDEX((COUNTIF(AQ$605:AQ618,$A$7:$A$262)=0)/(ИсхДанные!BB$9:BB$308&lt;&gt;""),0),0)),0)</f>
        <v>0</v>
      </c>
      <c r="AR619" s="27">
        <f>IFERROR(INDEX($A$7:$A$262,MATCH(1,INDEX((COUNTIF(AR$605:AR618,$A$7:$A$262)=0)/(ИсхДанные!BC$9:BC$308&lt;&gt;""),0),0)),0)</f>
        <v>0</v>
      </c>
      <c r="AS619" s="27">
        <f>IFERROR(INDEX($A$7:$A$262,MATCH(1,INDEX((COUNTIF(AS$605:AS618,$A$7:$A$262)=0)/(ИсхДанные!BD$9:BD$308&lt;&gt;""),0),0)),0)</f>
        <v>0</v>
      </c>
      <c r="AT619" s="27">
        <f>IFERROR(INDEX($A$7:$A$262,MATCH(1,INDEX((COUNTIF(AT$605:AT618,$A$7:$A$262)=0)/(ИсхДанные!BE$9:BE$308&lt;&gt;""),0),0)),0)</f>
        <v>0</v>
      </c>
      <c r="AU619" s="27">
        <f>IFERROR(INDEX($A$7:$A$262,MATCH(1,INDEX((COUNTIF(AU$605:AU618,$A$7:$A$262)=0)/(ИсхДанные!BF$9:BF$308&lt;&gt;""),0),0)),0)</f>
        <v>0</v>
      </c>
      <c r="AV619" s="27">
        <f>IFERROR(INDEX($A$7:$A$262,MATCH(1,INDEX((COUNTIF(AV$605:AV618,$A$7:$A$262)=0)/(ИсхДанные!BG$9:BG$308&lt;&gt;""),0),0)),0)</f>
        <v>0</v>
      </c>
      <c r="AW619" s="27">
        <f>IFERROR(INDEX($A$7:$A$262,MATCH(1,INDEX((COUNTIF(AW$605:AW618,$A$7:$A$262)=0)/(ИсхДанные!BH$9:BH$308&lt;&gt;""),0),0)),0)</f>
        <v>0</v>
      </c>
      <c r="AX619" s="27">
        <f>IFERROR(INDEX($A$7:$A$262,MATCH(1,INDEX((COUNTIF(AX$605:AX618,$A$7:$A$262)=0)/(ИсхДанные!BI$9:BI$308&lt;&gt;""),0),0)),0)</f>
        <v>0</v>
      </c>
      <c r="AY619" s="27">
        <f>IFERROR(INDEX($A$7:$A$262,MATCH(1,INDEX((COUNTIF(AY$605:AY618,$A$7:$A$262)=0)/(ИсхДанные!BJ$9:BJ$308&lt;&gt;""),0),0)),0)</f>
        <v>0</v>
      </c>
      <c r="AZ619" s="27">
        <f>IFERROR(INDEX($A$7:$A$262,MATCH(1,INDEX((COUNTIF(AZ$605:AZ618,$A$7:$A$262)=0)/(ИсхДанные!BK$9:BK$308&lt;&gt;""),0),0)),0)</f>
        <v>0</v>
      </c>
      <c r="BA619" s="27">
        <f>IFERROR(INDEX($A$7:$A$262,MATCH(1,INDEX((COUNTIF(BA$605:BA618,$A$7:$A$262)=0)/(ИсхДанные!BL$9:BL$308&lt;&gt;""),0),0)),0)</f>
        <v>0</v>
      </c>
      <c r="BB619" s="27">
        <f>IFERROR(INDEX($A$7:$A$262,MATCH(1,INDEX((COUNTIF(BB$605:BB618,$A$7:$A$262)=0)/(ИсхДанные!BM$9:BM$308&lt;&gt;""),0),0)),0)</f>
        <v>0</v>
      </c>
      <c r="BC619" s="27">
        <f>IFERROR(INDEX($A$7:$A$262,MATCH(1,INDEX((COUNTIF(BC$605:BC618,$A$7:$A$262)=0)/(ИсхДанные!BN$9:BN$308&lt;&gt;""),0),0)),0)</f>
        <v>0</v>
      </c>
      <c r="BD619" s="73"/>
      <c r="BE619" s="45"/>
      <c r="BF619" s="45"/>
      <c r="BG619" s="45"/>
      <c r="BH619" s="45"/>
      <c r="BI619" s="45"/>
      <c r="BJ619" s="45"/>
      <c r="BK619" s="45"/>
      <c r="BL619" s="45"/>
      <c r="BM619" s="45"/>
      <c r="GY619" s="22" t="e">
        <f>INDEX(ИсхДанные!Q$9:Q$258,MATCH(F619,$A$7:$A$262,0))</f>
        <v>#N/A</v>
      </c>
      <c r="GZ619" s="22">
        <f>INDEX(ИсхДанные!R$9:R$258,MATCH(G619,$A$7:$A$262,0))</f>
        <v>1</v>
      </c>
      <c r="HA619" s="22">
        <f>INDEX(ИсхДанные!S$9:S$258,MATCH(H619,$A$7:$A$262,0))</f>
        <v>3</v>
      </c>
      <c r="HB619" s="22">
        <f>INDEX(ИсхДанные!T$9:T$258,MATCH(I619,$A$7:$A$262,0))</f>
        <v>3</v>
      </c>
      <c r="HC619" s="22">
        <f>INDEX(ИсхДанные!U$9:U$258,MATCH(J619,$A$7:$A$262,0))</f>
        <v>2</v>
      </c>
      <c r="HD619" s="22" t="e">
        <f>INDEX(ИсхДанные!V$9:V$258,MATCH(K619,$A$7:$A$262,0))</f>
        <v>#N/A</v>
      </c>
      <c r="HE619" s="22" t="e">
        <f>INDEX(ИсхДанные!W$9:W$258,MATCH(L619,$A$7:$A$262,0))</f>
        <v>#N/A</v>
      </c>
      <c r="HF619" s="22" t="e">
        <f>INDEX(ИсхДанные!X$9:X$258,MATCH(M619,$A$7:$A$262,0))</f>
        <v>#N/A</v>
      </c>
      <c r="HG619" s="22" t="e">
        <f>INDEX(ИсхДанные!Y$9:Y$258,MATCH(N619,$A$7:$A$262,0))</f>
        <v>#N/A</v>
      </c>
      <c r="HH619" s="22" t="e">
        <f>INDEX(ИсхДанные!Z$9:Z$258,MATCH(O619,$A$7:$A$262,0))</f>
        <v>#N/A</v>
      </c>
      <c r="HI619" s="22" t="e">
        <f>INDEX(ИсхДанные!AA$9:AA$258,MATCH(P619,$A$7:$A$262,0))</f>
        <v>#N/A</v>
      </c>
      <c r="HJ619" s="22" t="e">
        <f>INDEX(ИсхДанные!AB$9:AB$258,MATCH(Q619,$A$7:$A$262,0))</f>
        <v>#N/A</v>
      </c>
      <c r="HK619" s="22" t="e">
        <f>INDEX(ИсхДанные!AC$9:AC$258,MATCH(R619,$A$7:$A$262,0))</f>
        <v>#N/A</v>
      </c>
      <c r="HL619" s="22" t="e">
        <f>INDEX(ИсхДанные!AD$9:AD$258,MATCH(S619,$A$7:$A$262,0))</f>
        <v>#N/A</v>
      </c>
      <c r="HM619" s="22" t="e">
        <f>INDEX(ИсхДанные!AE$9:AE$258,MATCH(T619,$A$7:$A$262,0))</f>
        <v>#N/A</v>
      </c>
      <c r="HN619" s="22" t="e">
        <f>INDEX(ИсхДанные!AF$9:AF$258,MATCH(U619,$A$7:$A$262,0))</f>
        <v>#N/A</v>
      </c>
      <c r="HO619" s="22" t="e">
        <f>INDEX(ИсхДанные!AG$9:AG$258,MATCH(V619,$A$7:$A$262,0))</f>
        <v>#N/A</v>
      </c>
      <c r="HP619" s="22" t="e">
        <f>INDEX(ИсхДанные!AH$9:AH$258,MATCH(W619,$A$7:$A$262,0))</f>
        <v>#N/A</v>
      </c>
      <c r="HQ619" s="22" t="e">
        <f>INDEX(ИсхДанные!AI$9:AI$258,MATCH(X619,$A$7:$A$262,0))</f>
        <v>#N/A</v>
      </c>
      <c r="HR619" s="22" t="e">
        <f>INDEX(ИсхДанные!AJ$9:AJ$258,MATCH(Y619,$A$7:$A$262,0))</f>
        <v>#N/A</v>
      </c>
      <c r="HS619" s="22" t="e">
        <f>INDEX(ИсхДанные!AK$9:AK$258,MATCH(Z619,$A$7:$A$262,0))</f>
        <v>#N/A</v>
      </c>
      <c r="HT619" s="22" t="e">
        <f>INDEX(ИсхДанные!AL$9:AL$258,MATCH(AA619,$A$7:$A$262,0))</f>
        <v>#N/A</v>
      </c>
      <c r="HU619" s="22" t="e">
        <f>INDEX(ИсхДанные!AM$9:AM$258,MATCH(AB619,$A$7:$A$262,0))</f>
        <v>#N/A</v>
      </c>
      <c r="HV619" s="22" t="e">
        <f>INDEX(ИсхДанные!AN$9:AN$258,MATCH(AC619,$A$7:$A$262,0))</f>
        <v>#N/A</v>
      </c>
      <c r="HW619" s="22" t="e">
        <f>INDEX(ИсхДанные!AO$9:AO$258,MATCH(AD619,$A$7:$A$262,0))</f>
        <v>#N/A</v>
      </c>
      <c r="HX619" s="22" t="e">
        <f>INDEX(ИсхДанные!AP$9:AP$258,MATCH(AE619,$A$7:$A$262,0))</f>
        <v>#N/A</v>
      </c>
      <c r="HY619" s="22" t="e">
        <f>INDEX(ИсхДанные!AQ$9:AQ$258,MATCH(AF619,$A$7:$A$262,0))</f>
        <v>#N/A</v>
      </c>
      <c r="HZ619" s="22" t="e">
        <f>INDEX(ИсхДанные!AR$9:AR$258,MATCH(AG619,$A$7:$A$262,0))</f>
        <v>#N/A</v>
      </c>
      <c r="IA619" s="22" t="e">
        <f>INDEX(ИсхДанные!AS$9:AS$258,MATCH(AH619,$A$7:$A$262,0))</f>
        <v>#N/A</v>
      </c>
      <c r="IB619" s="22" t="e">
        <f>INDEX(ИсхДанные!AT$9:AT$258,MATCH(AI619,$A$7:$A$262,0))</f>
        <v>#N/A</v>
      </c>
      <c r="IC619" s="22" t="e">
        <f>INDEX(ИсхДанные!AU$9:AU$258,MATCH(AJ619,$A$7:$A$262,0))</f>
        <v>#N/A</v>
      </c>
      <c r="ID619" s="22" t="e">
        <f>INDEX(ИсхДанные!AV$9:AV$258,MATCH(AK619,$A$7:$A$262,0))</f>
        <v>#N/A</v>
      </c>
      <c r="IE619" s="22" t="e">
        <f>INDEX(ИсхДанные!AW$9:AW$258,MATCH(AL619,$A$7:$A$262,0))</f>
        <v>#N/A</v>
      </c>
      <c r="IF619" s="22" t="e">
        <f>INDEX(ИсхДанные!AX$9:AX$258,MATCH(AM619,$A$7:$A$262,0))</f>
        <v>#N/A</v>
      </c>
      <c r="IG619" s="22" t="e">
        <f>INDEX(ИсхДанные!AY$9:AY$258,MATCH(AN619,$A$7:$A$262,0))</f>
        <v>#N/A</v>
      </c>
      <c r="IH619" s="22" t="e">
        <f>INDEX(ИсхДанные!AZ$9:AZ$258,MATCH(AO619,$A$7:$A$262,0))</f>
        <v>#N/A</v>
      </c>
      <c r="II619" s="22" t="e">
        <f>INDEX(ИсхДанные!BA$9:BA$258,MATCH(AP619,$A$7:$A$262,0))</f>
        <v>#N/A</v>
      </c>
      <c r="IJ619" s="22" t="e">
        <f>INDEX(ИсхДанные!BB$9:BB$258,MATCH(AQ619,$A$7:$A$262,0))</f>
        <v>#N/A</v>
      </c>
      <c r="IK619" s="22" t="e">
        <f>INDEX(ИсхДанные!BC$9:BC$258,MATCH(AR619,$A$7:$A$262,0))</f>
        <v>#N/A</v>
      </c>
      <c r="IL619" s="22" t="e">
        <f>INDEX(ИсхДанные!BD$9:BD$258,MATCH(AS619,$A$7:$A$262,0))</f>
        <v>#N/A</v>
      </c>
      <c r="IM619" s="22" t="e">
        <f>INDEX(ИсхДанные!BE$9:BE$258,MATCH(AT619,$A$7:$A$262,0))</f>
        <v>#N/A</v>
      </c>
      <c r="IN619" s="22" t="e">
        <f>INDEX(ИсхДанные!BF$9:BF$258,MATCH(AU619,$A$7:$A$262,0))</f>
        <v>#N/A</v>
      </c>
      <c r="IO619" s="22" t="e">
        <f>INDEX(ИсхДанные!BG$9:BG$258,MATCH(AV619,$A$7:$A$262,0))</f>
        <v>#N/A</v>
      </c>
      <c r="IP619" s="22" t="e">
        <f>INDEX(ИсхДанные!BH$9:BH$258,MATCH(AW619,$A$7:$A$262,0))</f>
        <v>#N/A</v>
      </c>
      <c r="IQ619" s="22" t="e">
        <f>INDEX(ИсхДанные!BI$9:BI$258,MATCH(AX619,$A$7:$A$262,0))</f>
        <v>#N/A</v>
      </c>
      <c r="IR619" s="22" t="e">
        <f>INDEX(ИсхДанные!BJ$9:BJ$258,MATCH(AY619,$A$7:$A$262,0))</f>
        <v>#N/A</v>
      </c>
      <c r="IS619" s="22" t="e">
        <f>INDEX(ИсхДанные!BK$9:BK$258,MATCH(AZ619,$A$7:$A$262,0))</f>
        <v>#N/A</v>
      </c>
      <c r="IT619" s="22" t="e">
        <f>INDEX(ИсхДанные!BL$9:BL$258,MATCH(BA619,$A$7:$A$262,0))</f>
        <v>#N/A</v>
      </c>
      <c r="IU619" s="22" t="e">
        <f>INDEX(ИсхДанные!BM$9:BM$258,MATCH(BB619,$A$7:$A$262,0))</f>
        <v>#N/A</v>
      </c>
      <c r="IV619" s="22" t="e">
        <f>INDEX(ИсхДанные!BN$9:BN$258,MATCH(BC619,$A$7:$A$262,0))</f>
        <v>#N/A</v>
      </c>
      <c r="IW619" s="22" t="e">
        <f>INDEX(ИсхДанные!BO$9:BO$258,MATCH(BD619,$A$7:$A$262,0))</f>
        <v>#N/A</v>
      </c>
      <c r="IX619" s="22" t="e">
        <f>INDEX(ИсхДанные!BP$9:BP$258,MATCH(BE619,$A$7:$A$262,0))</f>
        <v>#N/A</v>
      </c>
      <c r="IY619" s="22" t="e">
        <f>INDEX(ИсхДанные!BQ$9:BQ$258,MATCH(BF619,$A$7:$A$262,0))</f>
        <v>#N/A</v>
      </c>
      <c r="IZ619" s="22" t="e">
        <f>INDEX(ИсхДанные!BR$9:BR$258,MATCH(BG619,$A$7:$A$262,0))</f>
        <v>#N/A</v>
      </c>
      <c r="JA619" s="22" t="e">
        <f>INDEX(ИсхДанные!BS$9:BS$258,MATCH(BH619,$A$7:$A$262,0))</f>
        <v>#N/A</v>
      </c>
      <c r="JB619" s="22" t="e">
        <f>INDEX(ИсхДанные!BT$9:BT$258,MATCH(BI619,$A$7:$A$262,0))</f>
        <v>#N/A</v>
      </c>
      <c r="JC619" s="22" t="e">
        <f>INDEX(ИсхДанные!BU$9:BU$258,MATCH(BJ619,$A$7:$A$262,0))</f>
        <v>#N/A</v>
      </c>
      <c r="JD619" s="22" t="e">
        <f>INDEX(ИсхДанные!BV$9:BV$258,MATCH(BK619,$A$7:$A$262,0))</f>
        <v>#N/A</v>
      </c>
      <c r="JE619" s="22" t="e">
        <f>INDEX(ИсхДанные!BW$9:BW$258,MATCH(BL619,$A$7:$A$262,0))</f>
        <v>#N/A</v>
      </c>
      <c r="JF619" s="22" t="e">
        <f>INDEX(ИсхДанные!BX$9:BX$258,MATCH(BM619,$A$7:$A$262,0))</f>
        <v>#N/A</v>
      </c>
    </row>
    <row r="620" spans="2:266" ht="10.5" hidden="1" customHeight="1" x14ac:dyDescent="0.25">
      <c r="F620" s="27">
        <f>IFERROR(INDEX($A$7:$A$262,MATCH(1,INDEX((COUNTIF(F$605:F619,$A$7:$A$262)=0)/(ИсхДанные!Q$9:Q$308&lt;&gt;""),0),0)),0)</f>
        <v>0</v>
      </c>
      <c r="G620" s="27">
        <f>IFERROR(INDEX($A$7:$A$262,MATCH(1,INDEX((COUNTIF(G$605:G619,$A$7:$A$262)=0)/(ИсхДанные!R$9:R$308&lt;&gt;""),0),0)),0)</f>
        <v>0</v>
      </c>
      <c r="H620" s="27" t="str">
        <f>IFERROR(INDEX($A$7:$A$262,MATCH(1,INDEX((COUNTIF(H$605:H619,$A$7:$A$262)=0)/(ИсхДанные!S$9:S$308&lt;&gt;""),0),0)),0)</f>
        <v>Учитель04 Костромина Г.Д./ РОВ</v>
      </c>
      <c r="I620" s="27" t="str">
        <f>IFERROR(INDEX($A$7:$A$262,MATCH(1,INDEX((COUNTIF(I$605:I619,$A$7:$A$262)=0)/(ИсхДанные!T$9:T$308&lt;&gt;""),0),0)),0)</f>
        <v xml:space="preserve">Учитель08 Князева И.А./ Английский язык </v>
      </c>
      <c r="J620" s="27" t="str">
        <f>IFERROR(INDEX($A$7:$A$262,MATCH(1,INDEX((COUNTIF(J$605:J619,$A$7:$A$262)=0)/(ИсхДанные!U$9:U$308&lt;&gt;""),0),0)),0)</f>
        <v xml:space="preserve">Учитель08 Князева И.А./ Английский язык </v>
      </c>
      <c r="K620" s="27">
        <f>IFERROR(INDEX($A$7:$A$262,MATCH(1,INDEX((COUNTIF(K$605:K619,$A$7:$A$262)=0)/(ИсхДанные!V$9:V$308&lt;&gt;""),0),0)),0)</f>
        <v>0</v>
      </c>
      <c r="L620" s="27">
        <f>IFERROR(INDEX($A$7:$A$262,MATCH(1,INDEX((COUNTIF(L$605:L619,$A$7:$A$262)=0)/(ИсхДанные!W$9:W$308&lt;&gt;""),0),0)),0)</f>
        <v>0</v>
      </c>
      <c r="M620" s="27">
        <f>IFERROR(INDEX($A$7:$A$262,MATCH(1,INDEX((COUNTIF(M$605:M619,$A$7:$A$262)=0)/(ИсхДанные!X$9:X$308&lt;&gt;""),0),0)),0)</f>
        <v>0</v>
      </c>
      <c r="N620" s="27">
        <f>IFERROR(INDEX($A$7:$A$262,MATCH(1,INDEX((COUNTIF(N$605:N619,$A$7:$A$262)=0)/(ИсхДанные!Y$9:Y$308&lt;&gt;""),0),0)),0)</f>
        <v>0</v>
      </c>
      <c r="O620" s="27">
        <f>IFERROR(INDEX($A$7:$A$262,MATCH(1,INDEX((COUNTIF(O$605:O619,$A$7:$A$262)=0)/(ИсхДанные!Z$9:Z$308&lt;&gt;""),0),0)),0)</f>
        <v>0</v>
      </c>
      <c r="P620" s="27">
        <f>IFERROR(INDEX($A$7:$A$262,MATCH(1,INDEX((COUNTIF(P$605:P619,$A$7:$A$262)=0)/(ИсхДанные!AA$9:AA$308&lt;&gt;""),0),0)),0)</f>
        <v>0</v>
      </c>
      <c r="Q620" s="27">
        <f>IFERROR(INDEX($A$7:$A$262,MATCH(1,INDEX((COUNTIF(Q$605:Q619,$A$7:$A$262)=0)/(ИсхДанные!AB$9:AB$308&lt;&gt;""),0),0)),0)</f>
        <v>0</v>
      </c>
      <c r="R620" s="27">
        <f>IFERROR(INDEX($A$7:$A$262,MATCH(1,INDEX((COUNTIF(R$605:R619,$A$7:$A$262)=0)/(ИсхДанные!AC$9:AC$308&lt;&gt;""),0),0)),0)</f>
        <v>0</v>
      </c>
      <c r="S620" s="27">
        <f>IFERROR(INDEX($A$7:$A$262,MATCH(1,INDEX((COUNTIF(S$605:S619,$A$7:$A$262)=0)/(ИсхДанные!AD$9:AD$308&lt;&gt;""),0),0)),0)</f>
        <v>0</v>
      </c>
      <c r="T620" s="27">
        <f>IFERROR(INDEX($A$7:$A$262,MATCH(1,INDEX((COUNTIF(T$605:T619,$A$7:$A$262)=0)/(ИсхДанные!AE$9:AE$308&lt;&gt;""),0),0)),0)</f>
        <v>0</v>
      </c>
      <c r="U620" s="27">
        <f>IFERROR(INDEX($A$7:$A$262,MATCH(1,INDEX((COUNTIF(U$605:U619,$A$7:$A$262)=0)/(ИсхДанные!AF$9:AF$308&lt;&gt;""),0),0)),0)</f>
        <v>0</v>
      </c>
      <c r="V620" s="27">
        <f>IFERROR(INDEX($A$7:$A$262,MATCH(1,INDEX((COUNTIF(V$605:V619,$A$7:$A$262)=0)/(ИсхДанные!AG$9:AG$308&lt;&gt;""),0),0)),0)</f>
        <v>0</v>
      </c>
      <c r="W620" s="27">
        <f>IFERROR(INDEX($A$7:$A$262,MATCH(1,INDEX((COUNTIF(W$605:W619,$A$7:$A$262)=0)/(ИсхДанные!AH$9:AH$308&lt;&gt;""),0),0)),0)</f>
        <v>0</v>
      </c>
      <c r="X620" s="27">
        <f>IFERROR(INDEX($A$7:$A$262,MATCH(1,INDEX((COUNTIF(X$605:X619,$A$7:$A$262)=0)/(ИсхДанные!AI$9:AI$308&lt;&gt;""),0),0)),0)</f>
        <v>0</v>
      </c>
      <c r="Y620" s="27">
        <f>IFERROR(INDEX($A$7:$A$262,MATCH(1,INDEX((COUNTIF(Y$605:Y619,$A$7:$A$262)=0)/(ИсхДанные!AJ$9:AJ$308&lt;&gt;""),0),0)),0)</f>
        <v>0</v>
      </c>
      <c r="Z620" s="27">
        <f>IFERROR(INDEX($A$7:$A$262,MATCH(1,INDEX((COUNTIF(Z$605:Z619,$A$7:$A$262)=0)/(ИсхДанные!AK$9:AK$308&lt;&gt;""),0),0)),0)</f>
        <v>0</v>
      </c>
      <c r="AA620" s="27">
        <f>IFERROR(INDEX($A$7:$A$262,MATCH(1,INDEX((COUNTIF(AA$605:AA619,$A$7:$A$262)=0)/(ИсхДанные!AL$9:AL$308&lt;&gt;""),0),0)),0)</f>
        <v>0</v>
      </c>
      <c r="AB620" s="27">
        <f>IFERROR(INDEX($A$7:$A$262,MATCH(1,INDEX((COUNTIF(AB$605:AB619,$A$7:$A$262)=0)/(ИсхДанные!AM$9:AM$308&lt;&gt;""),0),0)),0)</f>
        <v>0</v>
      </c>
      <c r="AC620" s="27">
        <f>IFERROR(INDEX($A$7:$A$262,MATCH(1,INDEX((COUNTIF(AC$605:AC619,$A$7:$A$262)=0)/(ИсхДанные!AN$9:AN$308&lt;&gt;""),0),0)),0)</f>
        <v>0</v>
      </c>
      <c r="AD620" s="27">
        <f>IFERROR(INDEX($A$7:$A$262,MATCH(1,INDEX((COUNTIF(AD$605:AD619,$A$7:$A$262)=0)/(ИсхДанные!AO$9:AO$308&lt;&gt;""),0),0)),0)</f>
        <v>0</v>
      </c>
      <c r="AE620" s="27">
        <f>IFERROR(INDEX($A$7:$A$262,MATCH(1,INDEX((COUNTIF(AE$605:AE619,$A$7:$A$262)=0)/(ИсхДанные!AP$9:AP$308&lt;&gt;""),0),0)),0)</f>
        <v>0</v>
      </c>
      <c r="AF620" s="27">
        <f>IFERROR(INDEX($A$7:$A$262,MATCH(1,INDEX((COUNTIF(AF$605:AF619,$A$7:$A$262)=0)/(ИсхДанные!AQ$9:AQ$308&lt;&gt;""),0),0)),0)</f>
        <v>0</v>
      </c>
      <c r="AG620" s="27">
        <f>IFERROR(INDEX($A$7:$A$262,MATCH(1,INDEX((COUNTIF(AG$605:AG619,$A$7:$A$262)=0)/(ИсхДанные!AR$9:AR$308&lt;&gt;""),0),0)),0)</f>
        <v>0</v>
      </c>
      <c r="AH620" s="27">
        <f>IFERROR(INDEX($A$7:$A$262,MATCH(1,INDEX((COUNTIF(AH$605:AH619,$A$7:$A$262)=0)/(ИсхДанные!AS$9:AS$308&lt;&gt;""),0),0)),0)</f>
        <v>0</v>
      </c>
      <c r="AI620" s="27">
        <f>IFERROR(INDEX($A$7:$A$262,MATCH(1,INDEX((COUNTIF(AI$605:AI619,$A$7:$A$262)=0)/(ИсхДанные!AT$9:AT$308&lt;&gt;""),0),0)),0)</f>
        <v>0</v>
      </c>
      <c r="AJ620" s="27">
        <f>IFERROR(INDEX($A$7:$A$262,MATCH(1,INDEX((COUNTIF(AJ$605:AJ619,$A$7:$A$262)=0)/(ИсхДанные!AU$9:AU$308&lt;&gt;""),0),0)),0)</f>
        <v>0</v>
      </c>
      <c r="AK620" s="27">
        <f>IFERROR(INDEX($A$7:$A$262,MATCH(1,INDEX((COUNTIF(AK$605:AK619,$A$7:$A$262)=0)/(ИсхДанные!AV$9:AV$308&lt;&gt;""),0),0)),0)</f>
        <v>0</v>
      </c>
      <c r="AL620" s="27">
        <f>IFERROR(INDEX($A$7:$A$262,MATCH(1,INDEX((COUNTIF(AL$605:AL619,$A$7:$A$262)=0)/(ИсхДанные!AW$9:AW$308&lt;&gt;""),0),0)),0)</f>
        <v>0</v>
      </c>
      <c r="AM620" s="27">
        <f>IFERROR(INDEX($A$7:$A$262,MATCH(1,INDEX((COUNTIF(AM$605:AM619,$A$7:$A$262)=0)/(ИсхДанные!AX$9:AX$308&lt;&gt;""),0),0)),0)</f>
        <v>0</v>
      </c>
      <c r="AN620" s="27">
        <f>IFERROR(INDEX($A$7:$A$262,MATCH(1,INDEX((COUNTIF(AN$605:AN619,$A$7:$A$262)=0)/(ИсхДанные!AY$9:AY$308&lt;&gt;""),0),0)),0)</f>
        <v>0</v>
      </c>
      <c r="AO620" s="27">
        <f>IFERROR(INDEX($A$7:$A$262,MATCH(1,INDEX((COUNTIF(AO$605:AO619,$A$7:$A$262)=0)/(ИсхДанные!AZ$9:AZ$308&lt;&gt;""),0),0)),0)</f>
        <v>0</v>
      </c>
      <c r="AP620" s="27">
        <f>IFERROR(INDEX($A$7:$A$262,MATCH(1,INDEX((COUNTIF(AP$605:AP619,$A$7:$A$262)=0)/(ИсхДанные!BA$9:BA$308&lt;&gt;""),0),0)),0)</f>
        <v>0</v>
      </c>
      <c r="AQ620" s="27">
        <f>IFERROR(INDEX($A$7:$A$262,MATCH(1,INDEX((COUNTIF(AQ$605:AQ619,$A$7:$A$262)=0)/(ИсхДанные!BB$9:BB$308&lt;&gt;""),0),0)),0)</f>
        <v>0</v>
      </c>
      <c r="AR620" s="27">
        <f>IFERROR(INDEX($A$7:$A$262,MATCH(1,INDEX((COUNTIF(AR$605:AR619,$A$7:$A$262)=0)/(ИсхДанные!BC$9:BC$308&lt;&gt;""),0),0)),0)</f>
        <v>0</v>
      </c>
      <c r="AS620" s="27">
        <f>IFERROR(INDEX($A$7:$A$262,MATCH(1,INDEX((COUNTIF(AS$605:AS619,$A$7:$A$262)=0)/(ИсхДанные!BD$9:BD$308&lt;&gt;""),0),0)),0)</f>
        <v>0</v>
      </c>
      <c r="AT620" s="27">
        <f>IFERROR(INDEX($A$7:$A$262,MATCH(1,INDEX((COUNTIF(AT$605:AT619,$A$7:$A$262)=0)/(ИсхДанные!BE$9:BE$308&lt;&gt;""),0),0)),0)</f>
        <v>0</v>
      </c>
      <c r="AU620" s="27">
        <f>IFERROR(INDEX($A$7:$A$262,MATCH(1,INDEX((COUNTIF(AU$605:AU619,$A$7:$A$262)=0)/(ИсхДанные!BF$9:BF$308&lt;&gt;""),0),0)),0)</f>
        <v>0</v>
      </c>
      <c r="AV620" s="27">
        <f>IFERROR(INDEX($A$7:$A$262,MATCH(1,INDEX((COUNTIF(AV$605:AV619,$A$7:$A$262)=0)/(ИсхДанные!BG$9:BG$308&lt;&gt;""),0),0)),0)</f>
        <v>0</v>
      </c>
      <c r="AW620" s="27">
        <f>IFERROR(INDEX($A$7:$A$262,MATCH(1,INDEX((COUNTIF(AW$605:AW619,$A$7:$A$262)=0)/(ИсхДанные!BH$9:BH$308&lt;&gt;""),0),0)),0)</f>
        <v>0</v>
      </c>
      <c r="AX620" s="27">
        <f>IFERROR(INDEX($A$7:$A$262,MATCH(1,INDEX((COUNTIF(AX$605:AX619,$A$7:$A$262)=0)/(ИсхДанные!BI$9:BI$308&lt;&gt;""),0),0)),0)</f>
        <v>0</v>
      </c>
      <c r="AY620" s="27">
        <f>IFERROR(INDEX($A$7:$A$262,MATCH(1,INDEX((COUNTIF(AY$605:AY619,$A$7:$A$262)=0)/(ИсхДанные!BJ$9:BJ$308&lt;&gt;""),0),0)),0)</f>
        <v>0</v>
      </c>
      <c r="AZ620" s="27">
        <f>IFERROR(INDEX($A$7:$A$262,MATCH(1,INDEX((COUNTIF(AZ$605:AZ619,$A$7:$A$262)=0)/(ИсхДанные!BK$9:BK$308&lt;&gt;""),0),0)),0)</f>
        <v>0</v>
      </c>
      <c r="BA620" s="27">
        <f>IFERROR(INDEX($A$7:$A$262,MATCH(1,INDEX((COUNTIF(BA$605:BA619,$A$7:$A$262)=0)/(ИсхДанные!BL$9:BL$308&lt;&gt;""),0),0)),0)</f>
        <v>0</v>
      </c>
      <c r="BB620" s="27">
        <f>IFERROR(INDEX($A$7:$A$262,MATCH(1,INDEX((COUNTIF(BB$605:BB619,$A$7:$A$262)=0)/(ИсхДанные!BM$9:BM$308&lt;&gt;""),0),0)),0)</f>
        <v>0</v>
      </c>
      <c r="BC620" s="27">
        <f>IFERROR(INDEX($A$7:$A$262,MATCH(1,INDEX((COUNTIF(BC$605:BC619,$A$7:$A$262)=0)/(ИсхДанные!BN$9:BN$308&lt;&gt;""),0),0)),0)</f>
        <v>0</v>
      </c>
      <c r="BD620" s="73"/>
      <c r="BE620" s="45"/>
      <c r="BF620" s="45"/>
      <c r="BG620" s="45"/>
      <c r="BH620" s="45"/>
      <c r="BI620" s="45"/>
      <c r="BJ620" s="45"/>
      <c r="BK620" s="45"/>
      <c r="BL620" s="45"/>
      <c r="BM620" s="45"/>
      <c r="GY620" s="22" t="e">
        <f>INDEX(ИсхДанные!Q$9:Q$258,MATCH(F620,$A$7:$A$262,0))</f>
        <v>#N/A</v>
      </c>
      <c r="GZ620" s="22" t="e">
        <f>INDEX(ИсхДанные!R$9:R$258,MATCH(G620,$A$7:$A$262,0))</f>
        <v>#N/A</v>
      </c>
      <c r="HA620" s="22">
        <f>INDEX(ИсхДанные!S$9:S$258,MATCH(H620,$A$7:$A$262,0))</f>
        <v>1</v>
      </c>
      <c r="HB620" s="22">
        <f>INDEX(ИсхДанные!T$9:T$258,MATCH(I620,$A$7:$A$262,0))</f>
        <v>3</v>
      </c>
      <c r="HC620" s="22">
        <f>INDEX(ИсхДанные!U$9:U$258,MATCH(J620,$A$7:$A$262,0))</f>
        <v>3</v>
      </c>
      <c r="HD620" s="22" t="e">
        <f>INDEX(ИсхДанные!V$9:V$258,MATCH(K620,$A$7:$A$262,0))</f>
        <v>#N/A</v>
      </c>
      <c r="HE620" s="22" t="e">
        <f>INDEX(ИсхДанные!W$9:W$258,MATCH(L620,$A$7:$A$262,0))</f>
        <v>#N/A</v>
      </c>
      <c r="HF620" s="22" t="e">
        <f>INDEX(ИсхДанные!X$9:X$258,MATCH(M620,$A$7:$A$262,0))</f>
        <v>#N/A</v>
      </c>
      <c r="HG620" s="22" t="e">
        <f>INDEX(ИсхДанные!Y$9:Y$258,MATCH(N620,$A$7:$A$262,0))</f>
        <v>#N/A</v>
      </c>
      <c r="HH620" s="22" t="e">
        <f>INDEX(ИсхДанные!Z$9:Z$258,MATCH(O620,$A$7:$A$262,0))</f>
        <v>#N/A</v>
      </c>
      <c r="HI620" s="22" t="e">
        <f>INDEX(ИсхДанные!AA$9:AA$258,MATCH(P620,$A$7:$A$262,0))</f>
        <v>#N/A</v>
      </c>
      <c r="HJ620" s="22" t="e">
        <f>INDEX(ИсхДанные!AB$9:AB$258,MATCH(Q620,$A$7:$A$262,0))</f>
        <v>#N/A</v>
      </c>
      <c r="HK620" s="22" t="e">
        <f>INDEX(ИсхДанные!AC$9:AC$258,MATCH(R620,$A$7:$A$262,0))</f>
        <v>#N/A</v>
      </c>
      <c r="HL620" s="22" t="e">
        <f>INDEX(ИсхДанные!AD$9:AD$258,MATCH(S620,$A$7:$A$262,0))</f>
        <v>#N/A</v>
      </c>
      <c r="HM620" s="22" t="e">
        <f>INDEX(ИсхДанные!AE$9:AE$258,MATCH(T620,$A$7:$A$262,0))</f>
        <v>#N/A</v>
      </c>
      <c r="HN620" s="22" t="e">
        <f>INDEX(ИсхДанные!AF$9:AF$258,MATCH(U620,$A$7:$A$262,0))</f>
        <v>#N/A</v>
      </c>
      <c r="HO620" s="22" t="e">
        <f>INDEX(ИсхДанные!AG$9:AG$258,MATCH(V620,$A$7:$A$262,0))</f>
        <v>#N/A</v>
      </c>
      <c r="HP620" s="22" t="e">
        <f>INDEX(ИсхДанные!AH$9:AH$258,MATCH(W620,$A$7:$A$262,0))</f>
        <v>#N/A</v>
      </c>
      <c r="HQ620" s="22" t="e">
        <f>INDEX(ИсхДанные!AI$9:AI$258,MATCH(X620,$A$7:$A$262,0))</f>
        <v>#N/A</v>
      </c>
      <c r="HR620" s="22" t="e">
        <f>INDEX(ИсхДанные!AJ$9:AJ$258,MATCH(Y620,$A$7:$A$262,0))</f>
        <v>#N/A</v>
      </c>
      <c r="HS620" s="22" t="e">
        <f>INDEX(ИсхДанные!AK$9:AK$258,MATCH(Z620,$A$7:$A$262,0))</f>
        <v>#N/A</v>
      </c>
      <c r="HT620" s="22" t="e">
        <f>INDEX(ИсхДанные!AL$9:AL$258,MATCH(AA620,$A$7:$A$262,0))</f>
        <v>#N/A</v>
      </c>
      <c r="HU620" s="22" t="e">
        <f>INDEX(ИсхДанные!AM$9:AM$258,MATCH(AB620,$A$7:$A$262,0))</f>
        <v>#N/A</v>
      </c>
      <c r="HV620" s="22" t="e">
        <f>INDEX(ИсхДанные!AN$9:AN$258,MATCH(AC620,$A$7:$A$262,0))</f>
        <v>#N/A</v>
      </c>
      <c r="HW620" s="22" t="e">
        <f>INDEX(ИсхДанные!AO$9:AO$258,MATCH(AD620,$A$7:$A$262,0))</f>
        <v>#N/A</v>
      </c>
      <c r="HX620" s="22" t="e">
        <f>INDEX(ИсхДанные!AP$9:AP$258,MATCH(AE620,$A$7:$A$262,0))</f>
        <v>#N/A</v>
      </c>
      <c r="HY620" s="22" t="e">
        <f>INDEX(ИсхДанные!AQ$9:AQ$258,MATCH(AF620,$A$7:$A$262,0))</f>
        <v>#N/A</v>
      </c>
      <c r="HZ620" s="22" t="e">
        <f>INDEX(ИсхДанные!AR$9:AR$258,MATCH(AG620,$A$7:$A$262,0))</f>
        <v>#N/A</v>
      </c>
      <c r="IA620" s="22" t="e">
        <f>INDEX(ИсхДанные!AS$9:AS$258,MATCH(AH620,$A$7:$A$262,0))</f>
        <v>#N/A</v>
      </c>
      <c r="IB620" s="22" t="e">
        <f>INDEX(ИсхДанные!AT$9:AT$258,MATCH(AI620,$A$7:$A$262,0))</f>
        <v>#N/A</v>
      </c>
      <c r="IC620" s="22" t="e">
        <f>INDEX(ИсхДанные!AU$9:AU$258,MATCH(AJ620,$A$7:$A$262,0))</f>
        <v>#N/A</v>
      </c>
      <c r="ID620" s="22" t="e">
        <f>INDEX(ИсхДанные!AV$9:AV$258,MATCH(AK620,$A$7:$A$262,0))</f>
        <v>#N/A</v>
      </c>
      <c r="IE620" s="22" t="e">
        <f>INDEX(ИсхДанные!AW$9:AW$258,MATCH(AL620,$A$7:$A$262,0))</f>
        <v>#N/A</v>
      </c>
      <c r="IF620" s="22" t="e">
        <f>INDEX(ИсхДанные!AX$9:AX$258,MATCH(AM620,$A$7:$A$262,0))</f>
        <v>#N/A</v>
      </c>
      <c r="IG620" s="22" t="e">
        <f>INDEX(ИсхДанные!AY$9:AY$258,MATCH(AN620,$A$7:$A$262,0))</f>
        <v>#N/A</v>
      </c>
      <c r="IH620" s="22" t="e">
        <f>INDEX(ИсхДанные!AZ$9:AZ$258,MATCH(AO620,$A$7:$A$262,0))</f>
        <v>#N/A</v>
      </c>
      <c r="II620" s="22" t="e">
        <f>INDEX(ИсхДанные!BA$9:BA$258,MATCH(AP620,$A$7:$A$262,0))</f>
        <v>#N/A</v>
      </c>
      <c r="IJ620" s="22" t="e">
        <f>INDEX(ИсхДанные!BB$9:BB$258,MATCH(AQ620,$A$7:$A$262,0))</f>
        <v>#N/A</v>
      </c>
      <c r="IK620" s="22" t="e">
        <f>INDEX(ИсхДанные!BC$9:BC$258,MATCH(AR620,$A$7:$A$262,0))</f>
        <v>#N/A</v>
      </c>
      <c r="IL620" s="22" t="e">
        <f>INDEX(ИсхДанные!BD$9:BD$258,MATCH(AS620,$A$7:$A$262,0))</f>
        <v>#N/A</v>
      </c>
      <c r="IM620" s="22" t="e">
        <f>INDEX(ИсхДанные!BE$9:BE$258,MATCH(AT620,$A$7:$A$262,0))</f>
        <v>#N/A</v>
      </c>
      <c r="IN620" s="22" t="e">
        <f>INDEX(ИсхДанные!BF$9:BF$258,MATCH(AU620,$A$7:$A$262,0))</f>
        <v>#N/A</v>
      </c>
      <c r="IO620" s="22" t="e">
        <f>INDEX(ИсхДанные!BG$9:BG$258,MATCH(AV620,$A$7:$A$262,0))</f>
        <v>#N/A</v>
      </c>
      <c r="IP620" s="22" t="e">
        <f>INDEX(ИсхДанные!BH$9:BH$258,MATCH(AW620,$A$7:$A$262,0))</f>
        <v>#N/A</v>
      </c>
      <c r="IQ620" s="22" t="e">
        <f>INDEX(ИсхДанные!BI$9:BI$258,MATCH(AX620,$A$7:$A$262,0))</f>
        <v>#N/A</v>
      </c>
      <c r="IR620" s="22" t="e">
        <f>INDEX(ИсхДанные!BJ$9:BJ$258,MATCH(AY620,$A$7:$A$262,0))</f>
        <v>#N/A</v>
      </c>
      <c r="IS620" s="22" t="e">
        <f>INDEX(ИсхДанные!BK$9:BK$258,MATCH(AZ620,$A$7:$A$262,0))</f>
        <v>#N/A</v>
      </c>
      <c r="IT620" s="22" t="e">
        <f>INDEX(ИсхДанные!BL$9:BL$258,MATCH(BA620,$A$7:$A$262,0))</f>
        <v>#N/A</v>
      </c>
      <c r="IU620" s="22" t="e">
        <f>INDEX(ИсхДанные!BM$9:BM$258,MATCH(BB620,$A$7:$A$262,0))</f>
        <v>#N/A</v>
      </c>
      <c r="IV620" s="22" t="e">
        <f>INDEX(ИсхДанные!BN$9:BN$258,MATCH(BC620,$A$7:$A$262,0))</f>
        <v>#N/A</v>
      </c>
      <c r="IW620" s="22" t="e">
        <f>INDEX(ИсхДанные!BO$9:BO$258,MATCH(BD620,$A$7:$A$262,0))</f>
        <v>#N/A</v>
      </c>
      <c r="IX620" s="22" t="e">
        <f>INDEX(ИсхДанные!BP$9:BP$258,MATCH(BE620,$A$7:$A$262,0))</f>
        <v>#N/A</v>
      </c>
      <c r="IY620" s="22" t="e">
        <f>INDEX(ИсхДанные!BQ$9:BQ$258,MATCH(BF620,$A$7:$A$262,0))</f>
        <v>#N/A</v>
      </c>
      <c r="IZ620" s="22" t="e">
        <f>INDEX(ИсхДанные!BR$9:BR$258,MATCH(BG620,$A$7:$A$262,0))</f>
        <v>#N/A</v>
      </c>
      <c r="JA620" s="22" t="e">
        <f>INDEX(ИсхДанные!BS$9:BS$258,MATCH(BH620,$A$7:$A$262,0))</f>
        <v>#N/A</v>
      </c>
      <c r="JB620" s="22" t="e">
        <f>INDEX(ИсхДанные!BT$9:BT$258,MATCH(BI620,$A$7:$A$262,0))</f>
        <v>#N/A</v>
      </c>
      <c r="JC620" s="22" t="e">
        <f>INDEX(ИсхДанные!BU$9:BU$258,MATCH(BJ620,$A$7:$A$262,0))</f>
        <v>#N/A</v>
      </c>
      <c r="JD620" s="22" t="e">
        <f>INDEX(ИсхДанные!BV$9:BV$258,MATCH(BK620,$A$7:$A$262,0))</f>
        <v>#N/A</v>
      </c>
      <c r="JE620" s="22" t="e">
        <f>INDEX(ИсхДанные!BW$9:BW$258,MATCH(BL620,$A$7:$A$262,0))</f>
        <v>#N/A</v>
      </c>
      <c r="JF620" s="22" t="e">
        <f>INDEX(ИсхДанные!BX$9:BX$258,MATCH(BM620,$A$7:$A$262,0))</f>
        <v>#N/A</v>
      </c>
    </row>
    <row r="621" spans="2:266" ht="10.5" hidden="1" customHeight="1" x14ac:dyDescent="0.25">
      <c r="F621" s="27">
        <f>IFERROR(INDEX($A$7:$A$262,MATCH(1,INDEX((COUNTIF(F$605:F620,$A$7:$A$262)=0)/(ИсхДанные!Q$9:Q$308&lt;&gt;""),0),0)),0)</f>
        <v>0</v>
      </c>
      <c r="G621" s="27">
        <f>IFERROR(INDEX($A$7:$A$262,MATCH(1,INDEX((COUNTIF(G$605:G620,$A$7:$A$262)=0)/(ИсхДанные!R$9:R$308&lt;&gt;""),0),0)),0)</f>
        <v>0</v>
      </c>
      <c r="H621" s="27" t="str">
        <f>IFERROR(INDEX($A$7:$A$262,MATCH(1,INDEX((COUNTIF(H$605:H620,$A$7:$A$262)=0)/(ИсхДанные!S$9:S$308&lt;&gt;""),0),0)),0)</f>
        <v xml:space="preserve">Учитель02 Боярских Е.А./ Россия-горизонты </v>
      </c>
      <c r="I621" s="27" t="str">
        <f>IFERROR(INDEX($A$7:$A$262,MATCH(1,INDEX((COUNTIF(I$605:I620,$A$7:$A$262)=0)/(ИсхДанные!T$9:T$308&lt;&gt;""),0),0)),0)</f>
        <v>Учитель04 Костромина Г.Д./ РОВ</v>
      </c>
      <c r="J621" s="27" t="str">
        <f>IFERROR(INDEX($A$7:$A$262,MATCH(1,INDEX((COUNTIF(J$605:J620,$A$7:$A$262)=0)/(ИсхДанные!U$9:U$308&lt;&gt;""),0),0)),0)</f>
        <v>Учитель04 Костромина Г.Д./ РОВ</v>
      </c>
      <c r="K621" s="27">
        <f>IFERROR(INDEX($A$7:$A$262,MATCH(1,INDEX((COUNTIF(K$605:K620,$A$7:$A$262)=0)/(ИсхДанные!V$9:V$308&lt;&gt;""),0),0)),0)</f>
        <v>0</v>
      </c>
      <c r="L621" s="27">
        <f>IFERROR(INDEX($A$7:$A$262,MATCH(1,INDEX((COUNTIF(L$605:L620,$A$7:$A$262)=0)/(ИсхДанные!W$9:W$308&lt;&gt;""),0),0)),0)</f>
        <v>0</v>
      </c>
      <c r="M621" s="27">
        <f>IFERROR(INDEX($A$7:$A$262,MATCH(1,INDEX((COUNTIF(M$605:M620,$A$7:$A$262)=0)/(ИсхДанные!X$9:X$308&lt;&gt;""),0),0)),0)</f>
        <v>0</v>
      </c>
      <c r="N621" s="27">
        <f>IFERROR(INDEX($A$7:$A$262,MATCH(1,INDEX((COUNTIF(N$605:N620,$A$7:$A$262)=0)/(ИсхДанные!Y$9:Y$308&lt;&gt;""),0),0)),0)</f>
        <v>0</v>
      </c>
      <c r="O621" s="27">
        <f>IFERROR(INDEX($A$7:$A$262,MATCH(1,INDEX((COUNTIF(O$605:O620,$A$7:$A$262)=0)/(ИсхДанные!Z$9:Z$308&lt;&gt;""),0),0)),0)</f>
        <v>0</v>
      </c>
      <c r="P621" s="27">
        <f>IFERROR(INDEX($A$7:$A$262,MATCH(1,INDEX((COUNTIF(P$605:P620,$A$7:$A$262)=0)/(ИсхДанные!AA$9:AA$308&lt;&gt;""),0),0)),0)</f>
        <v>0</v>
      </c>
      <c r="Q621" s="27">
        <f>IFERROR(INDEX($A$7:$A$262,MATCH(1,INDEX((COUNTIF(Q$605:Q620,$A$7:$A$262)=0)/(ИсхДанные!AB$9:AB$308&lt;&gt;""),0),0)),0)</f>
        <v>0</v>
      </c>
      <c r="R621" s="27">
        <f>IFERROR(INDEX($A$7:$A$262,MATCH(1,INDEX((COUNTIF(R$605:R620,$A$7:$A$262)=0)/(ИсхДанные!AC$9:AC$308&lt;&gt;""),0),0)),0)</f>
        <v>0</v>
      </c>
      <c r="S621" s="27">
        <f>IFERROR(INDEX($A$7:$A$262,MATCH(1,INDEX((COUNTIF(S$605:S620,$A$7:$A$262)=0)/(ИсхДанные!AD$9:AD$308&lt;&gt;""),0),0)),0)</f>
        <v>0</v>
      </c>
      <c r="T621" s="27">
        <f>IFERROR(INDEX($A$7:$A$262,MATCH(1,INDEX((COUNTIF(T$605:T620,$A$7:$A$262)=0)/(ИсхДанные!AE$9:AE$308&lt;&gt;""),0),0)),0)</f>
        <v>0</v>
      </c>
      <c r="U621" s="27">
        <f>IFERROR(INDEX($A$7:$A$262,MATCH(1,INDEX((COUNTIF(U$605:U620,$A$7:$A$262)=0)/(ИсхДанные!AF$9:AF$308&lt;&gt;""),0),0)),0)</f>
        <v>0</v>
      </c>
      <c r="V621" s="27">
        <f>IFERROR(INDEX($A$7:$A$262,MATCH(1,INDEX((COUNTIF(V$605:V620,$A$7:$A$262)=0)/(ИсхДанные!AG$9:AG$308&lt;&gt;""),0),0)),0)</f>
        <v>0</v>
      </c>
      <c r="W621" s="27">
        <f>IFERROR(INDEX($A$7:$A$262,MATCH(1,INDEX((COUNTIF(W$605:W620,$A$7:$A$262)=0)/(ИсхДанные!AH$9:AH$308&lt;&gt;""),0),0)),0)</f>
        <v>0</v>
      </c>
      <c r="X621" s="27">
        <f>IFERROR(INDEX($A$7:$A$262,MATCH(1,INDEX((COUNTIF(X$605:X620,$A$7:$A$262)=0)/(ИсхДанные!AI$9:AI$308&lt;&gt;""),0),0)),0)</f>
        <v>0</v>
      </c>
      <c r="Y621" s="27">
        <f>IFERROR(INDEX($A$7:$A$262,MATCH(1,INDEX((COUNTIF(Y$605:Y620,$A$7:$A$262)=0)/(ИсхДанные!AJ$9:AJ$308&lt;&gt;""),0),0)),0)</f>
        <v>0</v>
      </c>
      <c r="Z621" s="27">
        <f>IFERROR(INDEX($A$7:$A$262,MATCH(1,INDEX((COUNTIF(Z$605:Z620,$A$7:$A$262)=0)/(ИсхДанные!AK$9:AK$308&lt;&gt;""),0),0)),0)</f>
        <v>0</v>
      </c>
      <c r="AA621" s="27">
        <f>IFERROR(INDEX($A$7:$A$262,MATCH(1,INDEX((COUNTIF(AA$605:AA620,$A$7:$A$262)=0)/(ИсхДанные!AL$9:AL$308&lt;&gt;""),0),0)),0)</f>
        <v>0</v>
      </c>
      <c r="AB621" s="27">
        <f>IFERROR(INDEX($A$7:$A$262,MATCH(1,INDEX((COUNTIF(AB$605:AB620,$A$7:$A$262)=0)/(ИсхДанные!AM$9:AM$308&lt;&gt;""),0),0)),0)</f>
        <v>0</v>
      </c>
      <c r="AC621" s="27">
        <f>IFERROR(INDEX($A$7:$A$262,MATCH(1,INDEX((COUNTIF(AC$605:AC620,$A$7:$A$262)=0)/(ИсхДанные!AN$9:AN$308&lt;&gt;""),0),0)),0)</f>
        <v>0</v>
      </c>
      <c r="AD621" s="27">
        <f>IFERROR(INDEX($A$7:$A$262,MATCH(1,INDEX((COUNTIF(AD$605:AD620,$A$7:$A$262)=0)/(ИсхДанные!AO$9:AO$308&lt;&gt;""),0),0)),0)</f>
        <v>0</v>
      </c>
      <c r="AE621" s="27">
        <f>IFERROR(INDEX($A$7:$A$262,MATCH(1,INDEX((COUNTIF(AE$605:AE620,$A$7:$A$262)=0)/(ИсхДанные!AP$9:AP$308&lt;&gt;""),0),0)),0)</f>
        <v>0</v>
      </c>
      <c r="AF621" s="27">
        <f>IFERROR(INDEX($A$7:$A$262,MATCH(1,INDEX((COUNTIF(AF$605:AF620,$A$7:$A$262)=0)/(ИсхДанные!AQ$9:AQ$308&lt;&gt;""),0),0)),0)</f>
        <v>0</v>
      </c>
      <c r="AG621" s="27">
        <f>IFERROR(INDEX($A$7:$A$262,MATCH(1,INDEX((COUNTIF(AG$605:AG620,$A$7:$A$262)=0)/(ИсхДанные!AR$9:AR$308&lt;&gt;""),0),0)),0)</f>
        <v>0</v>
      </c>
      <c r="AH621" s="27">
        <f>IFERROR(INDEX($A$7:$A$262,MATCH(1,INDEX((COUNTIF(AH$605:AH620,$A$7:$A$262)=0)/(ИсхДанные!AS$9:AS$308&lt;&gt;""),0),0)),0)</f>
        <v>0</v>
      </c>
      <c r="AI621" s="27">
        <f>IFERROR(INDEX($A$7:$A$262,MATCH(1,INDEX((COUNTIF(AI$605:AI620,$A$7:$A$262)=0)/(ИсхДанные!AT$9:AT$308&lt;&gt;""),0),0)),0)</f>
        <v>0</v>
      </c>
      <c r="AJ621" s="27">
        <f>IFERROR(INDEX($A$7:$A$262,MATCH(1,INDEX((COUNTIF(AJ$605:AJ620,$A$7:$A$262)=0)/(ИсхДанные!AU$9:AU$308&lt;&gt;""),0),0)),0)</f>
        <v>0</v>
      </c>
      <c r="AK621" s="27">
        <f>IFERROR(INDEX($A$7:$A$262,MATCH(1,INDEX((COUNTIF(AK$605:AK620,$A$7:$A$262)=0)/(ИсхДанные!AV$9:AV$308&lt;&gt;""),0),0)),0)</f>
        <v>0</v>
      </c>
      <c r="AL621" s="27">
        <f>IFERROR(INDEX($A$7:$A$262,MATCH(1,INDEX((COUNTIF(AL$605:AL620,$A$7:$A$262)=0)/(ИсхДанные!AW$9:AW$308&lt;&gt;""),0),0)),0)</f>
        <v>0</v>
      </c>
      <c r="AM621" s="27">
        <f>IFERROR(INDEX($A$7:$A$262,MATCH(1,INDEX((COUNTIF(AM$605:AM620,$A$7:$A$262)=0)/(ИсхДанные!AX$9:AX$308&lt;&gt;""),0),0)),0)</f>
        <v>0</v>
      </c>
      <c r="AN621" s="27">
        <f>IFERROR(INDEX($A$7:$A$262,MATCH(1,INDEX((COUNTIF(AN$605:AN620,$A$7:$A$262)=0)/(ИсхДанные!AY$9:AY$308&lt;&gt;""),0),0)),0)</f>
        <v>0</v>
      </c>
      <c r="AO621" s="27">
        <f>IFERROR(INDEX($A$7:$A$262,MATCH(1,INDEX((COUNTIF(AO$605:AO620,$A$7:$A$262)=0)/(ИсхДанные!AZ$9:AZ$308&lt;&gt;""),0),0)),0)</f>
        <v>0</v>
      </c>
      <c r="AP621" s="27">
        <f>IFERROR(INDEX($A$7:$A$262,MATCH(1,INDEX((COUNTIF(AP$605:AP620,$A$7:$A$262)=0)/(ИсхДанные!BA$9:BA$308&lt;&gt;""),0),0)),0)</f>
        <v>0</v>
      </c>
      <c r="AQ621" s="27">
        <f>IFERROR(INDEX($A$7:$A$262,MATCH(1,INDEX((COUNTIF(AQ$605:AQ620,$A$7:$A$262)=0)/(ИсхДанные!BB$9:BB$308&lt;&gt;""),0),0)),0)</f>
        <v>0</v>
      </c>
      <c r="AR621" s="27">
        <f>IFERROR(INDEX($A$7:$A$262,MATCH(1,INDEX((COUNTIF(AR$605:AR620,$A$7:$A$262)=0)/(ИсхДанные!BC$9:BC$308&lt;&gt;""),0),0)),0)</f>
        <v>0</v>
      </c>
      <c r="AS621" s="27">
        <f>IFERROR(INDEX($A$7:$A$262,MATCH(1,INDEX((COUNTIF(AS$605:AS620,$A$7:$A$262)=0)/(ИсхДанные!BD$9:BD$308&lt;&gt;""),0),0)),0)</f>
        <v>0</v>
      </c>
      <c r="AT621" s="27">
        <f>IFERROR(INDEX($A$7:$A$262,MATCH(1,INDEX((COUNTIF(AT$605:AT620,$A$7:$A$262)=0)/(ИсхДанные!BE$9:BE$308&lt;&gt;""),0),0)),0)</f>
        <v>0</v>
      </c>
      <c r="AU621" s="27">
        <f>IFERROR(INDEX($A$7:$A$262,MATCH(1,INDEX((COUNTIF(AU$605:AU620,$A$7:$A$262)=0)/(ИсхДанные!BF$9:BF$308&lt;&gt;""),0),0)),0)</f>
        <v>0</v>
      </c>
      <c r="AV621" s="27">
        <f>IFERROR(INDEX($A$7:$A$262,MATCH(1,INDEX((COUNTIF(AV$605:AV620,$A$7:$A$262)=0)/(ИсхДанные!BG$9:BG$308&lt;&gt;""),0),0)),0)</f>
        <v>0</v>
      </c>
      <c r="AW621" s="27">
        <f>IFERROR(INDEX($A$7:$A$262,MATCH(1,INDEX((COUNTIF(AW$605:AW620,$A$7:$A$262)=0)/(ИсхДанные!BH$9:BH$308&lt;&gt;""),0),0)),0)</f>
        <v>0</v>
      </c>
      <c r="AX621" s="27">
        <f>IFERROR(INDEX($A$7:$A$262,MATCH(1,INDEX((COUNTIF(AX$605:AX620,$A$7:$A$262)=0)/(ИсхДанные!BI$9:BI$308&lt;&gt;""),0),0)),0)</f>
        <v>0</v>
      </c>
      <c r="AY621" s="27">
        <f>IFERROR(INDEX($A$7:$A$262,MATCH(1,INDEX((COUNTIF(AY$605:AY620,$A$7:$A$262)=0)/(ИсхДанные!BJ$9:BJ$308&lt;&gt;""),0),0)),0)</f>
        <v>0</v>
      </c>
      <c r="AZ621" s="27">
        <f>IFERROR(INDEX($A$7:$A$262,MATCH(1,INDEX((COUNTIF(AZ$605:AZ620,$A$7:$A$262)=0)/(ИсхДанные!BK$9:BK$308&lt;&gt;""),0),0)),0)</f>
        <v>0</v>
      </c>
      <c r="BA621" s="27">
        <f>IFERROR(INDEX($A$7:$A$262,MATCH(1,INDEX((COUNTIF(BA$605:BA620,$A$7:$A$262)=0)/(ИсхДанные!BL$9:BL$308&lt;&gt;""),0),0)),0)</f>
        <v>0</v>
      </c>
      <c r="BB621" s="27">
        <f>IFERROR(INDEX($A$7:$A$262,MATCH(1,INDEX((COUNTIF(BB$605:BB620,$A$7:$A$262)=0)/(ИсхДанные!BM$9:BM$308&lt;&gt;""),0),0)),0)</f>
        <v>0</v>
      </c>
      <c r="BC621" s="27">
        <f>IFERROR(INDEX($A$7:$A$262,MATCH(1,INDEX((COUNTIF(BC$605:BC620,$A$7:$A$262)=0)/(ИсхДанные!BN$9:BN$308&lt;&gt;""),0),0)),0)</f>
        <v>0</v>
      </c>
      <c r="BD621" s="73"/>
      <c r="BE621" s="45"/>
      <c r="BF621" s="45"/>
      <c r="BG621" s="45"/>
      <c r="BH621" s="45"/>
      <c r="BI621" s="45"/>
      <c r="BJ621" s="45"/>
      <c r="BK621" s="45"/>
      <c r="BL621" s="45"/>
      <c r="BM621" s="45"/>
      <c r="GY621" s="22" t="e">
        <f>INDEX(ИсхДанные!Q$9:Q$258,MATCH(F621,$A$7:$A$262,0))</f>
        <v>#N/A</v>
      </c>
      <c r="GZ621" s="22" t="e">
        <f>INDEX(ИсхДанные!R$9:R$258,MATCH(G621,$A$7:$A$262,0))</f>
        <v>#N/A</v>
      </c>
      <c r="HA621" s="22">
        <f>INDEX(ИсхДанные!S$9:S$258,MATCH(H621,$A$7:$A$262,0))</f>
        <v>1</v>
      </c>
      <c r="HB621" s="22">
        <f>INDEX(ИсхДанные!T$9:T$258,MATCH(I621,$A$7:$A$262,0))</f>
        <v>1</v>
      </c>
      <c r="HC621" s="22">
        <f>INDEX(ИсхДанные!U$9:U$258,MATCH(J621,$A$7:$A$262,0))</f>
        <v>1</v>
      </c>
      <c r="HD621" s="22" t="e">
        <f>INDEX(ИсхДанные!V$9:V$258,MATCH(K621,$A$7:$A$262,0))</f>
        <v>#N/A</v>
      </c>
      <c r="HE621" s="22" t="e">
        <f>INDEX(ИсхДанные!W$9:W$258,MATCH(L621,$A$7:$A$262,0))</f>
        <v>#N/A</v>
      </c>
      <c r="HF621" s="22" t="e">
        <f>INDEX(ИсхДанные!X$9:X$258,MATCH(M621,$A$7:$A$262,0))</f>
        <v>#N/A</v>
      </c>
      <c r="HG621" s="22" t="e">
        <f>INDEX(ИсхДанные!Y$9:Y$258,MATCH(N621,$A$7:$A$262,0))</f>
        <v>#N/A</v>
      </c>
      <c r="HH621" s="22" t="e">
        <f>INDEX(ИсхДанные!Z$9:Z$258,MATCH(O621,$A$7:$A$262,0))</f>
        <v>#N/A</v>
      </c>
      <c r="HI621" s="22" t="e">
        <f>INDEX(ИсхДанные!AA$9:AA$258,MATCH(P621,$A$7:$A$262,0))</f>
        <v>#N/A</v>
      </c>
      <c r="HJ621" s="22" t="e">
        <f>INDEX(ИсхДанные!AB$9:AB$258,MATCH(Q621,$A$7:$A$262,0))</f>
        <v>#N/A</v>
      </c>
      <c r="HK621" s="22" t="e">
        <f>INDEX(ИсхДанные!AC$9:AC$258,MATCH(R621,$A$7:$A$262,0))</f>
        <v>#N/A</v>
      </c>
      <c r="HL621" s="22" t="e">
        <f>INDEX(ИсхДанные!AD$9:AD$258,MATCH(S621,$A$7:$A$262,0))</f>
        <v>#N/A</v>
      </c>
      <c r="HM621" s="22" t="e">
        <f>INDEX(ИсхДанные!AE$9:AE$258,MATCH(T621,$A$7:$A$262,0))</f>
        <v>#N/A</v>
      </c>
      <c r="HN621" s="22" t="e">
        <f>INDEX(ИсхДанные!AF$9:AF$258,MATCH(U621,$A$7:$A$262,0))</f>
        <v>#N/A</v>
      </c>
      <c r="HO621" s="22" t="e">
        <f>INDEX(ИсхДанные!AG$9:AG$258,MATCH(V621,$A$7:$A$262,0))</f>
        <v>#N/A</v>
      </c>
      <c r="HP621" s="22" t="e">
        <f>INDEX(ИсхДанные!AH$9:AH$258,MATCH(W621,$A$7:$A$262,0))</f>
        <v>#N/A</v>
      </c>
      <c r="HQ621" s="22" t="e">
        <f>INDEX(ИсхДанные!AI$9:AI$258,MATCH(X621,$A$7:$A$262,0))</f>
        <v>#N/A</v>
      </c>
      <c r="HR621" s="22" t="e">
        <f>INDEX(ИсхДанные!AJ$9:AJ$258,MATCH(Y621,$A$7:$A$262,0))</f>
        <v>#N/A</v>
      </c>
      <c r="HS621" s="22" t="e">
        <f>INDEX(ИсхДанные!AK$9:AK$258,MATCH(Z621,$A$7:$A$262,0))</f>
        <v>#N/A</v>
      </c>
      <c r="HT621" s="22" t="e">
        <f>INDEX(ИсхДанные!AL$9:AL$258,MATCH(AA621,$A$7:$A$262,0))</f>
        <v>#N/A</v>
      </c>
      <c r="HU621" s="22" t="e">
        <f>INDEX(ИсхДанные!AM$9:AM$258,MATCH(AB621,$A$7:$A$262,0))</f>
        <v>#N/A</v>
      </c>
      <c r="HV621" s="22" t="e">
        <f>INDEX(ИсхДанные!AN$9:AN$258,MATCH(AC621,$A$7:$A$262,0))</f>
        <v>#N/A</v>
      </c>
      <c r="HW621" s="22" t="e">
        <f>INDEX(ИсхДанные!AO$9:AO$258,MATCH(AD621,$A$7:$A$262,0))</f>
        <v>#N/A</v>
      </c>
      <c r="HX621" s="22" t="e">
        <f>INDEX(ИсхДанные!AP$9:AP$258,MATCH(AE621,$A$7:$A$262,0))</f>
        <v>#N/A</v>
      </c>
      <c r="HY621" s="22" t="e">
        <f>INDEX(ИсхДанные!AQ$9:AQ$258,MATCH(AF621,$A$7:$A$262,0))</f>
        <v>#N/A</v>
      </c>
      <c r="HZ621" s="22" t="e">
        <f>INDEX(ИсхДанные!AR$9:AR$258,MATCH(AG621,$A$7:$A$262,0))</f>
        <v>#N/A</v>
      </c>
      <c r="IA621" s="22" t="e">
        <f>INDEX(ИсхДанные!AS$9:AS$258,MATCH(AH621,$A$7:$A$262,0))</f>
        <v>#N/A</v>
      </c>
      <c r="IB621" s="22" t="e">
        <f>INDEX(ИсхДанные!AT$9:AT$258,MATCH(AI621,$A$7:$A$262,0))</f>
        <v>#N/A</v>
      </c>
      <c r="IC621" s="22" t="e">
        <f>INDEX(ИсхДанные!AU$9:AU$258,MATCH(AJ621,$A$7:$A$262,0))</f>
        <v>#N/A</v>
      </c>
      <c r="ID621" s="22" t="e">
        <f>INDEX(ИсхДанные!AV$9:AV$258,MATCH(AK621,$A$7:$A$262,0))</f>
        <v>#N/A</v>
      </c>
      <c r="IE621" s="22" t="e">
        <f>INDEX(ИсхДанные!AW$9:AW$258,MATCH(AL621,$A$7:$A$262,0))</f>
        <v>#N/A</v>
      </c>
      <c r="IF621" s="22" t="e">
        <f>INDEX(ИсхДанные!AX$9:AX$258,MATCH(AM621,$A$7:$A$262,0))</f>
        <v>#N/A</v>
      </c>
      <c r="IG621" s="22" t="e">
        <f>INDEX(ИсхДанные!AY$9:AY$258,MATCH(AN621,$A$7:$A$262,0))</f>
        <v>#N/A</v>
      </c>
      <c r="IH621" s="22" t="e">
        <f>INDEX(ИсхДанные!AZ$9:AZ$258,MATCH(AO621,$A$7:$A$262,0))</f>
        <v>#N/A</v>
      </c>
      <c r="II621" s="22" t="e">
        <f>INDEX(ИсхДанные!BA$9:BA$258,MATCH(AP621,$A$7:$A$262,0))</f>
        <v>#N/A</v>
      </c>
      <c r="IJ621" s="22" t="e">
        <f>INDEX(ИсхДанные!BB$9:BB$258,MATCH(AQ621,$A$7:$A$262,0))</f>
        <v>#N/A</v>
      </c>
      <c r="IK621" s="22" t="e">
        <f>INDEX(ИсхДанные!BC$9:BC$258,MATCH(AR621,$A$7:$A$262,0))</f>
        <v>#N/A</v>
      </c>
      <c r="IL621" s="22" t="e">
        <f>INDEX(ИсхДанные!BD$9:BD$258,MATCH(AS621,$A$7:$A$262,0))</f>
        <v>#N/A</v>
      </c>
      <c r="IM621" s="22" t="e">
        <f>INDEX(ИсхДанные!BE$9:BE$258,MATCH(AT621,$A$7:$A$262,0))</f>
        <v>#N/A</v>
      </c>
      <c r="IN621" s="22" t="e">
        <f>INDEX(ИсхДанные!BF$9:BF$258,MATCH(AU621,$A$7:$A$262,0))</f>
        <v>#N/A</v>
      </c>
      <c r="IO621" s="22" t="e">
        <f>INDEX(ИсхДанные!BG$9:BG$258,MATCH(AV621,$A$7:$A$262,0))</f>
        <v>#N/A</v>
      </c>
      <c r="IP621" s="22" t="e">
        <f>INDEX(ИсхДанные!BH$9:BH$258,MATCH(AW621,$A$7:$A$262,0))</f>
        <v>#N/A</v>
      </c>
      <c r="IQ621" s="22" t="e">
        <f>INDEX(ИсхДанные!BI$9:BI$258,MATCH(AX621,$A$7:$A$262,0))</f>
        <v>#N/A</v>
      </c>
      <c r="IR621" s="22" t="e">
        <f>INDEX(ИсхДанные!BJ$9:BJ$258,MATCH(AY621,$A$7:$A$262,0))</f>
        <v>#N/A</v>
      </c>
      <c r="IS621" s="22" t="e">
        <f>INDEX(ИсхДанные!BK$9:BK$258,MATCH(AZ621,$A$7:$A$262,0))</f>
        <v>#N/A</v>
      </c>
      <c r="IT621" s="22" t="e">
        <f>INDEX(ИсхДанные!BL$9:BL$258,MATCH(BA621,$A$7:$A$262,0))</f>
        <v>#N/A</v>
      </c>
      <c r="IU621" s="22" t="e">
        <f>INDEX(ИсхДанные!BM$9:BM$258,MATCH(BB621,$A$7:$A$262,0))</f>
        <v>#N/A</v>
      </c>
      <c r="IV621" s="22" t="e">
        <f>INDEX(ИсхДанные!BN$9:BN$258,MATCH(BC621,$A$7:$A$262,0))</f>
        <v>#N/A</v>
      </c>
      <c r="IW621" s="22" t="e">
        <f>INDEX(ИсхДанные!BO$9:BO$258,MATCH(BD621,$A$7:$A$262,0))</f>
        <v>#N/A</v>
      </c>
      <c r="IX621" s="22" t="e">
        <f>INDEX(ИсхДанные!BP$9:BP$258,MATCH(BE621,$A$7:$A$262,0))</f>
        <v>#N/A</v>
      </c>
      <c r="IY621" s="22" t="e">
        <f>INDEX(ИсхДанные!BQ$9:BQ$258,MATCH(BF621,$A$7:$A$262,0))</f>
        <v>#N/A</v>
      </c>
      <c r="IZ621" s="22" t="e">
        <f>INDEX(ИсхДанные!BR$9:BR$258,MATCH(BG621,$A$7:$A$262,0))</f>
        <v>#N/A</v>
      </c>
      <c r="JA621" s="22" t="e">
        <f>INDEX(ИсхДанные!BS$9:BS$258,MATCH(BH621,$A$7:$A$262,0))</f>
        <v>#N/A</v>
      </c>
      <c r="JB621" s="22" t="e">
        <f>INDEX(ИсхДанные!BT$9:BT$258,MATCH(BI621,$A$7:$A$262,0))</f>
        <v>#N/A</v>
      </c>
      <c r="JC621" s="22" t="e">
        <f>INDEX(ИсхДанные!BU$9:BU$258,MATCH(BJ621,$A$7:$A$262,0))</f>
        <v>#N/A</v>
      </c>
      <c r="JD621" s="22" t="e">
        <f>INDEX(ИсхДанные!BV$9:BV$258,MATCH(BK621,$A$7:$A$262,0))</f>
        <v>#N/A</v>
      </c>
      <c r="JE621" s="22" t="e">
        <f>INDEX(ИсхДанные!BW$9:BW$258,MATCH(BL621,$A$7:$A$262,0))</f>
        <v>#N/A</v>
      </c>
      <c r="JF621" s="22" t="e">
        <f>INDEX(ИсхДанные!BX$9:BX$258,MATCH(BM621,$A$7:$A$262,0))</f>
        <v>#N/A</v>
      </c>
    </row>
    <row r="622" spans="2:266" ht="10.5" hidden="1" customHeight="1" x14ac:dyDescent="0.25">
      <c r="F622" s="27">
        <f>IFERROR(INDEX($A$7:$A$262,MATCH(1,INDEX((COUNTIF(F$605:F621,$A$7:$A$262)=0)/(ИсхДанные!Q$9:Q$308&lt;&gt;""),0),0)),0)</f>
        <v>0</v>
      </c>
      <c r="G622" s="27">
        <f>IFERROR(INDEX($A$7:$A$262,MATCH(1,INDEX((COUNTIF(G$605:G621,$A$7:$A$262)=0)/(ИсхДанные!R$9:R$308&lt;&gt;""),0),0)),0)</f>
        <v>0</v>
      </c>
      <c r="H622" s="27" t="str">
        <f>IFERROR(INDEX($A$7:$A$262,MATCH(1,INDEX((COUNTIF(H$605:H621,$A$7:$A$262)=0)/(ИсхДанные!S$9:S$308&lt;&gt;""),0),0)),0)</f>
        <v>Учитель09 Гареева Г.М./ Физика</v>
      </c>
      <c r="I622" s="27" t="str">
        <f>IFERROR(INDEX($A$7:$A$262,MATCH(1,INDEX((COUNTIF(I$605:I621,$A$7:$A$262)=0)/(ИсхДанные!T$9:T$308&lt;&gt;""),0),0)),0)</f>
        <v xml:space="preserve">Учитель02 Боярских Е.А./ Россия-горизонты </v>
      </c>
      <c r="J622" s="27" t="str">
        <f>IFERROR(INDEX($A$7:$A$262,MATCH(1,INDEX((COUNTIF(J$605:J621,$A$7:$A$262)=0)/(ИсхДанные!U$9:U$308&lt;&gt;""),0),0)),0)</f>
        <v xml:space="preserve">Учитель02 Боярских Е.А./ Россия-горизонты </v>
      </c>
      <c r="K622" s="27">
        <f>IFERROR(INDEX($A$7:$A$262,MATCH(1,INDEX((COUNTIF(K$605:K621,$A$7:$A$262)=0)/(ИсхДанные!V$9:V$308&lt;&gt;""),0),0)),0)</f>
        <v>0</v>
      </c>
      <c r="L622" s="27">
        <f>IFERROR(INDEX($A$7:$A$262,MATCH(1,INDEX((COUNTIF(L$605:L621,$A$7:$A$262)=0)/(ИсхДанные!W$9:W$308&lt;&gt;""),0),0)),0)</f>
        <v>0</v>
      </c>
      <c r="M622" s="27">
        <f>IFERROR(INDEX($A$7:$A$262,MATCH(1,INDEX((COUNTIF(M$605:M621,$A$7:$A$262)=0)/(ИсхДанные!X$9:X$308&lt;&gt;""),0),0)),0)</f>
        <v>0</v>
      </c>
      <c r="N622" s="27">
        <f>IFERROR(INDEX($A$7:$A$262,MATCH(1,INDEX((COUNTIF(N$605:N621,$A$7:$A$262)=0)/(ИсхДанные!Y$9:Y$308&lt;&gt;""),0),0)),0)</f>
        <v>0</v>
      </c>
      <c r="O622" s="27">
        <f>IFERROR(INDEX($A$7:$A$262,MATCH(1,INDEX((COUNTIF(O$605:O621,$A$7:$A$262)=0)/(ИсхДанные!Z$9:Z$308&lt;&gt;""),0),0)),0)</f>
        <v>0</v>
      </c>
      <c r="P622" s="27">
        <f>IFERROR(INDEX($A$7:$A$262,MATCH(1,INDEX((COUNTIF(P$605:P621,$A$7:$A$262)=0)/(ИсхДанные!AA$9:AA$308&lt;&gt;""),0),0)),0)</f>
        <v>0</v>
      </c>
      <c r="Q622" s="27">
        <f>IFERROR(INDEX($A$7:$A$262,MATCH(1,INDEX((COUNTIF(Q$605:Q621,$A$7:$A$262)=0)/(ИсхДанные!AB$9:AB$308&lt;&gt;""),0),0)),0)</f>
        <v>0</v>
      </c>
      <c r="R622" s="27">
        <f>IFERROR(INDEX($A$7:$A$262,MATCH(1,INDEX((COUNTIF(R$605:R621,$A$7:$A$262)=0)/(ИсхДанные!AC$9:AC$308&lt;&gt;""),0),0)),0)</f>
        <v>0</v>
      </c>
      <c r="S622" s="27">
        <f>IFERROR(INDEX($A$7:$A$262,MATCH(1,INDEX((COUNTIF(S$605:S621,$A$7:$A$262)=0)/(ИсхДанные!AD$9:AD$308&lt;&gt;""),0),0)),0)</f>
        <v>0</v>
      </c>
      <c r="T622" s="27">
        <f>IFERROR(INDEX($A$7:$A$262,MATCH(1,INDEX((COUNTIF(T$605:T621,$A$7:$A$262)=0)/(ИсхДанные!AE$9:AE$308&lt;&gt;""),0),0)),0)</f>
        <v>0</v>
      </c>
      <c r="U622" s="27">
        <f>IFERROR(INDEX($A$7:$A$262,MATCH(1,INDEX((COUNTIF(U$605:U621,$A$7:$A$262)=0)/(ИсхДанные!AF$9:AF$308&lt;&gt;""),0),0)),0)</f>
        <v>0</v>
      </c>
      <c r="V622" s="27">
        <f>IFERROR(INDEX($A$7:$A$262,MATCH(1,INDEX((COUNTIF(V$605:V621,$A$7:$A$262)=0)/(ИсхДанные!AG$9:AG$308&lt;&gt;""),0),0)),0)</f>
        <v>0</v>
      </c>
      <c r="W622" s="27">
        <f>IFERROR(INDEX($A$7:$A$262,MATCH(1,INDEX((COUNTIF(W$605:W621,$A$7:$A$262)=0)/(ИсхДанные!AH$9:AH$308&lt;&gt;""),0),0)),0)</f>
        <v>0</v>
      </c>
      <c r="X622" s="27">
        <f>IFERROR(INDEX($A$7:$A$262,MATCH(1,INDEX((COUNTIF(X$605:X621,$A$7:$A$262)=0)/(ИсхДанные!AI$9:AI$308&lt;&gt;""),0),0)),0)</f>
        <v>0</v>
      </c>
      <c r="Y622" s="27">
        <f>IFERROR(INDEX($A$7:$A$262,MATCH(1,INDEX((COUNTIF(Y$605:Y621,$A$7:$A$262)=0)/(ИсхДанные!AJ$9:AJ$308&lt;&gt;""),0),0)),0)</f>
        <v>0</v>
      </c>
      <c r="Z622" s="27">
        <f>IFERROR(INDEX($A$7:$A$262,MATCH(1,INDEX((COUNTIF(Z$605:Z621,$A$7:$A$262)=0)/(ИсхДанные!AK$9:AK$308&lt;&gt;""),0),0)),0)</f>
        <v>0</v>
      </c>
      <c r="AA622" s="27">
        <f>IFERROR(INDEX($A$7:$A$262,MATCH(1,INDEX((COUNTIF(AA$605:AA621,$A$7:$A$262)=0)/(ИсхДанные!AL$9:AL$308&lt;&gt;""),0),0)),0)</f>
        <v>0</v>
      </c>
      <c r="AB622" s="27">
        <f>IFERROR(INDEX($A$7:$A$262,MATCH(1,INDEX((COUNTIF(AB$605:AB621,$A$7:$A$262)=0)/(ИсхДанные!AM$9:AM$308&lt;&gt;""),0),0)),0)</f>
        <v>0</v>
      </c>
      <c r="AC622" s="27">
        <f>IFERROR(INDEX($A$7:$A$262,MATCH(1,INDEX((COUNTIF(AC$605:AC621,$A$7:$A$262)=0)/(ИсхДанные!AN$9:AN$308&lt;&gt;""),0),0)),0)</f>
        <v>0</v>
      </c>
      <c r="AD622" s="27">
        <f>IFERROR(INDEX($A$7:$A$262,MATCH(1,INDEX((COUNTIF(AD$605:AD621,$A$7:$A$262)=0)/(ИсхДанные!AO$9:AO$308&lt;&gt;""),0),0)),0)</f>
        <v>0</v>
      </c>
      <c r="AE622" s="27">
        <f>IFERROR(INDEX($A$7:$A$262,MATCH(1,INDEX((COUNTIF(AE$605:AE621,$A$7:$A$262)=0)/(ИсхДанные!AP$9:AP$308&lt;&gt;""),0),0)),0)</f>
        <v>0</v>
      </c>
      <c r="AF622" s="27">
        <f>IFERROR(INDEX($A$7:$A$262,MATCH(1,INDEX((COUNTIF(AF$605:AF621,$A$7:$A$262)=0)/(ИсхДанные!AQ$9:AQ$308&lt;&gt;""),0),0)),0)</f>
        <v>0</v>
      </c>
      <c r="AG622" s="27">
        <f>IFERROR(INDEX($A$7:$A$262,MATCH(1,INDEX((COUNTIF(AG$605:AG621,$A$7:$A$262)=0)/(ИсхДанные!AR$9:AR$308&lt;&gt;""),0),0)),0)</f>
        <v>0</v>
      </c>
      <c r="AH622" s="27">
        <f>IFERROR(INDEX($A$7:$A$262,MATCH(1,INDEX((COUNTIF(AH$605:AH621,$A$7:$A$262)=0)/(ИсхДанные!AS$9:AS$308&lt;&gt;""),0),0)),0)</f>
        <v>0</v>
      </c>
      <c r="AI622" s="27">
        <f>IFERROR(INDEX($A$7:$A$262,MATCH(1,INDEX((COUNTIF(AI$605:AI621,$A$7:$A$262)=0)/(ИсхДанные!AT$9:AT$308&lt;&gt;""),0),0)),0)</f>
        <v>0</v>
      </c>
      <c r="AJ622" s="27">
        <f>IFERROR(INDEX($A$7:$A$262,MATCH(1,INDEX((COUNTIF(AJ$605:AJ621,$A$7:$A$262)=0)/(ИсхДанные!AU$9:AU$308&lt;&gt;""),0),0)),0)</f>
        <v>0</v>
      </c>
      <c r="AK622" s="27">
        <f>IFERROR(INDEX($A$7:$A$262,MATCH(1,INDEX((COUNTIF(AK$605:AK621,$A$7:$A$262)=0)/(ИсхДанные!AV$9:AV$308&lt;&gt;""),0),0)),0)</f>
        <v>0</v>
      </c>
      <c r="AL622" s="27">
        <f>IFERROR(INDEX($A$7:$A$262,MATCH(1,INDEX((COUNTIF(AL$605:AL621,$A$7:$A$262)=0)/(ИсхДанные!AW$9:AW$308&lt;&gt;""),0),0)),0)</f>
        <v>0</v>
      </c>
      <c r="AM622" s="27">
        <f>IFERROR(INDEX($A$7:$A$262,MATCH(1,INDEX((COUNTIF(AM$605:AM621,$A$7:$A$262)=0)/(ИсхДанные!AX$9:AX$308&lt;&gt;""),0),0)),0)</f>
        <v>0</v>
      </c>
      <c r="AN622" s="27">
        <f>IFERROR(INDEX($A$7:$A$262,MATCH(1,INDEX((COUNTIF(AN$605:AN621,$A$7:$A$262)=0)/(ИсхДанные!AY$9:AY$308&lt;&gt;""),0),0)),0)</f>
        <v>0</v>
      </c>
      <c r="AO622" s="27">
        <f>IFERROR(INDEX($A$7:$A$262,MATCH(1,INDEX((COUNTIF(AO$605:AO621,$A$7:$A$262)=0)/(ИсхДанные!AZ$9:AZ$308&lt;&gt;""),0),0)),0)</f>
        <v>0</v>
      </c>
      <c r="AP622" s="27">
        <f>IFERROR(INDEX($A$7:$A$262,MATCH(1,INDEX((COUNTIF(AP$605:AP621,$A$7:$A$262)=0)/(ИсхДанные!BA$9:BA$308&lt;&gt;""),0),0)),0)</f>
        <v>0</v>
      </c>
      <c r="AQ622" s="27">
        <f>IFERROR(INDEX($A$7:$A$262,MATCH(1,INDEX((COUNTIF(AQ$605:AQ621,$A$7:$A$262)=0)/(ИсхДанные!BB$9:BB$308&lt;&gt;""),0),0)),0)</f>
        <v>0</v>
      </c>
      <c r="AR622" s="27">
        <f>IFERROR(INDEX($A$7:$A$262,MATCH(1,INDEX((COUNTIF(AR$605:AR621,$A$7:$A$262)=0)/(ИсхДанные!BC$9:BC$308&lt;&gt;""),0),0)),0)</f>
        <v>0</v>
      </c>
      <c r="AS622" s="27">
        <f>IFERROR(INDEX($A$7:$A$262,MATCH(1,INDEX((COUNTIF(AS$605:AS621,$A$7:$A$262)=0)/(ИсхДанные!BD$9:BD$308&lt;&gt;""),0),0)),0)</f>
        <v>0</v>
      </c>
      <c r="AT622" s="27">
        <f>IFERROR(INDEX($A$7:$A$262,MATCH(1,INDEX((COUNTIF(AT$605:AT621,$A$7:$A$262)=0)/(ИсхДанные!BE$9:BE$308&lt;&gt;""),0),0)),0)</f>
        <v>0</v>
      </c>
      <c r="AU622" s="27">
        <f>IFERROR(INDEX($A$7:$A$262,MATCH(1,INDEX((COUNTIF(AU$605:AU621,$A$7:$A$262)=0)/(ИсхДанные!BF$9:BF$308&lt;&gt;""),0),0)),0)</f>
        <v>0</v>
      </c>
      <c r="AV622" s="27">
        <f>IFERROR(INDEX($A$7:$A$262,MATCH(1,INDEX((COUNTIF(AV$605:AV621,$A$7:$A$262)=0)/(ИсхДанные!BG$9:BG$308&lt;&gt;""),0),0)),0)</f>
        <v>0</v>
      </c>
      <c r="AW622" s="27">
        <f>IFERROR(INDEX($A$7:$A$262,MATCH(1,INDEX((COUNTIF(AW$605:AW621,$A$7:$A$262)=0)/(ИсхДанные!BH$9:BH$308&lt;&gt;""),0),0)),0)</f>
        <v>0</v>
      </c>
      <c r="AX622" s="27">
        <f>IFERROR(INDEX($A$7:$A$262,MATCH(1,INDEX((COUNTIF(AX$605:AX621,$A$7:$A$262)=0)/(ИсхДанные!BI$9:BI$308&lt;&gt;""),0),0)),0)</f>
        <v>0</v>
      </c>
      <c r="AY622" s="27">
        <f>IFERROR(INDEX($A$7:$A$262,MATCH(1,INDEX((COUNTIF(AY$605:AY621,$A$7:$A$262)=0)/(ИсхДанные!BJ$9:BJ$308&lt;&gt;""),0),0)),0)</f>
        <v>0</v>
      </c>
      <c r="AZ622" s="27">
        <f>IFERROR(INDEX($A$7:$A$262,MATCH(1,INDEX((COUNTIF(AZ$605:AZ621,$A$7:$A$262)=0)/(ИсхДанные!BK$9:BK$308&lt;&gt;""),0),0)),0)</f>
        <v>0</v>
      </c>
      <c r="BA622" s="27">
        <f>IFERROR(INDEX($A$7:$A$262,MATCH(1,INDEX((COUNTIF(BA$605:BA621,$A$7:$A$262)=0)/(ИсхДанные!BL$9:BL$308&lt;&gt;""),0),0)),0)</f>
        <v>0</v>
      </c>
      <c r="BB622" s="27">
        <f>IFERROR(INDEX($A$7:$A$262,MATCH(1,INDEX((COUNTIF(BB$605:BB621,$A$7:$A$262)=0)/(ИсхДанные!BM$9:BM$308&lt;&gt;""),0),0)),0)</f>
        <v>0</v>
      </c>
      <c r="BC622" s="27">
        <f>IFERROR(INDEX($A$7:$A$262,MATCH(1,INDEX((COUNTIF(BC$605:BC621,$A$7:$A$262)=0)/(ИсхДанные!BN$9:BN$308&lt;&gt;""),0),0)),0)</f>
        <v>0</v>
      </c>
      <c r="BD622" s="73"/>
      <c r="BE622" s="45"/>
      <c r="BF622" s="45"/>
      <c r="BG622" s="45"/>
      <c r="BH622" s="45"/>
      <c r="BI622" s="45"/>
      <c r="BJ622" s="45"/>
      <c r="BK622" s="45"/>
      <c r="BL622" s="45"/>
      <c r="BM622" s="45"/>
      <c r="GY622" s="22" t="e">
        <f>INDEX(ИсхДанные!Q$9:Q$258,MATCH(F622,$A$7:$A$262,0))</f>
        <v>#N/A</v>
      </c>
      <c r="GZ622" s="22" t="e">
        <f>INDEX(ИсхДанные!R$9:R$258,MATCH(G622,$A$7:$A$262,0))</f>
        <v>#N/A</v>
      </c>
      <c r="HA622" s="22">
        <f>INDEX(ИсхДанные!S$9:S$258,MATCH(H622,$A$7:$A$262,0))</f>
        <v>2</v>
      </c>
      <c r="HB622" s="22">
        <f>INDEX(ИсхДанные!T$9:T$258,MATCH(I622,$A$7:$A$262,0))</f>
        <v>1</v>
      </c>
      <c r="HC622" s="22">
        <f>INDEX(ИсхДанные!U$9:U$258,MATCH(J622,$A$7:$A$262,0))</f>
        <v>1</v>
      </c>
      <c r="HD622" s="22" t="e">
        <f>INDEX(ИсхДанные!V$9:V$258,MATCH(K622,$A$7:$A$262,0))</f>
        <v>#N/A</v>
      </c>
      <c r="HE622" s="22" t="e">
        <f>INDEX(ИсхДанные!W$9:W$258,MATCH(L622,$A$7:$A$262,0))</f>
        <v>#N/A</v>
      </c>
      <c r="HF622" s="22" t="e">
        <f>INDEX(ИсхДанные!X$9:X$258,MATCH(M622,$A$7:$A$262,0))</f>
        <v>#N/A</v>
      </c>
      <c r="HG622" s="22" t="e">
        <f>INDEX(ИсхДанные!Y$9:Y$258,MATCH(N622,$A$7:$A$262,0))</f>
        <v>#N/A</v>
      </c>
      <c r="HH622" s="22" t="e">
        <f>INDEX(ИсхДанные!Z$9:Z$258,MATCH(O622,$A$7:$A$262,0))</f>
        <v>#N/A</v>
      </c>
      <c r="HI622" s="22" t="e">
        <f>INDEX(ИсхДанные!AA$9:AA$258,MATCH(P622,$A$7:$A$262,0))</f>
        <v>#N/A</v>
      </c>
      <c r="HJ622" s="22" t="e">
        <f>INDEX(ИсхДанные!AB$9:AB$258,MATCH(Q622,$A$7:$A$262,0))</f>
        <v>#N/A</v>
      </c>
      <c r="HK622" s="22" t="e">
        <f>INDEX(ИсхДанные!AC$9:AC$258,MATCH(R622,$A$7:$A$262,0))</f>
        <v>#N/A</v>
      </c>
      <c r="HL622" s="22" t="e">
        <f>INDEX(ИсхДанные!AD$9:AD$258,MATCH(S622,$A$7:$A$262,0))</f>
        <v>#N/A</v>
      </c>
      <c r="HM622" s="22" t="e">
        <f>INDEX(ИсхДанные!AE$9:AE$258,MATCH(T622,$A$7:$A$262,0))</f>
        <v>#N/A</v>
      </c>
      <c r="HN622" s="22" t="e">
        <f>INDEX(ИсхДанные!AF$9:AF$258,MATCH(U622,$A$7:$A$262,0))</f>
        <v>#N/A</v>
      </c>
      <c r="HO622" s="22" t="e">
        <f>INDEX(ИсхДанные!AG$9:AG$258,MATCH(V622,$A$7:$A$262,0))</f>
        <v>#N/A</v>
      </c>
      <c r="HP622" s="22" t="e">
        <f>INDEX(ИсхДанные!AH$9:AH$258,MATCH(W622,$A$7:$A$262,0))</f>
        <v>#N/A</v>
      </c>
      <c r="HQ622" s="22" t="e">
        <f>INDEX(ИсхДанные!AI$9:AI$258,MATCH(X622,$A$7:$A$262,0))</f>
        <v>#N/A</v>
      </c>
      <c r="HR622" s="22" t="e">
        <f>INDEX(ИсхДанные!AJ$9:AJ$258,MATCH(Y622,$A$7:$A$262,0))</f>
        <v>#N/A</v>
      </c>
      <c r="HS622" s="22" t="e">
        <f>INDEX(ИсхДанные!AK$9:AK$258,MATCH(Z622,$A$7:$A$262,0))</f>
        <v>#N/A</v>
      </c>
      <c r="HT622" s="22" t="e">
        <f>INDEX(ИсхДанные!AL$9:AL$258,MATCH(AA622,$A$7:$A$262,0))</f>
        <v>#N/A</v>
      </c>
      <c r="HU622" s="22" t="e">
        <f>INDEX(ИсхДанные!AM$9:AM$258,MATCH(AB622,$A$7:$A$262,0))</f>
        <v>#N/A</v>
      </c>
      <c r="HV622" s="22" t="e">
        <f>INDEX(ИсхДанные!AN$9:AN$258,MATCH(AC622,$A$7:$A$262,0))</f>
        <v>#N/A</v>
      </c>
      <c r="HW622" s="22" t="e">
        <f>INDEX(ИсхДанные!AO$9:AO$258,MATCH(AD622,$A$7:$A$262,0))</f>
        <v>#N/A</v>
      </c>
      <c r="HX622" s="22" t="e">
        <f>INDEX(ИсхДанные!AP$9:AP$258,MATCH(AE622,$A$7:$A$262,0))</f>
        <v>#N/A</v>
      </c>
      <c r="HY622" s="22" t="e">
        <f>INDEX(ИсхДанные!AQ$9:AQ$258,MATCH(AF622,$A$7:$A$262,0))</f>
        <v>#N/A</v>
      </c>
      <c r="HZ622" s="22" t="e">
        <f>INDEX(ИсхДанные!AR$9:AR$258,MATCH(AG622,$A$7:$A$262,0))</f>
        <v>#N/A</v>
      </c>
      <c r="IA622" s="22" t="e">
        <f>INDEX(ИсхДанные!AS$9:AS$258,MATCH(AH622,$A$7:$A$262,0))</f>
        <v>#N/A</v>
      </c>
      <c r="IB622" s="22" t="e">
        <f>INDEX(ИсхДанные!AT$9:AT$258,MATCH(AI622,$A$7:$A$262,0))</f>
        <v>#N/A</v>
      </c>
      <c r="IC622" s="22" t="e">
        <f>INDEX(ИсхДанные!AU$9:AU$258,MATCH(AJ622,$A$7:$A$262,0))</f>
        <v>#N/A</v>
      </c>
      <c r="ID622" s="22" t="e">
        <f>INDEX(ИсхДанные!AV$9:AV$258,MATCH(AK622,$A$7:$A$262,0))</f>
        <v>#N/A</v>
      </c>
      <c r="IE622" s="22" t="e">
        <f>INDEX(ИсхДанные!AW$9:AW$258,MATCH(AL622,$A$7:$A$262,0))</f>
        <v>#N/A</v>
      </c>
      <c r="IF622" s="22" t="e">
        <f>INDEX(ИсхДанные!AX$9:AX$258,MATCH(AM622,$A$7:$A$262,0))</f>
        <v>#N/A</v>
      </c>
      <c r="IG622" s="22" t="e">
        <f>INDEX(ИсхДанные!AY$9:AY$258,MATCH(AN622,$A$7:$A$262,0))</f>
        <v>#N/A</v>
      </c>
      <c r="IH622" s="22" t="e">
        <f>INDEX(ИсхДанные!AZ$9:AZ$258,MATCH(AO622,$A$7:$A$262,0))</f>
        <v>#N/A</v>
      </c>
      <c r="II622" s="22" t="e">
        <f>INDEX(ИсхДанные!BA$9:BA$258,MATCH(AP622,$A$7:$A$262,0))</f>
        <v>#N/A</v>
      </c>
      <c r="IJ622" s="22" t="e">
        <f>INDEX(ИсхДанные!BB$9:BB$258,MATCH(AQ622,$A$7:$A$262,0))</f>
        <v>#N/A</v>
      </c>
      <c r="IK622" s="22" t="e">
        <f>INDEX(ИсхДанные!BC$9:BC$258,MATCH(AR622,$A$7:$A$262,0))</f>
        <v>#N/A</v>
      </c>
      <c r="IL622" s="22" t="e">
        <f>INDEX(ИсхДанные!BD$9:BD$258,MATCH(AS622,$A$7:$A$262,0))</f>
        <v>#N/A</v>
      </c>
      <c r="IM622" s="22" t="e">
        <f>INDEX(ИсхДанные!BE$9:BE$258,MATCH(AT622,$A$7:$A$262,0))</f>
        <v>#N/A</v>
      </c>
      <c r="IN622" s="22" t="e">
        <f>INDEX(ИсхДанные!BF$9:BF$258,MATCH(AU622,$A$7:$A$262,0))</f>
        <v>#N/A</v>
      </c>
      <c r="IO622" s="22" t="e">
        <f>INDEX(ИсхДанные!BG$9:BG$258,MATCH(AV622,$A$7:$A$262,0))</f>
        <v>#N/A</v>
      </c>
      <c r="IP622" s="22" t="e">
        <f>INDEX(ИсхДанные!BH$9:BH$258,MATCH(AW622,$A$7:$A$262,0))</f>
        <v>#N/A</v>
      </c>
      <c r="IQ622" s="22" t="e">
        <f>INDEX(ИсхДанные!BI$9:BI$258,MATCH(AX622,$A$7:$A$262,0))</f>
        <v>#N/A</v>
      </c>
      <c r="IR622" s="22" t="e">
        <f>INDEX(ИсхДанные!BJ$9:BJ$258,MATCH(AY622,$A$7:$A$262,0))</f>
        <v>#N/A</v>
      </c>
      <c r="IS622" s="22" t="e">
        <f>INDEX(ИсхДанные!BK$9:BK$258,MATCH(AZ622,$A$7:$A$262,0))</f>
        <v>#N/A</v>
      </c>
      <c r="IT622" s="22" t="e">
        <f>INDEX(ИсхДанные!BL$9:BL$258,MATCH(BA622,$A$7:$A$262,0))</f>
        <v>#N/A</v>
      </c>
      <c r="IU622" s="22" t="e">
        <f>INDEX(ИсхДанные!BM$9:BM$258,MATCH(BB622,$A$7:$A$262,0))</f>
        <v>#N/A</v>
      </c>
      <c r="IV622" s="22" t="e">
        <f>INDEX(ИсхДанные!BN$9:BN$258,MATCH(BC622,$A$7:$A$262,0))</f>
        <v>#N/A</v>
      </c>
      <c r="IW622" s="22" t="e">
        <f>INDEX(ИсхДанные!BO$9:BO$258,MATCH(BD622,$A$7:$A$262,0))</f>
        <v>#N/A</v>
      </c>
      <c r="IX622" s="22" t="e">
        <f>INDEX(ИсхДанные!BP$9:BP$258,MATCH(BE622,$A$7:$A$262,0))</f>
        <v>#N/A</v>
      </c>
      <c r="IY622" s="22" t="e">
        <f>INDEX(ИсхДанные!BQ$9:BQ$258,MATCH(BF622,$A$7:$A$262,0))</f>
        <v>#N/A</v>
      </c>
      <c r="IZ622" s="22" t="e">
        <f>INDEX(ИсхДанные!BR$9:BR$258,MATCH(BG622,$A$7:$A$262,0))</f>
        <v>#N/A</v>
      </c>
      <c r="JA622" s="22" t="e">
        <f>INDEX(ИсхДанные!BS$9:BS$258,MATCH(BH622,$A$7:$A$262,0))</f>
        <v>#N/A</v>
      </c>
      <c r="JB622" s="22" t="e">
        <f>INDEX(ИсхДанные!BT$9:BT$258,MATCH(BI622,$A$7:$A$262,0))</f>
        <v>#N/A</v>
      </c>
      <c r="JC622" s="22" t="e">
        <f>INDEX(ИсхДанные!BU$9:BU$258,MATCH(BJ622,$A$7:$A$262,0))</f>
        <v>#N/A</v>
      </c>
      <c r="JD622" s="22" t="e">
        <f>INDEX(ИсхДанные!BV$9:BV$258,MATCH(BK622,$A$7:$A$262,0))</f>
        <v>#N/A</v>
      </c>
      <c r="JE622" s="22" t="e">
        <f>INDEX(ИсхДанные!BW$9:BW$258,MATCH(BL622,$A$7:$A$262,0))</f>
        <v>#N/A</v>
      </c>
      <c r="JF622" s="22" t="e">
        <f>INDEX(ИсхДанные!BX$9:BX$258,MATCH(BM622,$A$7:$A$262,0))</f>
        <v>#N/A</v>
      </c>
    </row>
    <row r="623" spans="2:266" ht="10.5" hidden="1" customHeight="1" x14ac:dyDescent="0.25">
      <c r="F623" s="27">
        <f>IFERROR(INDEX($A$7:$A$262,MATCH(1,INDEX((COUNTIF(F$605:F622,$A$7:$A$262)=0)/(ИсхДанные!Q$9:Q$308&lt;&gt;""),0),0)),0)</f>
        <v>0</v>
      </c>
      <c r="G623" s="27">
        <f>IFERROR(INDEX($A$7:$A$262,MATCH(1,INDEX((COUNTIF(G$605:G622,$A$7:$A$262)=0)/(ИсхДанные!R$9:R$308&lt;&gt;""),0),0)),0)</f>
        <v>0</v>
      </c>
      <c r="H623" s="27" t="str">
        <f>IFERROR(INDEX($A$7:$A$262,MATCH(1,INDEX((COUNTIF(H$605:H622,$A$7:$A$262)=0)/(ИсхДанные!S$9:S$308&lt;&gt;""),0),0)),0)</f>
        <v xml:space="preserve">Учитель 10 Медведева А.Л./ География </v>
      </c>
      <c r="I623" s="27" t="str">
        <f>IFERROR(INDEX($A$7:$A$262,MATCH(1,INDEX((COUNTIF(I$605:I622,$A$7:$A$262)=0)/(ИсхДанные!T$9:T$308&lt;&gt;""),0),0)),0)</f>
        <v>Учитель09 Гареева Г.М./ Физика</v>
      </c>
      <c r="J623" s="27" t="str">
        <f>IFERROR(INDEX($A$7:$A$262,MATCH(1,INDEX((COUNTIF(J$605:J622,$A$7:$A$262)=0)/(ИсхДанные!U$9:U$308&lt;&gt;""),0),0)),0)</f>
        <v>Учитель09 Гареева Г.М./ Физика</v>
      </c>
      <c r="K623" s="27">
        <f>IFERROR(INDEX($A$7:$A$262,MATCH(1,INDEX((COUNTIF(K$605:K622,$A$7:$A$262)=0)/(ИсхДанные!V$9:V$308&lt;&gt;""),0),0)),0)</f>
        <v>0</v>
      </c>
      <c r="L623" s="27">
        <f>IFERROR(INDEX($A$7:$A$262,MATCH(1,INDEX((COUNTIF(L$605:L622,$A$7:$A$262)=0)/(ИсхДанные!W$9:W$308&lt;&gt;""),0),0)),0)</f>
        <v>0</v>
      </c>
      <c r="M623" s="27">
        <f>IFERROR(INDEX($A$7:$A$262,MATCH(1,INDEX((COUNTIF(M$605:M622,$A$7:$A$262)=0)/(ИсхДанные!X$9:X$308&lt;&gt;""),0),0)),0)</f>
        <v>0</v>
      </c>
      <c r="N623" s="27">
        <f>IFERROR(INDEX($A$7:$A$262,MATCH(1,INDEX((COUNTIF(N$605:N622,$A$7:$A$262)=0)/(ИсхДанные!Y$9:Y$308&lt;&gt;""),0),0)),0)</f>
        <v>0</v>
      </c>
      <c r="O623" s="27">
        <f>IFERROR(INDEX($A$7:$A$262,MATCH(1,INDEX((COUNTIF(O$605:O622,$A$7:$A$262)=0)/(ИсхДанные!Z$9:Z$308&lt;&gt;""),0),0)),0)</f>
        <v>0</v>
      </c>
      <c r="P623" s="27">
        <f>IFERROR(INDEX($A$7:$A$262,MATCH(1,INDEX((COUNTIF(P$605:P622,$A$7:$A$262)=0)/(ИсхДанные!AA$9:AA$308&lt;&gt;""),0),0)),0)</f>
        <v>0</v>
      </c>
      <c r="Q623" s="27">
        <f>IFERROR(INDEX($A$7:$A$262,MATCH(1,INDEX((COUNTIF(Q$605:Q622,$A$7:$A$262)=0)/(ИсхДанные!AB$9:AB$308&lt;&gt;""),0),0)),0)</f>
        <v>0</v>
      </c>
      <c r="R623" s="27">
        <f>IFERROR(INDEX($A$7:$A$262,MATCH(1,INDEX((COUNTIF(R$605:R622,$A$7:$A$262)=0)/(ИсхДанные!AC$9:AC$308&lt;&gt;""),0),0)),0)</f>
        <v>0</v>
      </c>
      <c r="S623" s="27">
        <f>IFERROR(INDEX($A$7:$A$262,MATCH(1,INDEX((COUNTIF(S$605:S622,$A$7:$A$262)=0)/(ИсхДанные!AD$9:AD$308&lt;&gt;""),0),0)),0)</f>
        <v>0</v>
      </c>
      <c r="T623" s="27">
        <f>IFERROR(INDEX($A$7:$A$262,MATCH(1,INDEX((COUNTIF(T$605:T622,$A$7:$A$262)=0)/(ИсхДанные!AE$9:AE$308&lt;&gt;""),0),0)),0)</f>
        <v>0</v>
      </c>
      <c r="U623" s="27">
        <f>IFERROR(INDEX($A$7:$A$262,MATCH(1,INDEX((COUNTIF(U$605:U622,$A$7:$A$262)=0)/(ИсхДанные!AF$9:AF$308&lt;&gt;""),0),0)),0)</f>
        <v>0</v>
      </c>
      <c r="V623" s="27">
        <f>IFERROR(INDEX($A$7:$A$262,MATCH(1,INDEX((COUNTIF(V$605:V622,$A$7:$A$262)=0)/(ИсхДанные!AG$9:AG$308&lt;&gt;""),0),0)),0)</f>
        <v>0</v>
      </c>
      <c r="W623" s="27">
        <f>IFERROR(INDEX($A$7:$A$262,MATCH(1,INDEX((COUNTIF(W$605:W622,$A$7:$A$262)=0)/(ИсхДанные!AH$9:AH$308&lt;&gt;""),0),0)),0)</f>
        <v>0</v>
      </c>
      <c r="X623" s="27">
        <f>IFERROR(INDEX($A$7:$A$262,MATCH(1,INDEX((COUNTIF(X$605:X622,$A$7:$A$262)=0)/(ИсхДанные!AI$9:AI$308&lt;&gt;""),0),0)),0)</f>
        <v>0</v>
      </c>
      <c r="Y623" s="27">
        <f>IFERROR(INDEX($A$7:$A$262,MATCH(1,INDEX((COUNTIF(Y$605:Y622,$A$7:$A$262)=0)/(ИсхДанные!AJ$9:AJ$308&lt;&gt;""),0),0)),0)</f>
        <v>0</v>
      </c>
      <c r="Z623" s="27">
        <f>IFERROR(INDEX($A$7:$A$262,MATCH(1,INDEX((COUNTIF(Z$605:Z622,$A$7:$A$262)=0)/(ИсхДанные!AK$9:AK$308&lt;&gt;""),0),0)),0)</f>
        <v>0</v>
      </c>
      <c r="AA623" s="27">
        <f>IFERROR(INDEX($A$7:$A$262,MATCH(1,INDEX((COUNTIF(AA$605:AA622,$A$7:$A$262)=0)/(ИсхДанные!AL$9:AL$308&lt;&gt;""),0),0)),0)</f>
        <v>0</v>
      </c>
      <c r="AB623" s="27">
        <f>IFERROR(INDEX($A$7:$A$262,MATCH(1,INDEX((COUNTIF(AB$605:AB622,$A$7:$A$262)=0)/(ИсхДанные!AM$9:AM$308&lt;&gt;""),0),0)),0)</f>
        <v>0</v>
      </c>
      <c r="AC623" s="27">
        <f>IFERROR(INDEX($A$7:$A$262,MATCH(1,INDEX((COUNTIF(AC$605:AC622,$A$7:$A$262)=0)/(ИсхДанные!AN$9:AN$308&lt;&gt;""),0),0)),0)</f>
        <v>0</v>
      </c>
      <c r="AD623" s="27">
        <f>IFERROR(INDEX($A$7:$A$262,MATCH(1,INDEX((COUNTIF(AD$605:AD622,$A$7:$A$262)=0)/(ИсхДанные!AO$9:AO$308&lt;&gt;""),0),0)),0)</f>
        <v>0</v>
      </c>
      <c r="AE623" s="27">
        <f>IFERROR(INDEX($A$7:$A$262,MATCH(1,INDEX((COUNTIF(AE$605:AE622,$A$7:$A$262)=0)/(ИсхДанные!AP$9:AP$308&lt;&gt;""),0),0)),0)</f>
        <v>0</v>
      </c>
      <c r="AF623" s="27">
        <f>IFERROR(INDEX($A$7:$A$262,MATCH(1,INDEX((COUNTIF(AF$605:AF622,$A$7:$A$262)=0)/(ИсхДанные!AQ$9:AQ$308&lt;&gt;""),0),0)),0)</f>
        <v>0</v>
      </c>
      <c r="AG623" s="27">
        <f>IFERROR(INDEX($A$7:$A$262,MATCH(1,INDEX((COUNTIF(AG$605:AG622,$A$7:$A$262)=0)/(ИсхДанные!AR$9:AR$308&lt;&gt;""),0),0)),0)</f>
        <v>0</v>
      </c>
      <c r="AH623" s="27">
        <f>IFERROR(INDEX($A$7:$A$262,MATCH(1,INDEX((COUNTIF(AH$605:AH622,$A$7:$A$262)=0)/(ИсхДанные!AS$9:AS$308&lt;&gt;""),0),0)),0)</f>
        <v>0</v>
      </c>
      <c r="AI623" s="27">
        <f>IFERROR(INDEX($A$7:$A$262,MATCH(1,INDEX((COUNTIF(AI$605:AI622,$A$7:$A$262)=0)/(ИсхДанные!AT$9:AT$308&lt;&gt;""),0),0)),0)</f>
        <v>0</v>
      </c>
      <c r="AJ623" s="27">
        <f>IFERROR(INDEX($A$7:$A$262,MATCH(1,INDEX((COUNTIF(AJ$605:AJ622,$A$7:$A$262)=0)/(ИсхДанные!AU$9:AU$308&lt;&gt;""),0),0)),0)</f>
        <v>0</v>
      </c>
      <c r="AK623" s="27">
        <f>IFERROR(INDEX($A$7:$A$262,MATCH(1,INDEX((COUNTIF(AK$605:AK622,$A$7:$A$262)=0)/(ИсхДанные!AV$9:AV$308&lt;&gt;""),0),0)),0)</f>
        <v>0</v>
      </c>
      <c r="AL623" s="27">
        <f>IFERROR(INDEX($A$7:$A$262,MATCH(1,INDEX((COUNTIF(AL$605:AL622,$A$7:$A$262)=0)/(ИсхДанные!AW$9:AW$308&lt;&gt;""),0),0)),0)</f>
        <v>0</v>
      </c>
      <c r="AM623" s="27">
        <f>IFERROR(INDEX($A$7:$A$262,MATCH(1,INDEX((COUNTIF(AM$605:AM622,$A$7:$A$262)=0)/(ИсхДанные!AX$9:AX$308&lt;&gt;""),0),0)),0)</f>
        <v>0</v>
      </c>
      <c r="AN623" s="27">
        <f>IFERROR(INDEX($A$7:$A$262,MATCH(1,INDEX((COUNTIF(AN$605:AN622,$A$7:$A$262)=0)/(ИсхДанные!AY$9:AY$308&lt;&gt;""),0),0)),0)</f>
        <v>0</v>
      </c>
      <c r="AO623" s="27">
        <f>IFERROR(INDEX($A$7:$A$262,MATCH(1,INDEX((COUNTIF(AO$605:AO622,$A$7:$A$262)=0)/(ИсхДанные!AZ$9:AZ$308&lt;&gt;""),0),0)),0)</f>
        <v>0</v>
      </c>
      <c r="AP623" s="27">
        <f>IFERROR(INDEX($A$7:$A$262,MATCH(1,INDEX((COUNTIF(AP$605:AP622,$A$7:$A$262)=0)/(ИсхДанные!BA$9:BA$308&lt;&gt;""),0),0)),0)</f>
        <v>0</v>
      </c>
      <c r="AQ623" s="27">
        <f>IFERROR(INDEX($A$7:$A$262,MATCH(1,INDEX((COUNTIF(AQ$605:AQ622,$A$7:$A$262)=0)/(ИсхДанные!BB$9:BB$308&lt;&gt;""),0),0)),0)</f>
        <v>0</v>
      </c>
      <c r="AR623" s="27">
        <f>IFERROR(INDEX($A$7:$A$262,MATCH(1,INDEX((COUNTIF(AR$605:AR622,$A$7:$A$262)=0)/(ИсхДанные!BC$9:BC$308&lt;&gt;""),0),0)),0)</f>
        <v>0</v>
      </c>
      <c r="AS623" s="27">
        <f>IFERROR(INDEX($A$7:$A$262,MATCH(1,INDEX((COUNTIF(AS$605:AS622,$A$7:$A$262)=0)/(ИсхДанные!BD$9:BD$308&lt;&gt;""),0),0)),0)</f>
        <v>0</v>
      </c>
      <c r="AT623" s="27">
        <f>IFERROR(INDEX($A$7:$A$262,MATCH(1,INDEX((COUNTIF(AT$605:AT622,$A$7:$A$262)=0)/(ИсхДанные!BE$9:BE$308&lt;&gt;""),0),0)),0)</f>
        <v>0</v>
      </c>
      <c r="AU623" s="27">
        <f>IFERROR(INDEX($A$7:$A$262,MATCH(1,INDEX((COUNTIF(AU$605:AU622,$A$7:$A$262)=0)/(ИсхДанные!BF$9:BF$308&lt;&gt;""),0),0)),0)</f>
        <v>0</v>
      </c>
      <c r="AV623" s="27">
        <f>IFERROR(INDEX($A$7:$A$262,MATCH(1,INDEX((COUNTIF(AV$605:AV622,$A$7:$A$262)=0)/(ИсхДанные!BG$9:BG$308&lt;&gt;""),0),0)),0)</f>
        <v>0</v>
      </c>
      <c r="AW623" s="27">
        <f>IFERROR(INDEX($A$7:$A$262,MATCH(1,INDEX((COUNTIF(AW$605:AW622,$A$7:$A$262)=0)/(ИсхДанные!BH$9:BH$308&lt;&gt;""),0),0)),0)</f>
        <v>0</v>
      </c>
      <c r="AX623" s="27">
        <f>IFERROR(INDEX($A$7:$A$262,MATCH(1,INDEX((COUNTIF(AX$605:AX622,$A$7:$A$262)=0)/(ИсхДанные!BI$9:BI$308&lt;&gt;""),0),0)),0)</f>
        <v>0</v>
      </c>
      <c r="AY623" s="27">
        <f>IFERROR(INDEX($A$7:$A$262,MATCH(1,INDEX((COUNTIF(AY$605:AY622,$A$7:$A$262)=0)/(ИсхДанные!BJ$9:BJ$308&lt;&gt;""),0),0)),0)</f>
        <v>0</v>
      </c>
      <c r="AZ623" s="27">
        <f>IFERROR(INDEX($A$7:$A$262,MATCH(1,INDEX((COUNTIF(AZ$605:AZ622,$A$7:$A$262)=0)/(ИсхДанные!BK$9:BK$308&lt;&gt;""),0),0)),0)</f>
        <v>0</v>
      </c>
      <c r="BA623" s="27">
        <f>IFERROR(INDEX($A$7:$A$262,MATCH(1,INDEX((COUNTIF(BA$605:BA622,$A$7:$A$262)=0)/(ИсхДанные!BL$9:BL$308&lt;&gt;""),0),0)),0)</f>
        <v>0</v>
      </c>
      <c r="BB623" s="27">
        <f>IFERROR(INDEX($A$7:$A$262,MATCH(1,INDEX((COUNTIF(BB$605:BB622,$A$7:$A$262)=0)/(ИсхДанные!BM$9:BM$308&lt;&gt;""),0),0)),0)</f>
        <v>0</v>
      </c>
      <c r="BC623" s="27">
        <f>IFERROR(INDEX($A$7:$A$262,MATCH(1,INDEX((COUNTIF(BC$605:BC622,$A$7:$A$262)=0)/(ИсхДанные!BN$9:BN$308&lt;&gt;""),0),0)),0)</f>
        <v>0</v>
      </c>
      <c r="BD623" s="73"/>
      <c r="BE623" s="45"/>
      <c r="BF623" s="45"/>
      <c r="BG623" s="45"/>
      <c r="BH623" s="45"/>
      <c r="BI623" s="45"/>
      <c r="BJ623" s="45"/>
      <c r="BK623" s="45"/>
      <c r="BL623" s="45"/>
      <c r="BM623" s="45"/>
      <c r="GY623" s="22" t="e">
        <f>INDEX(ИсхДанные!Q$9:Q$258,MATCH(F623,$A$7:$A$262,0))</f>
        <v>#N/A</v>
      </c>
      <c r="GZ623" s="22" t="e">
        <f>INDEX(ИсхДанные!R$9:R$258,MATCH(G623,$A$7:$A$262,0))</f>
        <v>#N/A</v>
      </c>
      <c r="HA623" s="22">
        <f>INDEX(ИсхДанные!S$9:S$258,MATCH(H623,$A$7:$A$262,0))</f>
        <v>2</v>
      </c>
      <c r="HB623" s="22">
        <f>INDEX(ИсхДанные!T$9:T$258,MATCH(I623,$A$7:$A$262,0))</f>
        <v>2</v>
      </c>
      <c r="HC623" s="22">
        <f>INDEX(ИсхДанные!U$9:U$258,MATCH(J623,$A$7:$A$262,0))</f>
        <v>3</v>
      </c>
      <c r="HD623" s="22" t="e">
        <f>INDEX(ИсхДанные!V$9:V$258,MATCH(K623,$A$7:$A$262,0))</f>
        <v>#N/A</v>
      </c>
      <c r="HE623" s="22" t="e">
        <f>INDEX(ИсхДанные!W$9:W$258,MATCH(L623,$A$7:$A$262,0))</f>
        <v>#N/A</v>
      </c>
      <c r="HF623" s="22" t="e">
        <f>INDEX(ИсхДанные!X$9:X$258,MATCH(M623,$A$7:$A$262,0))</f>
        <v>#N/A</v>
      </c>
      <c r="HG623" s="22" t="e">
        <f>INDEX(ИсхДанные!Y$9:Y$258,MATCH(N623,$A$7:$A$262,0))</f>
        <v>#N/A</v>
      </c>
      <c r="HH623" s="22" t="e">
        <f>INDEX(ИсхДанные!Z$9:Z$258,MATCH(O623,$A$7:$A$262,0))</f>
        <v>#N/A</v>
      </c>
      <c r="HI623" s="22" t="e">
        <f>INDEX(ИсхДанные!AA$9:AA$258,MATCH(P623,$A$7:$A$262,0))</f>
        <v>#N/A</v>
      </c>
      <c r="HJ623" s="22" t="e">
        <f>INDEX(ИсхДанные!AB$9:AB$258,MATCH(Q623,$A$7:$A$262,0))</f>
        <v>#N/A</v>
      </c>
      <c r="HK623" s="22" t="e">
        <f>INDEX(ИсхДанные!AC$9:AC$258,MATCH(R623,$A$7:$A$262,0))</f>
        <v>#N/A</v>
      </c>
      <c r="HL623" s="22" t="e">
        <f>INDEX(ИсхДанные!AD$9:AD$258,MATCH(S623,$A$7:$A$262,0))</f>
        <v>#N/A</v>
      </c>
      <c r="HM623" s="22" t="e">
        <f>INDEX(ИсхДанные!AE$9:AE$258,MATCH(T623,$A$7:$A$262,0))</f>
        <v>#N/A</v>
      </c>
      <c r="HN623" s="22" t="e">
        <f>INDEX(ИсхДанные!AF$9:AF$258,MATCH(U623,$A$7:$A$262,0))</f>
        <v>#N/A</v>
      </c>
      <c r="HO623" s="22" t="e">
        <f>INDEX(ИсхДанные!AG$9:AG$258,MATCH(V623,$A$7:$A$262,0))</f>
        <v>#N/A</v>
      </c>
      <c r="HP623" s="22" t="e">
        <f>INDEX(ИсхДанные!AH$9:AH$258,MATCH(W623,$A$7:$A$262,0))</f>
        <v>#N/A</v>
      </c>
      <c r="HQ623" s="22" t="e">
        <f>INDEX(ИсхДанные!AI$9:AI$258,MATCH(X623,$A$7:$A$262,0))</f>
        <v>#N/A</v>
      </c>
      <c r="HR623" s="22" t="e">
        <f>INDEX(ИсхДанные!AJ$9:AJ$258,MATCH(Y623,$A$7:$A$262,0))</f>
        <v>#N/A</v>
      </c>
      <c r="HS623" s="22" t="e">
        <f>INDEX(ИсхДанные!AK$9:AK$258,MATCH(Z623,$A$7:$A$262,0))</f>
        <v>#N/A</v>
      </c>
      <c r="HT623" s="22" t="e">
        <f>INDEX(ИсхДанные!AL$9:AL$258,MATCH(AA623,$A$7:$A$262,0))</f>
        <v>#N/A</v>
      </c>
      <c r="HU623" s="22" t="e">
        <f>INDEX(ИсхДанные!AM$9:AM$258,MATCH(AB623,$A$7:$A$262,0))</f>
        <v>#N/A</v>
      </c>
      <c r="HV623" s="22" t="e">
        <f>INDEX(ИсхДанные!AN$9:AN$258,MATCH(AC623,$A$7:$A$262,0))</f>
        <v>#N/A</v>
      </c>
      <c r="HW623" s="22" t="e">
        <f>INDEX(ИсхДанные!AO$9:AO$258,MATCH(AD623,$A$7:$A$262,0))</f>
        <v>#N/A</v>
      </c>
      <c r="HX623" s="22" t="e">
        <f>INDEX(ИсхДанные!AP$9:AP$258,MATCH(AE623,$A$7:$A$262,0))</f>
        <v>#N/A</v>
      </c>
      <c r="HY623" s="22" t="e">
        <f>INDEX(ИсхДанные!AQ$9:AQ$258,MATCH(AF623,$A$7:$A$262,0))</f>
        <v>#N/A</v>
      </c>
      <c r="HZ623" s="22" t="e">
        <f>INDEX(ИсхДанные!AR$9:AR$258,MATCH(AG623,$A$7:$A$262,0))</f>
        <v>#N/A</v>
      </c>
      <c r="IA623" s="22" t="e">
        <f>INDEX(ИсхДанные!AS$9:AS$258,MATCH(AH623,$A$7:$A$262,0))</f>
        <v>#N/A</v>
      </c>
      <c r="IB623" s="22" t="e">
        <f>INDEX(ИсхДанные!AT$9:AT$258,MATCH(AI623,$A$7:$A$262,0))</f>
        <v>#N/A</v>
      </c>
      <c r="IC623" s="22" t="e">
        <f>INDEX(ИсхДанные!AU$9:AU$258,MATCH(AJ623,$A$7:$A$262,0))</f>
        <v>#N/A</v>
      </c>
      <c r="ID623" s="22" t="e">
        <f>INDEX(ИсхДанные!AV$9:AV$258,MATCH(AK623,$A$7:$A$262,0))</f>
        <v>#N/A</v>
      </c>
      <c r="IE623" s="22" t="e">
        <f>INDEX(ИсхДанные!AW$9:AW$258,MATCH(AL623,$A$7:$A$262,0))</f>
        <v>#N/A</v>
      </c>
      <c r="IF623" s="22" t="e">
        <f>INDEX(ИсхДанные!AX$9:AX$258,MATCH(AM623,$A$7:$A$262,0))</f>
        <v>#N/A</v>
      </c>
      <c r="IG623" s="22" t="e">
        <f>INDEX(ИсхДанные!AY$9:AY$258,MATCH(AN623,$A$7:$A$262,0))</f>
        <v>#N/A</v>
      </c>
      <c r="IH623" s="22" t="e">
        <f>INDEX(ИсхДанные!AZ$9:AZ$258,MATCH(AO623,$A$7:$A$262,0))</f>
        <v>#N/A</v>
      </c>
      <c r="II623" s="22" t="e">
        <f>INDEX(ИсхДанные!BA$9:BA$258,MATCH(AP623,$A$7:$A$262,0))</f>
        <v>#N/A</v>
      </c>
      <c r="IJ623" s="22" t="e">
        <f>INDEX(ИсхДанные!BB$9:BB$258,MATCH(AQ623,$A$7:$A$262,0))</f>
        <v>#N/A</v>
      </c>
      <c r="IK623" s="22" t="e">
        <f>INDEX(ИсхДанные!BC$9:BC$258,MATCH(AR623,$A$7:$A$262,0))</f>
        <v>#N/A</v>
      </c>
      <c r="IL623" s="22" t="e">
        <f>INDEX(ИсхДанные!BD$9:BD$258,MATCH(AS623,$A$7:$A$262,0))</f>
        <v>#N/A</v>
      </c>
      <c r="IM623" s="22" t="e">
        <f>INDEX(ИсхДанные!BE$9:BE$258,MATCH(AT623,$A$7:$A$262,0))</f>
        <v>#N/A</v>
      </c>
      <c r="IN623" s="22" t="e">
        <f>INDEX(ИсхДанные!BF$9:BF$258,MATCH(AU623,$A$7:$A$262,0))</f>
        <v>#N/A</v>
      </c>
      <c r="IO623" s="22" t="e">
        <f>INDEX(ИсхДанные!BG$9:BG$258,MATCH(AV623,$A$7:$A$262,0))</f>
        <v>#N/A</v>
      </c>
      <c r="IP623" s="22" t="e">
        <f>INDEX(ИсхДанные!BH$9:BH$258,MATCH(AW623,$A$7:$A$262,0))</f>
        <v>#N/A</v>
      </c>
      <c r="IQ623" s="22" t="e">
        <f>INDEX(ИсхДанные!BI$9:BI$258,MATCH(AX623,$A$7:$A$262,0))</f>
        <v>#N/A</v>
      </c>
      <c r="IR623" s="22" t="e">
        <f>INDEX(ИсхДанные!BJ$9:BJ$258,MATCH(AY623,$A$7:$A$262,0))</f>
        <v>#N/A</v>
      </c>
      <c r="IS623" s="22" t="e">
        <f>INDEX(ИсхДанные!BK$9:BK$258,MATCH(AZ623,$A$7:$A$262,0))</f>
        <v>#N/A</v>
      </c>
      <c r="IT623" s="22" t="e">
        <f>INDEX(ИсхДанные!BL$9:BL$258,MATCH(BA623,$A$7:$A$262,0))</f>
        <v>#N/A</v>
      </c>
      <c r="IU623" s="22" t="e">
        <f>INDEX(ИсхДанные!BM$9:BM$258,MATCH(BB623,$A$7:$A$262,0))</f>
        <v>#N/A</v>
      </c>
      <c r="IV623" s="22" t="e">
        <f>INDEX(ИсхДанные!BN$9:BN$258,MATCH(BC623,$A$7:$A$262,0))</f>
        <v>#N/A</v>
      </c>
      <c r="IW623" s="22" t="e">
        <f>INDEX(ИсхДанные!BO$9:BO$258,MATCH(BD623,$A$7:$A$262,0))</f>
        <v>#N/A</v>
      </c>
      <c r="IX623" s="22" t="e">
        <f>INDEX(ИсхДанные!BP$9:BP$258,MATCH(BE623,$A$7:$A$262,0))</f>
        <v>#N/A</v>
      </c>
      <c r="IY623" s="22" t="e">
        <f>INDEX(ИсхДанные!BQ$9:BQ$258,MATCH(BF623,$A$7:$A$262,0))</f>
        <v>#N/A</v>
      </c>
      <c r="IZ623" s="22" t="e">
        <f>INDEX(ИсхДанные!BR$9:BR$258,MATCH(BG623,$A$7:$A$262,0))</f>
        <v>#N/A</v>
      </c>
      <c r="JA623" s="22" t="e">
        <f>INDEX(ИсхДанные!BS$9:BS$258,MATCH(BH623,$A$7:$A$262,0))</f>
        <v>#N/A</v>
      </c>
      <c r="JB623" s="22" t="e">
        <f>INDEX(ИсхДанные!BT$9:BT$258,MATCH(BI623,$A$7:$A$262,0))</f>
        <v>#N/A</v>
      </c>
      <c r="JC623" s="22" t="e">
        <f>INDEX(ИсхДанные!BU$9:BU$258,MATCH(BJ623,$A$7:$A$262,0))</f>
        <v>#N/A</v>
      </c>
      <c r="JD623" s="22" t="e">
        <f>INDEX(ИсхДанные!BV$9:BV$258,MATCH(BK623,$A$7:$A$262,0))</f>
        <v>#N/A</v>
      </c>
      <c r="JE623" s="22" t="e">
        <f>INDEX(ИсхДанные!BW$9:BW$258,MATCH(BL623,$A$7:$A$262,0))</f>
        <v>#N/A</v>
      </c>
      <c r="JF623" s="22" t="e">
        <f>INDEX(ИсхДанные!BX$9:BX$258,MATCH(BM623,$A$7:$A$262,0))</f>
        <v>#N/A</v>
      </c>
    </row>
    <row r="624" spans="2:266" ht="10.5" hidden="1" customHeight="1" x14ac:dyDescent="0.25">
      <c r="F624" s="27">
        <f>IFERROR(INDEX($A$7:$A$262,MATCH(1,INDEX((COUNTIF(F$605:F623,$A$7:$A$262)=0)/(ИсхДанные!Q$9:Q$308&lt;&gt;""),0),0)),0)</f>
        <v>0</v>
      </c>
      <c r="G624" s="27">
        <f>IFERROR(INDEX($A$7:$A$262,MATCH(1,INDEX((COUNTIF(G$605:G623,$A$7:$A$262)=0)/(ИсхДанные!R$9:R$308&lt;&gt;""),0),0)),0)</f>
        <v>0</v>
      </c>
      <c r="H624" s="27">
        <f>IFERROR(INDEX($A$7:$A$262,MATCH(1,INDEX((COUNTIF(H$605:H623,$A$7:$A$262)=0)/(ИсхДанные!S$9:S$308&lt;&gt;""),0),0)),0)</f>
        <v>0</v>
      </c>
      <c r="I624" s="27" t="str">
        <f>IFERROR(INDEX($A$7:$A$262,MATCH(1,INDEX((COUNTIF(I$605:I623,$A$7:$A$262)=0)/(ИсхДанные!T$9:T$308&lt;&gt;""),0),0)),0)</f>
        <v xml:space="preserve">Учитель 10 Медведева А.Л./ География </v>
      </c>
      <c r="J624" s="27" t="str">
        <f>IFERROR(INDEX($A$7:$A$262,MATCH(1,INDEX((COUNTIF(J$605:J623,$A$7:$A$262)=0)/(ИсхДанные!U$9:U$308&lt;&gt;""),0),0)),0)</f>
        <v xml:space="preserve">Учитель 10 Медведева А.Л./ География </v>
      </c>
      <c r="K624" s="27">
        <f>IFERROR(INDEX($A$7:$A$262,MATCH(1,INDEX((COUNTIF(K$605:K623,$A$7:$A$262)=0)/(ИсхДанные!V$9:V$308&lt;&gt;""),0),0)),0)</f>
        <v>0</v>
      </c>
      <c r="L624" s="27">
        <f>IFERROR(INDEX($A$7:$A$262,MATCH(1,INDEX((COUNTIF(L$605:L623,$A$7:$A$262)=0)/(ИсхДанные!W$9:W$308&lt;&gt;""),0),0)),0)</f>
        <v>0</v>
      </c>
      <c r="M624" s="27">
        <f>IFERROR(INDEX($A$7:$A$262,MATCH(1,INDEX((COUNTIF(M$605:M623,$A$7:$A$262)=0)/(ИсхДанные!X$9:X$308&lt;&gt;""),0),0)),0)</f>
        <v>0</v>
      </c>
      <c r="N624" s="27">
        <f>IFERROR(INDEX($A$7:$A$262,MATCH(1,INDEX((COUNTIF(N$605:N623,$A$7:$A$262)=0)/(ИсхДанные!Y$9:Y$308&lt;&gt;""),0),0)),0)</f>
        <v>0</v>
      </c>
      <c r="O624" s="27">
        <f>IFERROR(INDEX($A$7:$A$262,MATCH(1,INDEX((COUNTIF(O$605:O623,$A$7:$A$262)=0)/(ИсхДанные!Z$9:Z$308&lt;&gt;""),0),0)),0)</f>
        <v>0</v>
      </c>
      <c r="P624" s="27">
        <f>IFERROR(INDEX($A$7:$A$262,MATCH(1,INDEX((COUNTIF(P$605:P623,$A$7:$A$262)=0)/(ИсхДанные!AA$9:AA$308&lt;&gt;""),0),0)),0)</f>
        <v>0</v>
      </c>
      <c r="Q624" s="27">
        <f>IFERROR(INDEX($A$7:$A$262,MATCH(1,INDEX((COUNTIF(Q$605:Q623,$A$7:$A$262)=0)/(ИсхДанные!AB$9:AB$308&lt;&gt;""),0),0)),0)</f>
        <v>0</v>
      </c>
      <c r="R624" s="27">
        <f>IFERROR(INDEX($A$7:$A$262,MATCH(1,INDEX((COUNTIF(R$605:R623,$A$7:$A$262)=0)/(ИсхДанные!AC$9:AC$308&lt;&gt;""),0),0)),0)</f>
        <v>0</v>
      </c>
      <c r="S624" s="27">
        <f>IFERROR(INDEX($A$7:$A$262,MATCH(1,INDEX((COUNTIF(S$605:S623,$A$7:$A$262)=0)/(ИсхДанные!AD$9:AD$308&lt;&gt;""),0),0)),0)</f>
        <v>0</v>
      </c>
      <c r="T624" s="27">
        <f>IFERROR(INDEX($A$7:$A$262,MATCH(1,INDEX((COUNTIF(T$605:T623,$A$7:$A$262)=0)/(ИсхДанные!AE$9:AE$308&lt;&gt;""),0),0)),0)</f>
        <v>0</v>
      </c>
      <c r="U624" s="27">
        <f>IFERROR(INDEX($A$7:$A$262,MATCH(1,INDEX((COUNTIF(U$605:U623,$A$7:$A$262)=0)/(ИсхДанные!AF$9:AF$308&lt;&gt;""),0),0)),0)</f>
        <v>0</v>
      </c>
      <c r="V624" s="27">
        <f>IFERROR(INDEX($A$7:$A$262,MATCH(1,INDEX((COUNTIF(V$605:V623,$A$7:$A$262)=0)/(ИсхДанные!AG$9:AG$308&lt;&gt;""),0),0)),0)</f>
        <v>0</v>
      </c>
      <c r="W624" s="27">
        <f>IFERROR(INDEX($A$7:$A$262,MATCH(1,INDEX((COUNTIF(W$605:W623,$A$7:$A$262)=0)/(ИсхДанные!AH$9:AH$308&lt;&gt;""),0),0)),0)</f>
        <v>0</v>
      </c>
      <c r="X624" s="27">
        <f>IFERROR(INDEX($A$7:$A$262,MATCH(1,INDEX((COUNTIF(X$605:X623,$A$7:$A$262)=0)/(ИсхДанные!AI$9:AI$308&lt;&gt;""),0),0)),0)</f>
        <v>0</v>
      </c>
      <c r="Y624" s="27">
        <f>IFERROR(INDEX($A$7:$A$262,MATCH(1,INDEX((COUNTIF(Y$605:Y623,$A$7:$A$262)=0)/(ИсхДанные!AJ$9:AJ$308&lt;&gt;""),0),0)),0)</f>
        <v>0</v>
      </c>
      <c r="Z624" s="27">
        <f>IFERROR(INDEX($A$7:$A$262,MATCH(1,INDEX((COUNTIF(Z$605:Z623,$A$7:$A$262)=0)/(ИсхДанные!AK$9:AK$308&lt;&gt;""),0),0)),0)</f>
        <v>0</v>
      </c>
      <c r="AA624" s="27">
        <f>IFERROR(INDEX($A$7:$A$262,MATCH(1,INDEX((COUNTIF(AA$605:AA623,$A$7:$A$262)=0)/(ИсхДанные!AL$9:AL$308&lt;&gt;""),0),0)),0)</f>
        <v>0</v>
      </c>
      <c r="AB624" s="27">
        <f>IFERROR(INDEX($A$7:$A$262,MATCH(1,INDEX((COUNTIF(AB$605:AB623,$A$7:$A$262)=0)/(ИсхДанные!AM$9:AM$308&lt;&gt;""),0),0)),0)</f>
        <v>0</v>
      </c>
      <c r="AC624" s="27">
        <f>IFERROR(INDEX($A$7:$A$262,MATCH(1,INDEX((COUNTIF(AC$605:AC623,$A$7:$A$262)=0)/(ИсхДанные!AN$9:AN$308&lt;&gt;""),0),0)),0)</f>
        <v>0</v>
      </c>
      <c r="AD624" s="27">
        <f>IFERROR(INDEX($A$7:$A$262,MATCH(1,INDEX((COUNTIF(AD$605:AD623,$A$7:$A$262)=0)/(ИсхДанные!AO$9:AO$308&lt;&gt;""),0),0)),0)</f>
        <v>0</v>
      </c>
      <c r="AE624" s="27">
        <f>IFERROR(INDEX($A$7:$A$262,MATCH(1,INDEX((COUNTIF(AE$605:AE623,$A$7:$A$262)=0)/(ИсхДанные!AP$9:AP$308&lt;&gt;""),0),0)),0)</f>
        <v>0</v>
      </c>
      <c r="AF624" s="27">
        <f>IFERROR(INDEX($A$7:$A$262,MATCH(1,INDEX((COUNTIF(AF$605:AF623,$A$7:$A$262)=0)/(ИсхДанные!AQ$9:AQ$308&lt;&gt;""),0),0)),0)</f>
        <v>0</v>
      </c>
      <c r="AG624" s="27">
        <f>IFERROR(INDEX($A$7:$A$262,MATCH(1,INDEX((COUNTIF(AG$605:AG623,$A$7:$A$262)=0)/(ИсхДанные!AR$9:AR$308&lt;&gt;""),0),0)),0)</f>
        <v>0</v>
      </c>
      <c r="AH624" s="27">
        <f>IFERROR(INDEX($A$7:$A$262,MATCH(1,INDEX((COUNTIF(AH$605:AH623,$A$7:$A$262)=0)/(ИсхДанные!AS$9:AS$308&lt;&gt;""),0),0)),0)</f>
        <v>0</v>
      </c>
      <c r="AI624" s="27">
        <f>IFERROR(INDEX($A$7:$A$262,MATCH(1,INDEX((COUNTIF(AI$605:AI623,$A$7:$A$262)=0)/(ИсхДанные!AT$9:AT$308&lt;&gt;""),0),0)),0)</f>
        <v>0</v>
      </c>
      <c r="AJ624" s="27">
        <f>IFERROR(INDEX($A$7:$A$262,MATCH(1,INDEX((COUNTIF(AJ$605:AJ623,$A$7:$A$262)=0)/(ИсхДанные!AU$9:AU$308&lt;&gt;""),0),0)),0)</f>
        <v>0</v>
      </c>
      <c r="AK624" s="27">
        <f>IFERROR(INDEX($A$7:$A$262,MATCH(1,INDEX((COUNTIF(AK$605:AK623,$A$7:$A$262)=0)/(ИсхДанные!AV$9:AV$308&lt;&gt;""),0),0)),0)</f>
        <v>0</v>
      </c>
      <c r="AL624" s="27">
        <f>IFERROR(INDEX($A$7:$A$262,MATCH(1,INDEX((COUNTIF(AL$605:AL623,$A$7:$A$262)=0)/(ИсхДанные!AW$9:AW$308&lt;&gt;""),0),0)),0)</f>
        <v>0</v>
      </c>
      <c r="AM624" s="27">
        <f>IFERROR(INDEX($A$7:$A$262,MATCH(1,INDEX((COUNTIF(AM$605:AM623,$A$7:$A$262)=0)/(ИсхДанные!AX$9:AX$308&lt;&gt;""),0),0)),0)</f>
        <v>0</v>
      </c>
      <c r="AN624" s="27">
        <f>IFERROR(INDEX($A$7:$A$262,MATCH(1,INDEX((COUNTIF(AN$605:AN623,$A$7:$A$262)=0)/(ИсхДанные!AY$9:AY$308&lt;&gt;""),0),0)),0)</f>
        <v>0</v>
      </c>
      <c r="AO624" s="27">
        <f>IFERROR(INDEX($A$7:$A$262,MATCH(1,INDEX((COUNTIF(AO$605:AO623,$A$7:$A$262)=0)/(ИсхДанные!AZ$9:AZ$308&lt;&gt;""),0),0)),0)</f>
        <v>0</v>
      </c>
      <c r="AP624" s="27">
        <f>IFERROR(INDEX($A$7:$A$262,MATCH(1,INDEX((COUNTIF(AP$605:AP623,$A$7:$A$262)=0)/(ИсхДанные!BA$9:BA$308&lt;&gt;""),0),0)),0)</f>
        <v>0</v>
      </c>
      <c r="AQ624" s="27">
        <f>IFERROR(INDEX($A$7:$A$262,MATCH(1,INDEX((COUNTIF(AQ$605:AQ623,$A$7:$A$262)=0)/(ИсхДанные!BB$9:BB$308&lt;&gt;""),0),0)),0)</f>
        <v>0</v>
      </c>
      <c r="AR624" s="27">
        <f>IFERROR(INDEX($A$7:$A$262,MATCH(1,INDEX((COUNTIF(AR$605:AR623,$A$7:$A$262)=0)/(ИсхДанные!BC$9:BC$308&lt;&gt;""),0),0)),0)</f>
        <v>0</v>
      </c>
      <c r="AS624" s="27">
        <f>IFERROR(INDEX($A$7:$A$262,MATCH(1,INDEX((COUNTIF(AS$605:AS623,$A$7:$A$262)=0)/(ИсхДанные!BD$9:BD$308&lt;&gt;""),0),0)),0)</f>
        <v>0</v>
      </c>
      <c r="AT624" s="27">
        <f>IFERROR(INDEX($A$7:$A$262,MATCH(1,INDEX((COUNTIF(AT$605:AT623,$A$7:$A$262)=0)/(ИсхДанные!BE$9:BE$308&lt;&gt;""),0),0)),0)</f>
        <v>0</v>
      </c>
      <c r="AU624" s="27">
        <f>IFERROR(INDEX($A$7:$A$262,MATCH(1,INDEX((COUNTIF(AU$605:AU623,$A$7:$A$262)=0)/(ИсхДанные!BF$9:BF$308&lt;&gt;""),0),0)),0)</f>
        <v>0</v>
      </c>
      <c r="AV624" s="27">
        <f>IFERROR(INDEX($A$7:$A$262,MATCH(1,INDEX((COUNTIF(AV$605:AV623,$A$7:$A$262)=0)/(ИсхДанные!BG$9:BG$308&lt;&gt;""),0),0)),0)</f>
        <v>0</v>
      </c>
      <c r="AW624" s="27">
        <f>IFERROR(INDEX($A$7:$A$262,MATCH(1,INDEX((COUNTIF(AW$605:AW623,$A$7:$A$262)=0)/(ИсхДанные!BH$9:BH$308&lt;&gt;""),0),0)),0)</f>
        <v>0</v>
      </c>
      <c r="AX624" s="27">
        <f>IFERROR(INDEX($A$7:$A$262,MATCH(1,INDEX((COUNTIF(AX$605:AX623,$A$7:$A$262)=0)/(ИсхДанные!BI$9:BI$308&lt;&gt;""),0),0)),0)</f>
        <v>0</v>
      </c>
      <c r="AY624" s="27">
        <f>IFERROR(INDEX($A$7:$A$262,MATCH(1,INDEX((COUNTIF(AY$605:AY623,$A$7:$A$262)=0)/(ИсхДанные!BJ$9:BJ$308&lt;&gt;""),0),0)),0)</f>
        <v>0</v>
      </c>
      <c r="AZ624" s="27">
        <f>IFERROR(INDEX($A$7:$A$262,MATCH(1,INDEX((COUNTIF(AZ$605:AZ623,$A$7:$A$262)=0)/(ИсхДанные!BK$9:BK$308&lt;&gt;""),0),0)),0)</f>
        <v>0</v>
      </c>
      <c r="BA624" s="27">
        <f>IFERROR(INDEX($A$7:$A$262,MATCH(1,INDEX((COUNTIF(BA$605:BA623,$A$7:$A$262)=0)/(ИсхДанные!BL$9:BL$308&lt;&gt;""),0),0)),0)</f>
        <v>0</v>
      </c>
      <c r="BB624" s="27">
        <f>IFERROR(INDEX($A$7:$A$262,MATCH(1,INDEX((COUNTIF(BB$605:BB623,$A$7:$A$262)=0)/(ИсхДанные!BM$9:BM$308&lt;&gt;""),0),0)),0)</f>
        <v>0</v>
      </c>
      <c r="BC624" s="27">
        <f>IFERROR(INDEX($A$7:$A$262,MATCH(1,INDEX((COUNTIF(BC$605:BC623,$A$7:$A$262)=0)/(ИсхДанные!BN$9:BN$308&lt;&gt;""),0),0)),0)</f>
        <v>0</v>
      </c>
      <c r="BD624" s="73"/>
      <c r="BE624" s="45"/>
      <c r="BF624" s="45"/>
      <c r="BG624" s="45"/>
      <c r="BH624" s="45"/>
      <c r="BI624" s="45"/>
      <c r="BJ624" s="45"/>
      <c r="BK624" s="45"/>
      <c r="BL624" s="45"/>
      <c r="BM624" s="45"/>
      <c r="GY624" s="22" t="e">
        <f>INDEX(ИсхДанные!Q$9:Q$258,MATCH(F624,$A$7:$A$262,0))</f>
        <v>#N/A</v>
      </c>
      <c r="GZ624" s="22" t="e">
        <f>INDEX(ИсхДанные!R$9:R$258,MATCH(G624,$A$7:$A$262,0))</f>
        <v>#N/A</v>
      </c>
      <c r="HA624" s="22" t="e">
        <f>INDEX(ИсхДанные!S$9:S$258,MATCH(H624,$A$7:$A$262,0))</f>
        <v>#N/A</v>
      </c>
      <c r="HB624" s="22">
        <f>INDEX(ИсхДанные!T$9:T$258,MATCH(I624,$A$7:$A$262,0))</f>
        <v>2</v>
      </c>
      <c r="HC624" s="22">
        <f>INDEX(ИсхДанные!U$9:U$258,MATCH(J624,$A$7:$A$262,0))</f>
        <v>2</v>
      </c>
      <c r="HD624" s="22" t="e">
        <f>INDEX(ИсхДанные!V$9:V$258,MATCH(K624,$A$7:$A$262,0))</f>
        <v>#N/A</v>
      </c>
      <c r="HE624" s="22" t="e">
        <f>INDEX(ИсхДанные!W$9:W$258,MATCH(L624,$A$7:$A$262,0))</f>
        <v>#N/A</v>
      </c>
      <c r="HF624" s="22" t="e">
        <f>INDEX(ИсхДанные!X$9:X$258,MATCH(M624,$A$7:$A$262,0))</f>
        <v>#N/A</v>
      </c>
      <c r="HG624" s="22" t="e">
        <f>INDEX(ИсхДанные!Y$9:Y$258,MATCH(N624,$A$7:$A$262,0))</f>
        <v>#N/A</v>
      </c>
      <c r="HH624" s="22" t="e">
        <f>INDEX(ИсхДанные!Z$9:Z$258,MATCH(O624,$A$7:$A$262,0))</f>
        <v>#N/A</v>
      </c>
      <c r="HI624" s="22" t="e">
        <f>INDEX(ИсхДанные!AA$9:AA$258,MATCH(P624,$A$7:$A$262,0))</f>
        <v>#N/A</v>
      </c>
      <c r="HJ624" s="22" t="e">
        <f>INDEX(ИсхДанные!AB$9:AB$258,MATCH(Q624,$A$7:$A$262,0))</f>
        <v>#N/A</v>
      </c>
      <c r="HK624" s="22" t="e">
        <f>INDEX(ИсхДанные!AC$9:AC$258,MATCH(R624,$A$7:$A$262,0))</f>
        <v>#N/A</v>
      </c>
      <c r="HL624" s="22" t="e">
        <f>INDEX(ИсхДанные!AD$9:AD$258,MATCH(S624,$A$7:$A$262,0))</f>
        <v>#N/A</v>
      </c>
      <c r="HM624" s="22" t="e">
        <f>INDEX(ИсхДанные!AE$9:AE$258,MATCH(T624,$A$7:$A$262,0))</f>
        <v>#N/A</v>
      </c>
      <c r="HN624" s="22" t="e">
        <f>INDEX(ИсхДанные!AF$9:AF$258,MATCH(U624,$A$7:$A$262,0))</f>
        <v>#N/A</v>
      </c>
      <c r="HO624" s="22" t="e">
        <f>INDEX(ИсхДанные!AG$9:AG$258,MATCH(V624,$A$7:$A$262,0))</f>
        <v>#N/A</v>
      </c>
      <c r="HP624" s="22" t="e">
        <f>INDEX(ИсхДанные!AH$9:AH$258,MATCH(W624,$A$7:$A$262,0))</f>
        <v>#N/A</v>
      </c>
      <c r="HQ624" s="22" t="e">
        <f>INDEX(ИсхДанные!AI$9:AI$258,MATCH(X624,$A$7:$A$262,0))</f>
        <v>#N/A</v>
      </c>
      <c r="HR624" s="22" t="e">
        <f>INDEX(ИсхДанные!AJ$9:AJ$258,MATCH(Y624,$A$7:$A$262,0))</f>
        <v>#N/A</v>
      </c>
      <c r="HS624" s="22" t="e">
        <f>INDEX(ИсхДанные!AK$9:AK$258,MATCH(Z624,$A$7:$A$262,0))</f>
        <v>#N/A</v>
      </c>
      <c r="HT624" s="22" t="e">
        <f>INDEX(ИсхДанные!AL$9:AL$258,MATCH(AA624,$A$7:$A$262,0))</f>
        <v>#N/A</v>
      </c>
      <c r="HU624" s="22" t="e">
        <f>INDEX(ИсхДанные!AM$9:AM$258,MATCH(AB624,$A$7:$A$262,0))</f>
        <v>#N/A</v>
      </c>
      <c r="HV624" s="22" t="e">
        <f>INDEX(ИсхДанные!AN$9:AN$258,MATCH(AC624,$A$7:$A$262,0))</f>
        <v>#N/A</v>
      </c>
      <c r="HW624" s="22" t="e">
        <f>INDEX(ИсхДанные!AO$9:AO$258,MATCH(AD624,$A$7:$A$262,0))</f>
        <v>#N/A</v>
      </c>
      <c r="HX624" s="22" t="e">
        <f>INDEX(ИсхДанные!AP$9:AP$258,MATCH(AE624,$A$7:$A$262,0))</f>
        <v>#N/A</v>
      </c>
      <c r="HY624" s="22" t="e">
        <f>INDEX(ИсхДанные!AQ$9:AQ$258,MATCH(AF624,$A$7:$A$262,0))</f>
        <v>#N/A</v>
      </c>
      <c r="HZ624" s="22" t="e">
        <f>INDEX(ИсхДанные!AR$9:AR$258,MATCH(AG624,$A$7:$A$262,0))</f>
        <v>#N/A</v>
      </c>
      <c r="IA624" s="22" t="e">
        <f>INDEX(ИсхДанные!AS$9:AS$258,MATCH(AH624,$A$7:$A$262,0))</f>
        <v>#N/A</v>
      </c>
      <c r="IB624" s="22" t="e">
        <f>INDEX(ИсхДанные!AT$9:AT$258,MATCH(AI624,$A$7:$A$262,0))</f>
        <v>#N/A</v>
      </c>
      <c r="IC624" s="22" t="e">
        <f>INDEX(ИсхДанные!AU$9:AU$258,MATCH(AJ624,$A$7:$A$262,0))</f>
        <v>#N/A</v>
      </c>
      <c r="ID624" s="22" t="e">
        <f>INDEX(ИсхДанные!AV$9:AV$258,MATCH(AK624,$A$7:$A$262,0))</f>
        <v>#N/A</v>
      </c>
      <c r="IE624" s="22" t="e">
        <f>INDEX(ИсхДанные!AW$9:AW$258,MATCH(AL624,$A$7:$A$262,0))</f>
        <v>#N/A</v>
      </c>
      <c r="IF624" s="22" t="e">
        <f>INDEX(ИсхДанные!AX$9:AX$258,MATCH(AM624,$A$7:$A$262,0))</f>
        <v>#N/A</v>
      </c>
      <c r="IG624" s="22" t="e">
        <f>INDEX(ИсхДанные!AY$9:AY$258,MATCH(AN624,$A$7:$A$262,0))</f>
        <v>#N/A</v>
      </c>
      <c r="IH624" s="22" t="e">
        <f>INDEX(ИсхДанные!AZ$9:AZ$258,MATCH(AO624,$A$7:$A$262,0))</f>
        <v>#N/A</v>
      </c>
      <c r="II624" s="22" t="e">
        <f>INDEX(ИсхДанные!BA$9:BA$258,MATCH(AP624,$A$7:$A$262,0))</f>
        <v>#N/A</v>
      </c>
      <c r="IJ624" s="22" t="e">
        <f>INDEX(ИсхДанные!BB$9:BB$258,MATCH(AQ624,$A$7:$A$262,0))</f>
        <v>#N/A</v>
      </c>
      <c r="IK624" s="22" t="e">
        <f>INDEX(ИсхДанные!BC$9:BC$258,MATCH(AR624,$A$7:$A$262,0))</f>
        <v>#N/A</v>
      </c>
      <c r="IL624" s="22" t="e">
        <f>INDEX(ИсхДанные!BD$9:BD$258,MATCH(AS624,$A$7:$A$262,0))</f>
        <v>#N/A</v>
      </c>
      <c r="IM624" s="22" t="e">
        <f>INDEX(ИсхДанные!BE$9:BE$258,MATCH(AT624,$A$7:$A$262,0))</f>
        <v>#N/A</v>
      </c>
      <c r="IN624" s="22" t="e">
        <f>INDEX(ИсхДанные!BF$9:BF$258,MATCH(AU624,$A$7:$A$262,0))</f>
        <v>#N/A</v>
      </c>
      <c r="IO624" s="22" t="e">
        <f>INDEX(ИсхДанные!BG$9:BG$258,MATCH(AV624,$A$7:$A$262,0))</f>
        <v>#N/A</v>
      </c>
      <c r="IP624" s="22" t="e">
        <f>INDEX(ИсхДанные!BH$9:BH$258,MATCH(AW624,$A$7:$A$262,0))</f>
        <v>#N/A</v>
      </c>
      <c r="IQ624" s="22" t="e">
        <f>INDEX(ИсхДанные!BI$9:BI$258,MATCH(AX624,$A$7:$A$262,0))</f>
        <v>#N/A</v>
      </c>
      <c r="IR624" s="22" t="e">
        <f>INDEX(ИсхДанные!BJ$9:BJ$258,MATCH(AY624,$A$7:$A$262,0))</f>
        <v>#N/A</v>
      </c>
      <c r="IS624" s="22" t="e">
        <f>INDEX(ИсхДанные!BK$9:BK$258,MATCH(AZ624,$A$7:$A$262,0))</f>
        <v>#N/A</v>
      </c>
      <c r="IT624" s="22" t="e">
        <f>INDEX(ИсхДанные!BL$9:BL$258,MATCH(BA624,$A$7:$A$262,0))</f>
        <v>#N/A</v>
      </c>
      <c r="IU624" s="22" t="e">
        <f>INDEX(ИсхДанные!BM$9:BM$258,MATCH(BB624,$A$7:$A$262,0))</f>
        <v>#N/A</v>
      </c>
      <c r="IV624" s="22" t="e">
        <f>INDEX(ИсхДанные!BN$9:BN$258,MATCH(BC624,$A$7:$A$262,0))</f>
        <v>#N/A</v>
      </c>
      <c r="IW624" s="22" t="e">
        <f>INDEX(ИсхДанные!BO$9:BO$258,MATCH(BD624,$A$7:$A$262,0))</f>
        <v>#N/A</v>
      </c>
      <c r="IX624" s="22" t="e">
        <f>INDEX(ИсхДанные!BP$9:BP$258,MATCH(BE624,$A$7:$A$262,0))</f>
        <v>#N/A</v>
      </c>
      <c r="IY624" s="22" t="e">
        <f>INDEX(ИсхДанные!BQ$9:BQ$258,MATCH(BF624,$A$7:$A$262,0))</f>
        <v>#N/A</v>
      </c>
      <c r="IZ624" s="22" t="e">
        <f>INDEX(ИсхДанные!BR$9:BR$258,MATCH(BG624,$A$7:$A$262,0))</f>
        <v>#N/A</v>
      </c>
      <c r="JA624" s="22" t="e">
        <f>INDEX(ИсхДанные!BS$9:BS$258,MATCH(BH624,$A$7:$A$262,0))</f>
        <v>#N/A</v>
      </c>
      <c r="JB624" s="22" t="e">
        <f>INDEX(ИсхДанные!BT$9:BT$258,MATCH(BI624,$A$7:$A$262,0))</f>
        <v>#N/A</v>
      </c>
      <c r="JC624" s="22" t="e">
        <f>INDEX(ИсхДанные!BU$9:BU$258,MATCH(BJ624,$A$7:$A$262,0))</f>
        <v>#N/A</v>
      </c>
      <c r="JD624" s="22" t="e">
        <f>INDEX(ИсхДанные!BV$9:BV$258,MATCH(BK624,$A$7:$A$262,0))</f>
        <v>#N/A</v>
      </c>
      <c r="JE624" s="22" t="e">
        <f>INDEX(ИсхДанные!BW$9:BW$258,MATCH(BL624,$A$7:$A$262,0))</f>
        <v>#N/A</v>
      </c>
      <c r="JF624" s="22" t="e">
        <f>INDEX(ИсхДанные!BX$9:BX$258,MATCH(BM624,$A$7:$A$262,0))</f>
        <v>#N/A</v>
      </c>
    </row>
    <row r="625" spans="6:266" ht="10.5" hidden="1" customHeight="1" x14ac:dyDescent="0.25">
      <c r="F625" s="27">
        <f>IFERROR(INDEX($A$7:$A$262,MATCH(1,INDEX((COUNTIF(F$605:F624,$A$7:$A$262)=0)/(ИсхДанные!Q$9:Q$308&lt;&gt;""),0),0)),0)</f>
        <v>0</v>
      </c>
      <c r="G625" s="27">
        <f>IFERROR(INDEX($A$7:$A$262,MATCH(1,INDEX((COUNTIF(G$605:G624,$A$7:$A$262)=0)/(ИсхДанные!R$9:R$308&lt;&gt;""),0),0)),0)</f>
        <v>0</v>
      </c>
      <c r="H625" s="27">
        <f>IFERROR(INDEX($A$7:$A$262,MATCH(1,INDEX((COUNTIF(H$605:H624,$A$7:$A$262)=0)/(ИсхДанные!S$9:S$308&lt;&gt;""),0),0)),0)</f>
        <v>0</v>
      </c>
      <c r="I625" s="27">
        <f>IFERROR(INDEX($A$7:$A$262,MATCH(1,INDEX((COUNTIF(I$605:I624,$A$7:$A$262)=0)/(ИсхДанные!T$9:T$308&lt;&gt;""),0),0)),0)</f>
        <v>0</v>
      </c>
      <c r="J625" s="27">
        <f>IFERROR(INDEX($A$7:$A$262,MATCH(1,INDEX((COUNTIF(J$605:J624,$A$7:$A$262)=0)/(ИсхДанные!U$9:U$308&lt;&gt;""),0),0)),0)</f>
        <v>0</v>
      </c>
      <c r="K625" s="27">
        <f>IFERROR(INDEX($A$7:$A$262,MATCH(1,INDEX((COUNTIF(K$605:K624,$A$7:$A$262)=0)/(ИсхДанные!V$9:V$308&lt;&gt;""),0),0)),0)</f>
        <v>0</v>
      </c>
      <c r="L625" s="27">
        <f>IFERROR(INDEX($A$7:$A$262,MATCH(1,INDEX((COUNTIF(L$605:L624,$A$7:$A$262)=0)/(ИсхДанные!W$9:W$308&lt;&gt;""),0),0)),0)</f>
        <v>0</v>
      </c>
      <c r="M625" s="27">
        <f>IFERROR(INDEX($A$7:$A$262,MATCH(1,INDEX((COUNTIF(M$605:M624,$A$7:$A$262)=0)/(ИсхДанные!X$9:X$308&lt;&gt;""),0),0)),0)</f>
        <v>0</v>
      </c>
      <c r="N625" s="27">
        <f>IFERROR(INDEX($A$7:$A$262,MATCH(1,INDEX((COUNTIF(N$605:N624,$A$7:$A$262)=0)/(ИсхДанные!Y$9:Y$308&lt;&gt;""),0),0)),0)</f>
        <v>0</v>
      </c>
      <c r="O625" s="27">
        <f>IFERROR(INDEX($A$7:$A$262,MATCH(1,INDEX((COUNTIF(O$605:O624,$A$7:$A$262)=0)/(ИсхДанные!Z$9:Z$308&lt;&gt;""),0),0)),0)</f>
        <v>0</v>
      </c>
      <c r="P625" s="27">
        <f>IFERROR(INDEX($A$7:$A$262,MATCH(1,INDEX((COUNTIF(P$605:P624,$A$7:$A$262)=0)/(ИсхДанные!AA$9:AA$308&lt;&gt;""),0),0)),0)</f>
        <v>0</v>
      </c>
      <c r="Q625" s="27">
        <f>IFERROR(INDEX($A$7:$A$262,MATCH(1,INDEX((COUNTIF(Q$605:Q624,$A$7:$A$262)=0)/(ИсхДанные!AB$9:AB$308&lt;&gt;""),0),0)),0)</f>
        <v>0</v>
      </c>
      <c r="R625" s="27">
        <f>IFERROR(INDEX($A$7:$A$262,MATCH(1,INDEX((COUNTIF(R$605:R624,$A$7:$A$262)=0)/(ИсхДанные!AC$9:AC$308&lt;&gt;""),0),0)),0)</f>
        <v>0</v>
      </c>
      <c r="S625" s="27">
        <f>IFERROR(INDEX($A$7:$A$262,MATCH(1,INDEX((COUNTIF(S$605:S624,$A$7:$A$262)=0)/(ИсхДанные!AD$9:AD$308&lt;&gt;""),0),0)),0)</f>
        <v>0</v>
      </c>
      <c r="T625" s="27">
        <f>IFERROR(INDEX($A$7:$A$262,MATCH(1,INDEX((COUNTIF(T$605:T624,$A$7:$A$262)=0)/(ИсхДанные!AE$9:AE$308&lt;&gt;""),0),0)),0)</f>
        <v>0</v>
      </c>
      <c r="U625" s="27">
        <f>IFERROR(INDEX($A$7:$A$262,MATCH(1,INDEX((COUNTIF(U$605:U624,$A$7:$A$262)=0)/(ИсхДанные!AF$9:AF$308&lt;&gt;""),0),0)),0)</f>
        <v>0</v>
      </c>
      <c r="V625" s="27">
        <f>IFERROR(INDEX($A$7:$A$262,MATCH(1,INDEX((COUNTIF(V$605:V624,$A$7:$A$262)=0)/(ИсхДанные!AG$9:AG$308&lt;&gt;""),0),0)),0)</f>
        <v>0</v>
      </c>
      <c r="W625" s="27">
        <f>IFERROR(INDEX($A$7:$A$262,MATCH(1,INDEX((COUNTIF(W$605:W624,$A$7:$A$262)=0)/(ИсхДанные!AH$9:AH$308&lt;&gt;""),0),0)),0)</f>
        <v>0</v>
      </c>
      <c r="X625" s="27">
        <f>IFERROR(INDEX($A$7:$A$262,MATCH(1,INDEX((COUNTIF(X$605:X624,$A$7:$A$262)=0)/(ИсхДанные!AI$9:AI$308&lt;&gt;""),0),0)),0)</f>
        <v>0</v>
      </c>
      <c r="Y625" s="27">
        <f>IFERROR(INDEX($A$7:$A$262,MATCH(1,INDEX((COUNTIF(Y$605:Y624,$A$7:$A$262)=0)/(ИсхДанные!AJ$9:AJ$308&lt;&gt;""),0),0)),0)</f>
        <v>0</v>
      </c>
      <c r="Z625" s="27">
        <f>IFERROR(INDEX($A$7:$A$262,MATCH(1,INDEX((COUNTIF(Z$605:Z624,$A$7:$A$262)=0)/(ИсхДанные!AK$9:AK$308&lt;&gt;""),0),0)),0)</f>
        <v>0</v>
      </c>
      <c r="AA625" s="27">
        <f>IFERROR(INDEX($A$7:$A$262,MATCH(1,INDEX((COUNTIF(AA$605:AA624,$A$7:$A$262)=0)/(ИсхДанные!AL$9:AL$308&lt;&gt;""),0),0)),0)</f>
        <v>0</v>
      </c>
      <c r="AB625" s="27">
        <f>IFERROR(INDEX($A$7:$A$262,MATCH(1,INDEX((COUNTIF(AB$605:AB624,$A$7:$A$262)=0)/(ИсхДанные!AM$9:AM$308&lt;&gt;""),0),0)),0)</f>
        <v>0</v>
      </c>
      <c r="AC625" s="27">
        <f>IFERROR(INDEX($A$7:$A$262,MATCH(1,INDEX((COUNTIF(AC$605:AC624,$A$7:$A$262)=0)/(ИсхДанные!AN$9:AN$308&lt;&gt;""),0),0)),0)</f>
        <v>0</v>
      </c>
      <c r="AD625" s="27">
        <f>IFERROR(INDEX($A$7:$A$262,MATCH(1,INDEX((COUNTIF(AD$605:AD624,$A$7:$A$262)=0)/(ИсхДанные!AO$9:AO$308&lt;&gt;""),0),0)),0)</f>
        <v>0</v>
      </c>
      <c r="AE625" s="27">
        <f>IFERROR(INDEX($A$7:$A$262,MATCH(1,INDEX((COUNTIF(AE$605:AE624,$A$7:$A$262)=0)/(ИсхДанные!AP$9:AP$308&lt;&gt;""),0),0)),0)</f>
        <v>0</v>
      </c>
      <c r="AF625" s="27">
        <f>IFERROR(INDEX($A$7:$A$262,MATCH(1,INDEX((COUNTIF(AF$605:AF624,$A$7:$A$262)=0)/(ИсхДанные!AQ$9:AQ$308&lt;&gt;""),0),0)),0)</f>
        <v>0</v>
      </c>
      <c r="AG625" s="27">
        <f>IFERROR(INDEX($A$7:$A$262,MATCH(1,INDEX((COUNTIF(AG$605:AG624,$A$7:$A$262)=0)/(ИсхДанные!AR$9:AR$308&lt;&gt;""),0),0)),0)</f>
        <v>0</v>
      </c>
      <c r="AH625" s="27">
        <f>IFERROR(INDEX($A$7:$A$262,MATCH(1,INDEX((COUNTIF(AH$605:AH624,$A$7:$A$262)=0)/(ИсхДанные!AS$9:AS$308&lt;&gt;""),0),0)),0)</f>
        <v>0</v>
      </c>
      <c r="AI625" s="27">
        <f>IFERROR(INDEX($A$7:$A$262,MATCH(1,INDEX((COUNTIF(AI$605:AI624,$A$7:$A$262)=0)/(ИсхДанные!AT$9:AT$308&lt;&gt;""),0),0)),0)</f>
        <v>0</v>
      </c>
      <c r="AJ625" s="27">
        <f>IFERROR(INDEX($A$7:$A$262,MATCH(1,INDEX((COUNTIF(AJ$605:AJ624,$A$7:$A$262)=0)/(ИсхДанные!AU$9:AU$308&lt;&gt;""),0),0)),0)</f>
        <v>0</v>
      </c>
      <c r="AK625" s="27">
        <f>IFERROR(INDEX($A$7:$A$262,MATCH(1,INDEX((COUNTIF(AK$605:AK624,$A$7:$A$262)=0)/(ИсхДанные!AV$9:AV$308&lt;&gt;""),0),0)),0)</f>
        <v>0</v>
      </c>
      <c r="AL625" s="27">
        <f>IFERROR(INDEX($A$7:$A$262,MATCH(1,INDEX((COUNTIF(AL$605:AL624,$A$7:$A$262)=0)/(ИсхДанные!AW$9:AW$308&lt;&gt;""),0),0)),0)</f>
        <v>0</v>
      </c>
      <c r="AM625" s="27">
        <f>IFERROR(INDEX($A$7:$A$262,MATCH(1,INDEX((COUNTIF(AM$605:AM624,$A$7:$A$262)=0)/(ИсхДанные!AX$9:AX$308&lt;&gt;""),0),0)),0)</f>
        <v>0</v>
      </c>
      <c r="AN625" s="27">
        <f>IFERROR(INDEX($A$7:$A$262,MATCH(1,INDEX((COUNTIF(AN$605:AN624,$A$7:$A$262)=0)/(ИсхДанные!AY$9:AY$308&lt;&gt;""),0),0)),0)</f>
        <v>0</v>
      </c>
      <c r="AO625" s="27">
        <f>IFERROR(INDEX($A$7:$A$262,MATCH(1,INDEX((COUNTIF(AO$605:AO624,$A$7:$A$262)=0)/(ИсхДанные!AZ$9:AZ$308&lt;&gt;""),0),0)),0)</f>
        <v>0</v>
      </c>
      <c r="AP625" s="27">
        <f>IFERROR(INDEX($A$7:$A$262,MATCH(1,INDEX((COUNTIF(AP$605:AP624,$A$7:$A$262)=0)/(ИсхДанные!BA$9:BA$308&lt;&gt;""),0),0)),0)</f>
        <v>0</v>
      </c>
      <c r="AQ625" s="27">
        <f>IFERROR(INDEX($A$7:$A$262,MATCH(1,INDEX((COUNTIF(AQ$605:AQ624,$A$7:$A$262)=0)/(ИсхДанные!BB$9:BB$308&lt;&gt;""),0),0)),0)</f>
        <v>0</v>
      </c>
      <c r="AR625" s="27">
        <f>IFERROR(INDEX($A$7:$A$262,MATCH(1,INDEX((COUNTIF(AR$605:AR624,$A$7:$A$262)=0)/(ИсхДанные!BC$9:BC$308&lt;&gt;""),0),0)),0)</f>
        <v>0</v>
      </c>
      <c r="AS625" s="27">
        <f>IFERROR(INDEX($A$7:$A$262,MATCH(1,INDEX((COUNTIF(AS$605:AS624,$A$7:$A$262)=0)/(ИсхДанные!BD$9:BD$308&lt;&gt;""),0),0)),0)</f>
        <v>0</v>
      </c>
      <c r="AT625" s="27">
        <f>IFERROR(INDEX($A$7:$A$262,MATCH(1,INDEX((COUNTIF(AT$605:AT624,$A$7:$A$262)=0)/(ИсхДанные!BE$9:BE$308&lt;&gt;""),0),0)),0)</f>
        <v>0</v>
      </c>
      <c r="AU625" s="27">
        <f>IFERROR(INDEX($A$7:$A$262,MATCH(1,INDEX((COUNTIF(AU$605:AU624,$A$7:$A$262)=0)/(ИсхДанные!BF$9:BF$308&lt;&gt;""),0),0)),0)</f>
        <v>0</v>
      </c>
      <c r="AV625" s="27">
        <f>IFERROR(INDEX($A$7:$A$262,MATCH(1,INDEX((COUNTIF(AV$605:AV624,$A$7:$A$262)=0)/(ИсхДанные!BG$9:BG$308&lt;&gt;""),0),0)),0)</f>
        <v>0</v>
      </c>
      <c r="AW625" s="27">
        <f>IFERROR(INDEX($A$7:$A$262,MATCH(1,INDEX((COUNTIF(AW$605:AW624,$A$7:$A$262)=0)/(ИсхДанные!BH$9:BH$308&lt;&gt;""),0),0)),0)</f>
        <v>0</v>
      </c>
      <c r="AX625" s="27">
        <f>IFERROR(INDEX($A$7:$A$262,MATCH(1,INDEX((COUNTIF(AX$605:AX624,$A$7:$A$262)=0)/(ИсхДанные!BI$9:BI$308&lt;&gt;""),0),0)),0)</f>
        <v>0</v>
      </c>
      <c r="AY625" s="27">
        <f>IFERROR(INDEX($A$7:$A$262,MATCH(1,INDEX((COUNTIF(AY$605:AY624,$A$7:$A$262)=0)/(ИсхДанные!BJ$9:BJ$308&lt;&gt;""),0),0)),0)</f>
        <v>0</v>
      </c>
      <c r="AZ625" s="27">
        <f>IFERROR(INDEX($A$7:$A$262,MATCH(1,INDEX((COUNTIF(AZ$605:AZ624,$A$7:$A$262)=0)/(ИсхДанные!BK$9:BK$308&lt;&gt;""),0),0)),0)</f>
        <v>0</v>
      </c>
      <c r="BA625" s="27">
        <f>IFERROR(INDEX($A$7:$A$262,MATCH(1,INDEX((COUNTIF(BA$605:BA624,$A$7:$A$262)=0)/(ИсхДанные!BL$9:BL$308&lt;&gt;""),0),0)),0)</f>
        <v>0</v>
      </c>
      <c r="BB625" s="27">
        <f>IFERROR(INDEX($A$7:$A$262,MATCH(1,INDEX((COUNTIF(BB$605:BB624,$A$7:$A$262)=0)/(ИсхДанные!BM$9:BM$308&lt;&gt;""),0),0)),0)</f>
        <v>0</v>
      </c>
      <c r="BC625" s="27">
        <f>IFERROR(INDEX($A$7:$A$262,MATCH(1,INDEX((COUNTIF(BC$605:BC624,$A$7:$A$262)=0)/(ИсхДанные!BN$9:BN$308&lt;&gt;""),0),0)),0)</f>
        <v>0</v>
      </c>
      <c r="BD625" s="73"/>
      <c r="BE625" s="45"/>
      <c r="BF625" s="45"/>
      <c r="BG625" s="45"/>
      <c r="BH625" s="45"/>
      <c r="BI625" s="45"/>
      <c r="BJ625" s="45"/>
      <c r="BK625" s="45"/>
      <c r="BL625" s="45"/>
      <c r="BM625" s="45"/>
      <c r="GY625" s="22" t="e">
        <f>INDEX(ИсхДанные!Q$9:Q$258,MATCH(F625,$A$7:$A$262,0))</f>
        <v>#N/A</v>
      </c>
      <c r="GZ625" s="22" t="e">
        <f>INDEX(ИсхДанные!R$9:R$258,MATCH(G625,$A$7:$A$262,0))</f>
        <v>#N/A</v>
      </c>
      <c r="HA625" s="22" t="e">
        <f>INDEX(ИсхДанные!S$9:S$258,MATCH(H625,$A$7:$A$262,0))</f>
        <v>#N/A</v>
      </c>
      <c r="HB625" s="22" t="e">
        <f>INDEX(ИсхДанные!T$9:T$258,MATCH(I625,$A$7:$A$262,0))</f>
        <v>#N/A</v>
      </c>
      <c r="HC625" s="22" t="e">
        <f>INDEX(ИсхДанные!U$9:U$258,MATCH(J625,$A$7:$A$262,0))</f>
        <v>#N/A</v>
      </c>
      <c r="HD625" s="22" t="e">
        <f>INDEX(ИсхДанные!V$9:V$258,MATCH(K625,$A$7:$A$262,0))</f>
        <v>#N/A</v>
      </c>
      <c r="HE625" s="22" t="e">
        <f>INDEX(ИсхДанные!W$9:W$258,MATCH(L625,$A$7:$A$262,0))</f>
        <v>#N/A</v>
      </c>
      <c r="HF625" s="22" t="e">
        <f>INDEX(ИсхДанные!X$9:X$258,MATCH(M625,$A$7:$A$262,0))</f>
        <v>#N/A</v>
      </c>
      <c r="HG625" s="22" t="e">
        <f>INDEX(ИсхДанные!Y$9:Y$258,MATCH(N625,$A$7:$A$262,0))</f>
        <v>#N/A</v>
      </c>
      <c r="HH625" s="22" t="e">
        <f>INDEX(ИсхДанные!Z$9:Z$258,MATCH(O625,$A$7:$A$262,0))</f>
        <v>#N/A</v>
      </c>
      <c r="HI625" s="22" t="e">
        <f>INDEX(ИсхДанные!AA$9:AA$258,MATCH(P625,$A$7:$A$262,0))</f>
        <v>#N/A</v>
      </c>
      <c r="HJ625" s="22" t="e">
        <f>INDEX(ИсхДанные!AB$9:AB$258,MATCH(Q625,$A$7:$A$262,0))</f>
        <v>#N/A</v>
      </c>
      <c r="HK625" s="22" t="e">
        <f>INDEX(ИсхДанные!AC$9:AC$258,MATCH(R625,$A$7:$A$262,0))</f>
        <v>#N/A</v>
      </c>
      <c r="HL625" s="22" t="e">
        <f>INDEX(ИсхДанные!AD$9:AD$258,MATCH(S625,$A$7:$A$262,0))</f>
        <v>#N/A</v>
      </c>
      <c r="HM625" s="22" t="e">
        <f>INDEX(ИсхДанные!AE$9:AE$258,MATCH(T625,$A$7:$A$262,0))</f>
        <v>#N/A</v>
      </c>
      <c r="HN625" s="22" t="e">
        <f>INDEX(ИсхДанные!AF$9:AF$258,MATCH(U625,$A$7:$A$262,0))</f>
        <v>#N/A</v>
      </c>
      <c r="HO625" s="22" t="e">
        <f>INDEX(ИсхДанные!AG$9:AG$258,MATCH(V625,$A$7:$A$262,0))</f>
        <v>#N/A</v>
      </c>
      <c r="HP625" s="22" t="e">
        <f>INDEX(ИсхДанные!AH$9:AH$258,MATCH(W625,$A$7:$A$262,0))</f>
        <v>#N/A</v>
      </c>
      <c r="HQ625" s="22" t="e">
        <f>INDEX(ИсхДанные!AI$9:AI$258,MATCH(X625,$A$7:$A$262,0))</f>
        <v>#N/A</v>
      </c>
      <c r="HR625" s="22" t="e">
        <f>INDEX(ИсхДанные!AJ$9:AJ$258,MATCH(Y625,$A$7:$A$262,0))</f>
        <v>#N/A</v>
      </c>
      <c r="HS625" s="22" t="e">
        <f>INDEX(ИсхДанные!AK$9:AK$258,MATCH(Z625,$A$7:$A$262,0))</f>
        <v>#N/A</v>
      </c>
      <c r="HT625" s="22" t="e">
        <f>INDEX(ИсхДанные!AL$9:AL$258,MATCH(AA625,$A$7:$A$262,0))</f>
        <v>#N/A</v>
      </c>
      <c r="HU625" s="22" t="e">
        <f>INDEX(ИсхДанные!AM$9:AM$258,MATCH(AB625,$A$7:$A$262,0))</f>
        <v>#N/A</v>
      </c>
      <c r="HV625" s="22" t="e">
        <f>INDEX(ИсхДанные!AN$9:AN$258,MATCH(AC625,$A$7:$A$262,0))</f>
        <v>#N/A</v>
      </c>
      <c r="HW625" s="22" t="e">
        <f>INDEX(ИсхДанные!AO$9:AO$258,MATCH(AD625,$A$7:$A$262,0))</f>
        <v>#N/A</v>
      </c>
      <c r="HX625" s="22" t="e">
        <f>INDEX(ИсхДанные!AP$9:AP$258,MATCH(AE625,$A$7:$A$262,0))</f>
        <v>#N/A</v>
      </c>
      <c r="HY625" s="22" t="e">
        <f>INDEX(ИсхДанные!AQ$9:AQ$258,MATCH(AF625,$A$7:$A$262,0))</f>
        <v>#N/A</v>
      </c>
      <c r="HZ625" s="22" t="e">
        <f>INDEX(ИсхДанные!AR$9:AR$258,MATCH(AG625,$A$7:$A$262,0))</f>
        <v>#N/A</v>
      </c>
      <c r="IA625" s="22" t="e">
        <f>INDEX(ИсхДанные!AS$9:AS$258,MATCH(AH625,$A$7:$A$262,0))</f>
        <v>#N/A</v>
      </c>
      <c r="IB625" s="22" t="e">
        <f>INDEX(ИсхДанные!AT$9:AT$258,MATCH(AI625,$A$7:$A$262,0))</f>
        <v>#N/A</v>
      </c>
      <c r="IC625" s="22" t="e">
        <f>INDEX(ИсхДанные!AU$9:AU$258,MATCH(AJ625,$A$7:$A$262,0))</f>
        <v>#N/A</v>
      </c>
      <c r="ID625" s="22" t="e">
        <f>INDEX(ИсхДанные!AV$9:AV$258,MATCH(AK625,$A$7:$A$262,0))</f>
        <v>#N/A</v>
      </c>
      <c r="IE625" s="22" t="e">
        <f>INDEX(ИсхДанные!AW$9:AW$258,MATCH(AL625,$A$7:$A$262,0))</f>
        <v>#N/A</v>
      </c>
      <c r="IF625" s="22" t="e">
        <f>INDEX(ИсхДанные!AX$9:AX$258,MATCH(AM625,$A$7:$A$262,0))</f>
        <v>#N/A</v>
      </c>
      <c r="IG625" s="22" t="e">
        <f>INDEX(ИсхДанные!AY$9:AY$258,MATCH(AN625,$A$7:$A$262,0))</f>
        <v>#N/A</v>
      </c>
      <c r="IH625" s="22" t="e">
        <f>INDEX(ИсхДанные!AZ$9:AZ$258,MATCH(AO625,$A$7:$A$262,0))</f>
        <v>#N/A</v>
      </c>
      <c r="II625" s="22" t="e">
        <f>INDEX(ИсхДанные!BA$9:BA$258,MATCH(AP625,$A$7:$A$262,0))</f>
        <v>#N/A</v>
      </c>
      <c r="IJ625" s="22" t="e">
        <f>INDEX(ИсхДанные!BB$9:BB$258,MATCH(AQ625,$A$7:$A$262,0))</f>
        <v>#N/A</v>
      </c>
      <c r="IK625" s="22" t="e">
        <f>INDEX(ИсхДанные!BC$9:BC$258,MATCH(AR625,$A$7:$A$262,0))</f>
        <v>#N/A</v>
      </c>
      <c r="IL625" s="22" t="e">
        <f>INDEX(ИсхДанные!BD$9:BD$258,MATCH(AS625,$A$7:$A$262,0))</f>
        <v>#N/A</v>
      </c>
      <c r="IM625" s="22" t="e">
        <f>INDEX(ИсхДанные!BE$9:BE$258,MATCH(AT625,$A$7:$A$262,0))</f>
        <v>#N/A</v>
      </c>
      <c r="IN625" s="22" t="e">
        <f>INDEX(ИсхДанные!BF$9:BF$258,MATCH(AU625,$A$7:$A$262,0))</f>
        <v>#N/A</v>
      </c>
      <c r="IO625" s="22" t="e">
        <f>INDEX(ИсхДанные!BG$9:BG$258,MATCH(AV625,$A$7:$A$262,0))</f>
        <v>#N/A</v>
      </c>
      <c r="IP625" s="22" t="e">
        <f>INDEX(ИсхДанные!BH$9:BH$258,MATCH(AW625,$A$7:$A$262,0))</f>
        <v>#N/A</v>
      </c>
      <c r="IQ625" s="22" t="e">
        <f>INDEX(ИсхДанные!BI$9:BI$258,MATCH(AX625,$A$7:$A$262,0))</f>
        <v>#N/A</v>
      </c>
      <c r="IR625" s="22" t="e">
        <f>INDEX(ИсхДанные!BJ$9:BJ$258,MATCH(AY625,$A$7:$A$262,0))</f>
        <v>#N/A</v>
      </c>
      <c r="IS625" s="22" t="e">
        <f>INDEX(ИсхДанные!BK$9:BK$258,MATCH(AZ625,$A$7:$A$262,0))</f>
        <v>#N/A</v>
      </c>
      <c r="IT625" s="22" t="e">
        <f>INDEX(ИсхДанные!BL$9:BL$258,MATCH(BA625,$A$7:$A$262,0))</f>
        <v>#N/A</v>
      </c>
      <c r="IU625" s="22" t="e">
        <f>INDEX(ИсхДанные!BM$9:BM$258,MATCH(BB625,$A$7:$A$262,0))</f>
        <v>#N/A</v>
      </c>
      <c r="IV625" s="22" t="e">
        <f>INDEX(ИсхДанные!BN$9:BN$258,MATCH(BC625,$A$7:$A$262,0))</f>
        <v>#N/A</v>
      </c>
      <c r="IW625" s="22" t="e">
        <f>INDEX(ИсхДанные!BO$9:BO$258,MATCH(BD625,$A$7:$A$262,0))</f>
        <v>#N/A</v>
      </c>
      <c r="IX625" s="22" t="e">
        <f>INDEX(ИсхДанные!BP$9:BP$258,MATCH(BE625,$A$7:$A$262,0))</f>
        <v>#N/A</v>
      </c>
      <c r="IY625" s="22" t="e">
        <f>INDEX(ИсхДанные!BQ$9:BQ$258,MATCH(BF625,$A$7:$A$262,0))</f>
        <v>#N/A</v>
      </c>
      <c r="IZ625" s="22" t="e">
        <f>INDEX(ИсхДанные!BR$9:BR$258,MATCH(BG625,$A$7:$A$262,0))</f>
        <v>#N/A</v>
      </c>
      <c r="JA625" s="22" t="e">
        <f>INDEX(ИсхДанные!BS$9:BS$258,MATCH(BH625,$A$7:$A$262,0))</f>
        <v>#N/A</v>
      </c>
      <c r="JB625" s="22" t="e">
        <f>INDEX(ИсхДанные!BT$9:BT$258,MATCH(BI625,$A$7:$A$262,0))</f>
        <v>#N/A</v>
      </c>
      <c r="JC625" s="22" t="e">
        <f>INDEX(ИсхДанные!BU$9:BU$258,MATCH(BJ625,$A$7:$A$262,0))</f>
        <v>#N/A</v>
      </c>
      <c r="JD625" s="22" t="e">
        <f>INDEX(ИсхДанные!BV$9:BV$258,MATCH(BK625,$A$7:$A$262,0))</f>
        <v>#N/A</v>
      </c>
      <c r="JE625" s="22" t="e">
        <f>INDEX(ИсхДанные!BW$9:BW$258,MATCH(BL625,$A$7:$A$262,0))</f>
        <v>#N/A</v>
      </c>
      <c r="JF625" s="22" t="e">
        <f>INDEX(ИсхДанные!BX$9:BX$258,MATCH(BM625,$A$7:$A$262,0))</f>
        <v>#N/A</v>
      </c>
    </row>
    <row r="626" spans="6:266" ht="10.5" hidden="1" customHeight="1" x14ac:dyDescent="0.25">
      <c r="F626" s="27">
        <f>IFERROR(INDEX($A$7:$A$262,MATCH(1,INDEX((COUNTIF(F$605:F625,$A$7:$A$262)=0)/(ИсхДанные!Q$9:Q$308&lt;&gt;""),0),0)),0)</f>
        <v>0</v>
      </c>
      <c r="G626" s="27">
        <f>IFERROR(INDEX($A$7:$A$262,MATCH(1,INDEX((COUNTIF(G$605:G625,$A$7:$A$262)=0)/(ИсхДанные!R$9:R$308&lt;&gt;""),0),0)),0)</f>
        <v>0</v>
      </c>
      <c r="H626" s="27">
        <f>IFERROR(INDEX($A$7:$A$262,MATCH(1,INDEX((COUNTIF(H$605:H625,$A$7:$A$262)=0)/(ИсхДанные!S$9:S$308&lt;&gt;""),0),0)),0)</f>
        <v>0</v>
      </c>
      <c r="I626" s="27">
        <f>IFERROR(INDEX($A$7:$A$262,MATCH(1,INDEX((COUNTIF(I$605:I625,$A$7:$A$262)=0)/(ИсхДанные!T$9:T$308&lt;&gt;""),0),0)),0)</f>
        <v>0</v>
      </c>
      <c r="J626" s="27">
        <f>IFERROR(INDEX($A$7:$A$262,MATCH(1,INDEX((COUNTIF(J$605:J625,$A$7:$A$262)=0)/(ИсхДанные!U$9:U$308&lt;&gt;""),0),0)),0)</f>
        <v>0</v>
      </c>
      <c r="K626" s="27">
        <f>IFERROR(INDEX($A$7:$A$262,MATCH(1,INDEX((COUNTIF(K$605:K625,$A$7:$A$262)=0)/(ИсхДанные!V$9:V$308&lt;&gt;""),0),0)),0)</f>
        <v>0</v>
      </c>
      <c r="L626" s="27">
        <f>IFERROR(INDEX($A$7:$A$262,MATCH(1,INDEX((COUNTIF(L$605:L625,$A$7:$A$262)=0)/(ИсхДанные!W$9:W$308&lt;&gt;""),0),0)),0)</f>
        <v>0</v>
      </c>
      <c r="M626" s="27">
        <f>IFERROR(INDEX($A$7:$A$262,MATCH(1,INDEX((COUNTIF(M$605:M625,$A$7:$A$262)=0)/(ИсхДанные!X$9:X$308&lt;&gt;""),0),0)),0)</f>
        <v>0</v>
      </c>
      <c r="N626" s="27">
        <f>IFERROR(INDEX($A$7:$A$262,MATCH(1,INDEX((COUNTIF(N$605:N625,$A$7:$A$262)=0)/(ИсхДанные!Y$9:Y$308&lt;&gt;""),0),0)),0)</f>
        <v>0</v>
      </c>
      <c r="O626" s="27">
        <f>IFERROR(INDEX($A$7:$A$262,MATCH(1,INDEX((COUNTIF(O$605:O625,$A$7:$A$262)=0)/(ИсхДанные!Z$9:Z$308&lt;&gt;""),0),0)),0)</f>
        <v>0</v>
      </c>
      <c r="P626" s="27">
        <f>IFERROR(INDEX($A$7:$A$262,MATCH(1,INDEX((COUNTIF(P$605:P625,$A$7:$A$262)=0)/(ИсхДанные!AA$9:AA$308&lt;&gt;""),0),0)),0)</f>
        <v>0</v>
      </c>
      <c r="Q626" s="27">
        <f>IFERROR(INDEX($A$7:$A$262,MATCH(1,INDEX((COUNTIF(Q$605:Q625,$A$7:$A$262)=0)/(ИсхДанные!AB$9:AB$308&lt;&gt;""),0),0)),0)</f>
        <v>0</v>
      </c>
      <c r="R626" s="27">
        <f>IFERROR(INDEX($A$7:$A$262,MATCH(1,INDEX((COUNTIF(R$605:R625,$A$7:$A$262)=0)/(ИсхДанные!AC$9:AC$308&lt;&gt;""),0),0)),0)</f>
        <v>0</v>
      </c>
      <c r="S626" s="27">
        <f>IFERROR(INDEX($A$7:$A$262,MATCH(1,INDEX((COUNTIF(S$605:S625,$A$7:$A$262)=0)/(ИсхДанные!AD$9:AD$308&lt;&gt;""),0),0)),0)</f>
        <v>0</v>
      </c>
      <c r="T626" s="27">
        <f>IFERROR(INDEX($A$7:$A$262,MATCH(1,INDEX((COUNTIF(T$605:T625,$A$7:$A$262)=0)/(ИсхДанные!AE$9:AE$308&lt;&gt;""),0),0)),0)</f>
        <v>0</v>
      </c>
      <c r="U626" s="27">
        <f>IFERROR(INDEX($A$7:$A$262,MATCH(1,INDEX((COUNTIF(U$605:U625,$A$7:$A$262)=0)/(ИсхДанные!AF$9:AF$308&lt;&gt;""),0),0)),0)</f>
        <v>0</v>
      </c>
      <c r="V626" s="27">
        <f>IFERROR(INDEX($A$7:$A$262,MATCH(1,INDEX((COUNTIF(V$605:V625,$A$7:$A$262)=0)/(ИсхДанные!AG$9:AG$308&lt;&gt;""),0),0)),0)</f>
        <v>0</v>
      </c>
      <c r="W626" s="27">
        <f>IFERROR(INDEX($A$7:$A$262,MATCH(1,INDEX((COUNTIF(W$605:W625,$A$7:$A$262)=0)/(ИсхДанные!AH$9:AH$308&lt;&gt;""),0),0)),0)</f>
        <v>0</v>
      </c>
      <c r="X626" s="27">
        <f>IFERROR(INDEX($A$7:$A$262,MATCH(1,INDEX((COUNTIF(X$605:X625,$A$7:$A$262)=0)/(ИсхДанные!AI$9:AI$308&lt;&gt;""),0),0)),0)</f>
        <v>0</v>
      </c>
      <c r="Y626" s="27">
        <f>IFERROR(INDEX($A$7:$A$262,MATCH(1,INDEX((COUNTIF(Y$605:Y625,$A$7:$A$262)=0)/(ИсхДанные!AJ$9:AJ$308&lt;&gt;""),0),0)),0)</f>
        <v>0</v>
      </c>
      <c r="Z626" s="27">
        <f>IFERROR(INDEX($A$7:$A$262,MATCH(1,INDEX((COUNTIF(Z$605:Z625,$A$7:$A$262)=0)/(ИсхДанные!AK$9:AK$308&lt;&gt;""),0),0)),0)</f>
        <v>0</v>
      </c>
      <c r="AA626" s="27">
        <f>IFERROR(INDEX($A$7:$A$262,MATCH(1,INDEX((COUNTIF(AA$605:AA625,$A$7:$A$262)=0)/(ИсхДанные!AL$9:AL$308&lt;&gt;""),0),0)),0)</f>
        <v>0</v>
      </c>
      <c r="AB626" s="27">
        <f>IFERROR(INDEX($A$7:$A$262,MATCH(1,INDEX((COUNTIF(AB$605:AB625,$A$7:$A$262)=0)/(ИсхДанные!AM$9:AM$308&lt;&gt;""),0),0)),0)</f>
        <v>0</v>
      </c>
      <c r="AC626" s="27">
        <f>IFERROR(INDEX($A$7:$A$262,MATCH(1,INDEX((COUNTIF(AC$605:AC625,$A$7:$A$262)=0)/(ИсхДанные!AN$9:AN$308&lt;&gt;""),0),0)),0)</f>
        <v>0</v>
      </c>
      <c r="AD626" s="27">
        <f>IFERROR(INDEX($A$7:$A$262,MATCH(1,INDEX((COUNTIF(AD$605:AD625,$A$7:$A$262)=0)/(ИсхДанные!AO$9:AO$308&lt;&gt;""),0),0)),0)</f>
        <v>0</v>
      </c>
      <c r="AE626" s="27">
        <f>IFERROR(INDEX($A$7:$A$262,MATCH(1,INDEX((COUNTIF(AE$605:AE625,$A$7:$A$262)=0)/(ИсхДанные!AP$9:AP$308&lt;&gt;""),0),0)),0)</f>
        <v>0</v>
      </c>
      <c r="AF626" s="27">
        <f>IFERROR(INDEX($A$7:$A$262,MATCH(1,INDEX((COUNTIF(AF$605:AF625,$A$7:$A$262)=0)/(ИсхДанные!AQ$9:AQ$308&lt;&gt;""),0),0)),0)</f>
        <v>0</v>
      </c>
      <c r="AG626" s="27">
        <f>IFERROR(INDEX($A$7:$A$262,MATCH(1,INDEX((COUNTIF(AG$605:AG625,$A$7:$A$262)=0)/(ИсхДанные!AR$9:AR$308&lt;&gt;""),0),0)),0)</f>
        <v>0</v>
      </c>
      <c r="AH626" s="27">
        <f>IFERROR(INDEX($A$7:$A$262,MATCH(1,INDEX((COUNTIF(AH$605:AH625,$A$7:$A$262)=0)/(ИсхДанные!AS$9:AS$308&lt;&gt;""),0),0)),0)</f>
        <v>0</v>
      </c>
      <c r="AI626" s="27">
        <f>IFERROR(INDEX($A$7:$A$262,MATCH(1,INDEX((COUNTIF(AI$605:AI625,$A$7:$A$262)=0)/(ИсхДанные!AT$9:AT$308&lt;&gt;""),0),0)),0)</f>
        <v>0</v>
      </c>
      <c r="AJ626" s="27">
        <f>IFERROR(INDEX($A$7:$A$262,MATCH(1,INDEX((COUNTIF(AJ$605:AJ625,$A$7:$A$262)=0)/(ИсхДанные!AU$9:AU$308&lt;&gt;""),0),0)),0)</f>
        <v>0</v>
      </c>
      <c r="AK626" s="27">
        <f>IFERROR(INDEX($A$7:$A$262,MATCH(1,INDEX((COUNTIF(AK$605:AK625,$A$7:$A$262)=0)/(ИсхДанные!AV$9:AV$308&lt;&gt;""),0),0)),0)</f>
        <v>0</v>
      </c>
      <c r="AL626" s="27">
        <f>IFERROR(INDEX($A$7:$A$262,MATCH(1,INDEX((COUNTIF(AL$605:AL625,$A$7:$A$262)=0)/(ИсхДанные!AW$9:AW$308&lt;&gt;""),0),0)),0)</f>
        <v>0</v>
      </c>
      <c r="AM626" s="27">
        <f>IFERROR(INDEX($A$7:$A$262,MATCH(1,INDEX((COUNTIF(AM$605:AM625,$A$7:$A$262)=0)/(ИсхДанные!AX$9:AX$308&lt;&gt;""),0),0)),0)</f>
        <v>0</v>
      </c>
      <c r="AN626" s="27">
        <f>IFERROR(INDEX($A$7:$A$262,MATCH(1,INDEX((COUNTIF(AN$605:AN625,$A$7:$A$262)=0)/(ИсхДанные!AY$9:AY$308&lt;&gt;""),0),0)),0)</f>
        <v>0</v>
      </c>
      <c r="AO626" s="27">
        <f>IFERROR(INDEX($A$7:$A$262,MATCH(1,INDEX((COUNTIF(AO$605:AO625,$A$7:$A$262)=0)/(ИсхДанные!AZ$9:AZ$308&lt;&gt;""),0),0)),0)</f>
        <v>0</v>
      </c>
      <c r="AP626" s="27">
        <f>IFERROR(INDEX($A$7:$A$262,MATCH(1,INDEX((COUNTIF(AP$605:AP625,$A$7:$A$262)=0)/(ИсхДанные!BA$9:BA$308&lt;&gt;""),0),0)),0)</f>
        <v>0</v>
      </c>
      <c r="AQ626" s="27">
        <f>IFERROR(INDEX($A$7:$A$262,MATCH(1,INDEX((COUNTIF(AQ$605:AQ625,$A$7:$A$262)=0)/(ИсхДанные!BB$9:BB$308&lt;&gt;""),0),0)),0)</f>
        <v>0</v>
      </c>
      <c r="AR626" s="27">
        <f>IFERROR(INDEX($A$7:$A$262,MATCH(1,INDEX((COUNTIF(AR$605:AR625,$A$7:$A$262)=0)/(ИсхДанные!BC$9:BC$308&lt;&gt;""),0),0)),0)</f>
        <v>0</v>
      </c>
      <c r="AS626" s="27">
        <f>IFERROR(INDEX($A$7:$A$262,MATCH(1,INDEX((COUNTIF(AS$605:AS625,$A$7:$A$262)=0)/(ИсхДанные!BD$9:BD$308&lt;&gt;""),0),0)),0)</f>
        <v>0</v>
      </c>
      <c r="AT626" s="27">
        <f>IFERROR(INDEX($A$7:$A$262,MATCH(1,INDEX((COUNTIF(AT$605:AT625,$A$7:$A$262)=0)/(ИсхДанные!BE$9:BE$308&lt;&gt;""),0),0)),0)</f>
        <v>0</v>
      </c>
      <c r="AU626" s="27">
        <f>IFERROR(INDEX($A$7:$A$262,MATCH(1,INDEX((COUNTIF(AU$605:AU625,$A$7:$A$262)=0)/(ИсхДанные!BF$9:BF$308&lt;&gt;""),0),0)),0)</f>
        <v>0</v>
      </c>
      <c r="AV626" s="27">
        <f>IFERROR(INDEX($A$7:$A$262,MATCH(1,INDEX((COUNTIF(AV$605:AV625,$A$7:$A$262)=0)/(ИсхДанные!BG$9:BG$308&lt;&gt;""),0),0)),0)</f>
        <v>0</v>
      </c>
      <c r="AW626" s="27">
        <f>IFERROR(INDEX($A$7:$A$262,MATCH(1,INDEX((COUNTIF(AW$605:AW625,$A$7:$A$262)=0)/(ИсхДанные!BH$9:BH$308&lt;&gt;""),0),0)),0)</f>
        <v>0</v>
      </c>
      <c r="AX626" s="27">
        <f>IFERROR(INDEX($A$7:$A$262,MATCH(1,INDEX((COUNTIF(AX$605:AX625,$A$7:$A$262)=0)/(ИсхДанные!BI$9:BI$308&lt;&gt;""),0),0)),0)</f>
        <v>0</v>
      </c>
      <c r="AY626" s="27">
        <f>IFERROR(INDEX($A$7:$A$262,MATCH(1,INDEX((COUNTIF(AY$605:AY625,$A$7:$A$262)=0)/(ИсхДанные!BJ$9:BJ$308&lt;&gt;""),0),0)),0)</f>
        <v>0</v>
      </c>
      <c r="AZ626" s="27">
        <f>IFERROR(INDEX($A$7:$A$262,MATCH(1,INDEX((COUNTIF(AZ$605:AZ625,$A$7:$A$262)=0)/(ИсхДанные!BK$9:BK$308&lt;&gt;""),0),0)),0)</f>
        <v>0</v>
      </c>
      <c r="BA626" s="27">
        <f>IFERROR(INDEX($A$7:$A$262,MATCH(1,INDEX((COUNTIF(BA$605:BA625,$A$7:$A$262)=0)/(ИсхДанные!BL$9:BL$308&lt;&gt;""),0),0)),0)</f>
        <v>0</v>
      </c>
      <c r="BB626" s="27">
        <f>IFERROR(INDEX($A$7:$A$262,MATCH(1,INDEX((COUNTIF(BB$605:BB625,$A$7:$A$262)=0)/(ИсхДанные!BM$9:BM$308&lt;&gt;""),0),0)),0)</f>
        <v>0</v>
      </c>
      <c r="BC626" s="27">
        <f>IFERROR(INDEX($A$7:$A$262,MATCH(1,INDEX((COUNTIF(BC$605:BC625,$A$7:$A$262)=0)/(ИсхДанные!BN$9:BN$308&lt;&gt;""),0),0)),0)</f>
        <v>0</v>
      </c>
      <c r="BD626" s="73"/>
      <c r="BE626" s="45"/>
      <c r="BF626" s="45"/>
      <c r="BG626" s="45"/>
      <c r="BH626" s="45"/>
      <c r="BI626" s="45"/>
      <c r="BJ626" s="45"/>
      <c r="BK626" s="45"/>
      <c r="BL626" s="45"/>
      <c r="BM626" s="45"/>
      <c r="GY626" s="22" t="e">
        <f>INDEX(ИсхДанные!Q$9:Q$258,MATCH(F626,$A$7:$A$262,0))</f>
        <v>#N/A</v>
      </c>
      <c r="GZ626" s="22" t="e">
        <f>INDEX(ИсхДанные!R$9:R$258,MATCH(G626,$A$7:$A$262,0))</f>
        <v>#N/A</v>
      </c>
      <c r="HA626" s="22" t="e">
        <f>INDEX(ИсхДанные!S$9:S$258,MATCH(H626,$A$7:$A$262,0))</f>
        <v>#N/A</v>
      </c>
      <c r="HB626" s="22" t="e">
        <f>INDEX(ИсхДанные!T$9:T$258,MATCH(I626,$A$7:$A$262,0))</f>
        <v>#N/A</v>
      </c>
      <c r="HC626" s="22" t="e">
        <f>INDEX(ИсхДанные!U$9:U$258,MATCH(J626,$A$7:$A$262,0))</f>
        <v>#N/A</v>
      </c>
      <c r="HD626" s="22" t="e">
        <f>INDEX(ИсхДанные!V$9:V$258,MATCH(K626,$A$7:$A$262,0))</f>
        <v>#N/A</v>
      </c>
      <c r="HE626" s="22" t="e">
        <f>INDEX(ИсхДанные!W$9:W$258,MATCH(L626,$A$7:$A$262,0))</f>
        <v>#N/A</v>
      </c>
      <c r="HF626" s="22" t="e">
        <f>INDEX(ИсхДанные!X$9:X$258,MATCH(M626,$A$7:$A$262,0))</f>
        <v>#N/A</v>
      </c>
      <c r="HG626" s="22" t="e">
        <f>INDEX(ИсхДанные!Y$9:Y$258,MATCH(N626,$A$7:$A$262,0))</f>
        <v>#N/A</v>
      </c>
      <c r="HH626" s="22" t="e">
        <f>INDEX(ИсхДанные!Z$9:Z$258,MATCH(O626,$A$7:$A$262,0))</f>
        <v>#N/A</v>
      </c>
      <c r="HI626" s="22" t="e">
        <f>INDEX(ИсхДанные!AA$9:AA$258,MATCH(P626,$A$7:$A$262,0))</f>
        <v>#N/A</v>
      </c>
      <c r="HJ626" s="22" t="e">
        <f>INDEX(ИсхДанные!AB$9:AB$258,MATCH(Q626,$A$7:$A$262,0))</f>
        <v>#N/A</v>
      </c>
      <c r="HK626" s="22" t="e">
        <f>INDEX(ИсхДанные!AC$9:AC$258,MATCH(R626,$A$7:$A$262,0))</f>
        <v>#N/A</v>
      </c>
      <c r="HL626" s="22" t="e">
        <f>INDEX(ИсхДанные!AD$9:AD$258,MATCH(S626,$A$7:$A$262,0))</f>
        <v>#N/A</v>
      </c>
      <c r="HM626" s="22" t="e">
        <f>INDEX(ИсхДанные!AE$9:AE$258,MATCH(T626,$A$7:$A$262,0))</f>
        <v>#N/A</v>
      </c>
      <c r="HN626" s="22" t="e">
        <f>INDEX(ИсхДанные!AF$9:AF$258,MATCH(U626,$A$7:$A$262,0))</f>
        <v>#N/A</v>
      </c>
      <c r="HO626" s="22" t="e">
        <f>INDEX(ИсхДанные!AG$9:AG$258,MATCH(V626,$A$7:$A$262,0))</f>
        <v>#N/A</v>
      </c>
      <c r="HP626" s="22" t="e">
        <f>INDEX(ИсхДанные!AH$9:AH$258,MATCH(W626,$A$7:$A$262,0))</f>
        <v>#N/A</v>
      </c>
      <c r="HQ626" s="22" t="e">
        <f>INDEX(ИсхДанные!AI$9:AI$258,MATCH(X626,$A$7:$A$262,0))</f>
        <v>#N/A</v>
      </c>
      <c r="HR626" s="22" t="e">
        <f>INDEX(ИсхДанные!AJ$9:AJ$258,MATCH(Y626,$A$7:$A$262,0))</f>
        <v>#N/A</v>
      </c>
      <c r="HS626" s="22" t="e">
        <f>INDEX(ИсхДанные!AK$9:AK$258,MATCH(Z626,$A$7:$A$262,0))</f>
        <v>#N/A</v>
      </c>
      <c r="HT626" s="22" t="e">
        <f>INDEX(ИсхДанные!AL$9:AL$258,MATCH(AA626,$A$7:$A$262,0))</f>
        <v>#N/A</v>
      </c>
      <c r="HU626" s="22" t="e">
        <f>INDEX(ИсхДанные!AM$9:AM$258,MATCH(AB626,$A$7:$A$262,0))</f>
        <v>#N/A</v>
      </c>
      <c r="HV626" s="22" t="e">
        <f>INDEX(ИсхДанные!AN$9:AN$258,MATCH(AC626,$A$7:$A$262,0))</f>
        <v>#N/A</v>
      </c>
      <c r="HW626" s="22" t="e">
        <f>INDEX(ИсхДанные!AO$9:AO$258,MATCH(AD626,$A$7:$A$262,0))</f>
        <v>#N/A</v>
      </c>
      <c r="HX626" s="22" t="e">
        <f>INDEX(ИсхДанные!AP$9:AP$258,MATCH(AE626,$A$7:$A$262,0))</f>
        <v>#N/A</v>
      </c>
      <c r="HY626" s="22" t="e">
        <f>INDEX(ИсхДанные!AQ$9:AQ$258,MATCH(AF626,$A$7:$A$262,0))</f>
        <v>#N/A</v>
      </c>
      <c r="HZ626" s="22" t="e">
        <f>INDEX(ИсхДанные!AR$9:AR$258,MATCH(AG626,$A$7:$A$262,0))</f>
        <v>#N/A</v>
      </c>
      <c r="IA626" s="22" t="e">
        <f>INDEX(ИсхДанные!AS$9:AS$258,MATCH(AH626,$A$7:$A$262,0))</f>
        <v>#N/A</v>
      </c>
      <c r="IB626" s="22" t="e">
        <f>INDEX(ИсхДанные!AT$9:AT$258,MATCH(AI626,$A$7:$A$262,0))</f>
        <v>#N/A</v>
      </c>
      <c r="IC626" s="22" t="e">
        <f>INDEX(ИсхДанные!AU$9:AU$258,MATCH(AJ626,$A$7:$A$262,0))</f>
        <v>#N/A</v>
      </c>
      <c r="ID626" s="22" t="e">
        <f>INDEX(ИсхДанные!AV$9:AV$258,MATCH(AK626,$A$7:$A$262,0))</f>
        <v>#N/A</v>
      </c>
      <c r="IE626" s="22" t="e">
        <f>INDEX(ИсхДанные!AW$9:AW$258,MATCH(AL626,$A$7:$A$262,0))</f>
        <v>#N/A</v>
      </c>
      <c r="IF626" s="22" t="e">
        <f>INDEX(ИсхДанные!AX$9:AX$258,MATCH(AM626,$A$7:$A$262,0))</f>
        <v>#N/A</v>
      </c>
      <c r="IG626" s="22" t="e">
        <f>INDEX(ИсхДанные!AY$9:AY$258,MATCH(AN626,$A$7:$A$262,0))</f>
        <v>#N/A</v>
      </c>
      <c r="IH626" s="22" t="e">
        <f>INDEX(ИсхДанные!AZ$9:AZ$258,MATCH(AO626,$A$7:$A$262,0))</f>
        <v>#N/A</v>
      </c>
      <c r="II626" s="22" t="e">
        <f>INDEX(ИсхДанные!BA$9:BA$258,MATCH(AP626,$A$7:$A$262,0))</f>
        <v>#N/A</v>
      </c>
      <c r="IJ626" s="22" t="e">
        <f>INDEX(ИсхДанные!BB$9:BB$258,MATCH(AQ626,$A$7:$A$262,0))</f>
        <v>#N/A</v>
      </c>
      <c r="IK626" s="22" t="e">
        <f>INDEX(ИсхДанные!BC$9:BC$258,MATCH(AR626,$A$7:$A$262,0))</f>
        <v>#N/A</v>
      </c>
      <c r="IL626" s="22" t="e">
        <f>INDEX(ИсхДанные!BD$9:BD$258,MATCH(AS626,$A$7:$A$262,0))</f>
        <v>#N/A</v>
      </c>
      <c r="IM626" s="22" t="e">
        <f>INDEX(ИсхДанные!BE$9:BE$258,MATCH(AT626,$A$7:$A$262,0))</f>
        <v>#N/A</v>
      </c>
      <c r="IN626" s="22" t="e">
        <f>INDEX(ИсхДанные!BF$9:BF$258,MATCH(AU626,$A$7:$A$262,0))</f>
        <v>#N/A</v>
      </c>
      <c r="IO626" s="22" t="e">
        <f>INDEX(ИсхДанные!BG$9:BG$258,MATCH(AV626,$A$7:$A$262,0))</f>
        <v>#N/A</v>
      </c>
      <c r="IP626" s="22" t="e">
        <f>INDEX(ИсхДанные!BH$9:BH$258,MATCH(AW626,$A$7:$A$262,0))</f>
        <v>#N/A</v>
      </c>
      <c r="IQ626" s="22" t="e">
        <f>INDEX(ИсхДанные!BI$9:BI$258,MATCH(AX626,$A$7:$A$262,0))</f>
        <v>#N/A</v>
      </c>
      <c r="IR626" s="22" t="e">
        <f>INDEX(ИсхДанные!BJ$9:BJ$258,MATCH(AY626,$A$7:$A$262,0))</f>
        <v>#N/A</v>
      </c>
      <c r="IS626" s="22" t="e">
        <f>INDEX(ИсхДанные!BK$9:BK$258,MATCH(AZ626,$A$7:$A$262,0))</f>
        <v>#N/A</v>
      </c>
      <c r="IT626" s="22" t="e">
        <f>INDEX(ИсхДанные!BL$9:BL$258,MATCH(BA626,$A$7:$A$262,0))</f>
        <v>#N/A</v>
      </c>
      <c r="IU626" s="22" t="e">
        <f>INDEX(ИсхДанные!BM$9:BM$258,MATCH(BB626,$A$7:$A$262,0))</f>
        <v>#N/A</v>
      </c>
      <c r="IV626" s="22" t="e">
        <f>INDEX(ИсхДанные!BN$9:BN$258,MATCH(BC626,$A$7:$A$262,0))</f>
        <v>#N/A</v>
      </c>
      <c r="IW626" s="22" t="e">
        <f>INDEX(ИсхДанные!BO$9:BO$258,MATCH(BD626,$A$7:$A$262,0))</f>
        <v>#N/A</v>
      </c>
      <c r="IX626" s="22" t="e">
        <f>INDEX(ИсхДанные!BP$9:BP$258,MATCH(BE626,$A$7:$A$262,0))</f>
        <v>#N/A</v>
      </c>
      <c r="IY626" s="22" t="e">
        <f>INDEX(ИсхДанные!BQ$9:BQ$258,MATCH(BF626,$A$7:$A$262,0))</f>
        <v>#N/A</v>
      </c>
      <c r="IZ626" s="22" t="e">
        <f>INDEX(ИсхДанные!BR$9:BR$258,MATCH(BG626,$A$7:$A$262,0))</f>
        <v>#N/A</v>
      </c>
      <c r="JA626" s="22" t="e">
        <f>INDEX(ИсхДанные!BS$9:BS$258,MATCH(BH626,$A$7:$A$262,0))</f>
        <v>#N/A</v>
      </c>
      <c r="JB626" s="22" t="e">
        <f>INDEX(ИсхДанные!BT$9:BT$258,MATCH(BI626,$A$7:$A$262,0))</f>
        <v>#N/A</v>
      </c>
      <c r="JC626" s="22" t="e">
        <f>INDEX(ИсхДанные!BU$9:BU$258,MATCH(BJ626,$A$7:$A$262,0))</f>
        <v>#N/A</v>
      </c>
      <c r="JD626" s="22" t="e">
        <f>INDEX(ИсхДанные!BV$9:BV$258,MATCH(BK626,$A$7:$A$262,0))</f>
        <v>#N/A</v>
      </c>
      <c r="JE626" s="22" t="e">
        <f>INDEX(ИсхДанные!BW$9:BW$258,MATCH(BL626,$A$7:$A$262,0))</f>
        <v>#N/A</v>
      </c>
      <c r="JF626" s="22" t="e">
        <f>INDEX(ИсхДанные!BX$9:BX$258,MATCH(BM626,$A$7:$A$262,0))</f>
        <v>#N/A</v>
      </c>
    </row>
    <row r="627" spans="6:266" ht="10.5" hidden="1" customHeight="1" x14ac:dyDescent="0.25">
      <c r="F627" s="27">
        <f>IFERROR(INDEX($A$7:$A$262,MATCH(1,INDEX((COUNTIF(F$605:F626,$A$7:$A$262)=0)/(ИсхДанные!Q$9:Q$308&lt;&gt;""),0),0)),0)</f>
        <v>0</v>
      </c>
      <c r="G627" s="27">
        <f>IFERROR(INDEX($A$7:$A$262,MATCH(1,INDEX((COUNTIF(G$605:G626,$A$7:$A$262)=0)/(ИсхДанные!R$9:R$308&lt;&gt;""),0),0)),0)</f>
        <v>0</v>
      </c>
      <c r="H627" s="27">
        <f>IFERROR(INDEX($A$7:$A$262,MATCH(1,INDEX((COUNTIF(H$605:H626,$A$7:$A$262)=0)/(ИсхДанные!S$9:S$308&lt;&gt;""),0),0)),0)</f>
        <v>0</v>
      </c>
      <c r="I627" s="27">
        <f>IFERROR(INDEX($A$7:$A$262,MATCH(1,INDEX((COUNTIF(I$605:I626,$A$7:$A$262)=0)/(ИсхДанные!T$9:T$308&lt;&gt;""),0),0)),0)</f>
        <v>0</v>
      </c>
      <c r="J627" s="27">
        <f>IFERROR(INDEX($A$7:$A$262,MATCH(1,INDEX((COUNTIF(J$605:J626,$A$7:$A$262)=0)/(ИсхДанные!U$9:U$308&lt;&gt;""),0),0)),0)</f>
        <v>0</v>
      </c>
      <c r="K627" s="27">
        <f>IFERROR(INDEX($A$7:$A$262,MATCH(1,INDEX((COUNTIF(K$605:K626,$A$7:$A$262)=0)/(ИсхДанные!V$9:V$308&lt;&gt;""),0),0)),0)</f>
        <v>0</v>
      </c>
      <c r="L627" s="27">
        <f>IFERROR(INDEX($A$7:$A$262,MATCH(1,INDEX((COUNTIF(L$605:L626,$A$7:$A$262)=0)/(ИсхДанные!W$9:W$308&lt;&gt;""),0),0)),0)</f>
        <v>0</v>
      </c>
      <c r="M627" s="27">
        <f>IFERROR(INDEX($A$7:$A$262,MATCH(1,INDEX((COUNTIF(M$605:M626,$A$7:$A$262)=0)/(ИсхДанные!X$9:X$308&lt;&gt;""),0),0)),0)</f>
        <v>0</v>
      </c>
      <c r="N627" s="27">
        <f>IFERROR(INDEX($A$7:$A$262,MATCH(1,INDEX((COUNTIF(N$605:N626,$A$7:$A$262)=0)/(ИсхДанные!Y$9:Y$308&lt;&gt;""),0),0)),0)</f>
        <v>0</v>
      </c>
      <c r="O627" s="27">
        <f>IFERROR(INDEX($A$7:$A$262,MATCH(1,INDEX((COUNTIF(O$605:O626,$A$7:$A$262)=0)/(ИсхДанные!Z$9:Z$308&lt;&gt;""),0),0)),0)</f>
        <v>0</v>
      </c>
      <c r="P627" s="27">
        <f>IFERROR(INDEX($A$7:$A$262,MATCH(1,INDEX((COUNTIF(P$605:P626,$A$7:$A$262)=0)/(ИсхДанные!AA$9:AA$308&lt;&gt;""),0),0)),0)</f>
        <v>0</v>
      </c>
      <c r="Q627" s="27">
        <f>IFERROR(INDEX($A$7:$A$262,MATCH(1,INDEX((COUNTIF(Q$605:Q626,$A$7:$A$262)=0)/(ИсхДанные!AB$9:AB$308&lt;&gt;""),0),0)),0)</f>
        <v>0</v>
      </c>
      <c r="R627" s="27">
        <f>IFERROR(INDEX($A$7:$A$262,MATCH(1,INDEX((COUNTIF(R$605:R626,$A$7:$A$262)=0)/(ИсхДанные!AC$9:AC$308&lt;&gt;""),0),0)),0)</f>
        <v>0</v>
      </c>
      <c r="S627" s="27">
        <f>IFERROR(INDEX($A$7:$A$262,MATCH(1,INDEX((COUNTIF(S$605:S626,$A$7:$A$262)=0)/(ИсхДанные!AD$9:AD$308&lt;&gt;""),0),0)),0)</f>
        <v>0</v>
      </c>
      <c r="T627" s="27">
        <f>IFERROR(INDEX($A$7:$A$262,MATCH(1,INDEX((COUNTIF(T$605:T626,$A$7:$A$262)=0)/(ИсхДанные!AE$9:AE$308&lt;&gt;""),0),0)),0)</f>
        <v>0</v>
      </c>
      <c r="U627" s="27">
        <f>IFERROR(INDEX($A$7:$A$262,MATCH(1,INDEX((COUNTIF(U$605:U626,$A$7:$A$262)=0)/(ИсхДанные!AF$9:AF$308&lt;&gt;""),0),0)),0)</f>
        <v>0</v>
      </c>
      <c r="V627" s="27">
        <f>IFERROR(INDEX($A$7:$A$262,MATCH(1,INDEX((COUNTIF(V$605:V626,$A$7:$A$262)=0)/(ИсхДанные!AG$9:AG$308&lt;&gt;""),0),0)),0)</f>
        <v>0</v>
      </c>
      <c r="W627" s="27">
        <f>IFERROR(INDEX($A$7:$A$262,MATCH(1,INDEX((COUNTIF(W$605:W626,$A$7:$A$262)=0)/(ИсхДанные!AH$9:AH$308&lt;&gt;""),0),0)),0)</f>
        <v>0</v>
      </c>
      <c r="X627" s="27">
        <f>IFERROR(INDEX($A$7:$A$262,MATCH(1,INDEX((COUNTIF(X$605:X626,$A$7:$A$262)=0)/(ИсхДанные!AI$9:AI$308&lt;&gt;""),0),0)),0)</f>
        <v>0</v>
      </c>
      <c r="Y627" s="27">
        <f>IFERROR(INDEX($A$7:$A$262,MATCH(1,INDEX((COUNTIF(Y$605:Y626,$A$7:$A$262)=0)/(ИсхДанные!AJ$9:AJ$308&lt;&gt;""),0),0)),0)</f>
        <v>0</v>
      </c>
      <c r="Z627" s="27">
        <f>IFERROR(INDEX($A$7:$A$262,MATCH(1,INDEX((COUNTIF(Z$605:Z626,$A$7:$A$262)=0)/(ИсхДанные!AK$9:AK$308&lt;&gt;""),0),0)),0)</f>
        <v>0</v>
      </c>
      <c r="AA627" s="27">
        <f>IFERROR(INDEX($A$7:$A$262,MATCH(1,INDEX((COUNTIF(AA$605:AA626,$A$7:$A$262)=0)/(ИсхДанные!AL$9:AL$308&lt;&gt;""),0),0)),0)</f>
        <v>0</v>
      </c>
      <c r="AB627" s="27">
        <f>IFERROR(INDEX($A$7:$A$262,MATCH(1,INDEX((COUNTIF(AB$605:AB626,$A$7:$A$262)=0)/(ИсхДанные!AM$9:AM$308&lt;&gt;""),0),0)),0)</f>
        <v>0</v>
      </c>
      <c r="AC627" s="27">
        <f>IFERROR(INDEX($A$7:$A$262,MATCH(1,INDEX((COUNTIF(AC$605:AC626,$A$7:$A$262)=0)/(ИсхДанные!AN$9:AN$308&lt;&gt;""),0),0)),0)</f>
        <v>0</v>
      </c>
      <c r="AD627" s="27">
        <f>IFERROR(INDEX($A$7:$A$262,MATCH(1,INDEX((COUNTIF(AD$605:AD626,$A$7:$A$262)=0)/(ИсхДанные!AO$9:AO$308&lt;&gt;""),0),0)),0)</f>
        <v>0</v>
      </c>
      <c r="AE627" s="27">
        <f>IFERROR(INDEX($A$7:$A$262,MATCH(1,INDEX((COUNTIF(AE$605:AE626,$A$7:$A$262)=0)/(ИсхДанные!AP$9:AP$308&lt;&gt;""),0),0)),0)</f>
        <v>0</v>
      </c>
      <c r="AF627" s="27">
        <f>IFERROR(INDEX($A$7:$A$262,MATCH(1,INDEX((COUNTIF(AF$605:AF626,$A$7:$A$262)=0)/(ИсхДанные!AQ$9:AQ$308&lt;&gt;""),0),0)),0)</f>
        <v>0</v>
      </c>
      <c r="AG627" s="27">
        <f>IFERROR(INDEX($A$7:$A$262,MATCH(1,INDEX((COUNTIF(AG$605:AG626,$A$7:$A$262)=0)/(ИсхДанные!AR$9:AR$308&lt;&gt;""),0),0)),0)</f>
        <v>0</v>
      </c>
      <c r="AH627" s="27">
        <f>IFERROR(INDEX($A$7:$A$262,MATCH(1,INDEX((COUNTIF(AH$605:AH626,$A$7:$A$262)=0)/(ИсхДанные!AS$9:AS$308&lt;&gt;""),0),0)),0)</f>
        <v>0</v>
      </c>
      <c r="AI627" s="27">
        <f>IFERROR(INDEX($A$7:$A$262,MATCH(1,INDEX((COUNTIF(AI$605:AI626,$A$7:$A$262)=0)/(ИсхДанные!AT$9:AT$308&lt;&gt;""),0),0)),0)</f>
        <v>0</v>
      </c>
      <c r="AJ627" s="27">
        <f>IFERROR(INDEX($A$7:$A$262,MATCH(1,INDEX((COUNTIF(AJ$605:AJ626,$A$7:$A$262)=0)/(ИсхДанные!AU$9:AU$308&lt;&gt;""),0),0)),0)</f>
        <v>0</v>
      </c>
      <c r="AK627" s="27">
        <f>IFERROR(INDEX($A$7:$A$262,MATCH(1,INDEX((COUNTIF(AK$605:AK626,$A$7:$A$262)=0)/(ИсхДанные!AV$9:AV$308&lt;&gt;""),0),0)),0)</f>
        <v>0</v>
      </c>
      <c r="AL627" s="27">
        <f>IFERROR(INDEX($A$7:$A$262,MATCH(1,INDEX((COUNTIF(AL$605:AL626,$A$7:$A$262)=0)/(ИсхДанные!AW$9:AW$308&lt;&gt;""),0),0)),0)</f>
        <v>0</v>
      </c>
      <c r="AM627" s="27">
        <f>IFERROR(INDEX($A$7:$A$262,MATCH(1,INDEX((COUNTIF(AM$605:AM626,$A$7:$A$262)=0)/(ИсхДанные!AX$9:AX$308&lt;&gt;""),0),0)),0)</f>
        <v>0</v>
      </c>
      <c r="AN627" s="27">
        <f>IFERROR(INDEX($A$7:$A$262,MATCH(1,INDEX((COUNTIF(AN$605:AN626,$A$7:$A$262)=0)/(ИсхДанные!AY$9:AY$308&lt;&gt;""),0),0)),0)</f>
        <v>0</v>
      </c>
      <c r="AO627" s="27">
        <f>IFERROR(INDEX($A$7:$A$262,MATCH(1,INDEX((COUNTIF(AO$605:AO626,$A$7:$A$262)=0)/(ИсхДанные!AZ$9:AZ$308&lt;&gt;""),0),0)),0)</f>
        <v>0</v>
      </c>
      <c r="AP627" s="27">
        <f>IFERROR(INDEX($A$7:$A$262,MATCH(1,INDEX((COUNTIF(AP$605:AP626,$A$7:$A$262)=0)/(ИсхДанные!BA$9:BA$308&lt;&gt;""),0),0)),0)</f>
        <v>0</v>
      </c>
      <c r="AQ627" s="27">
        <f>IFERROR(INDEX($A$7:$A$262,MATCH(1,INDEX((COUNTIF(AQ$605:AQ626,$A$7:$A$262)=0)/(ИсхДанные!BB$9:BB$308&lt;&gt;""),0),0)),0)</f>
        <v>0</v>
      </c>
      <c r="AR627" s="27">
        <f>IFERROR(INDEX($A$7:$A$262,MATCH(1,INDEX((COUNTIF(AR$605:AR626,$A$7:$A$262)=0)/(ИсхДанные!BC$9:BC$308&lt;&gt;""),0),0)),0)</f>
        <v>0</v>
      </c>
      <c r="AS627" s="27">
        <f>IFERROR(INDEX($A$7:$A$262,MATCH(1,INDEX((COUNTIF(AS$605:AS626,$A$7:$A$262)=0)/(ИсхДанные!BD$9:BD$308&lt;&gt;""),0),0)),0)</f>
        <v>0</v>
      </c>
      <c r="AT627" s="27">
        <f>IFERROR(INDEX($A$7:$A$262,MATCH(1,INDEX((COUNTIF(AT$605:AT626,$A$7:$A$262)=0)/(ИсхДанные!BE$9:BE$308&lt;&gt;""),0),0)),0)</f>
        <v>0</v>
      </c>
      <c r="AU627" s="27">
        <f>IFERROR(INDEX($A$7:$A$262,MATCH(1,INDEX((COUNTIF(AU$605:AU626,$A$7:$A$262)=0)/(ИсхДанные!BF$9:BF$308&lt;&gt;""),0),0)),0)</f>
        <v>0</v>
      </c>
      <c r="AV627" s="27">
        <f>IFERROR(INDEX($A$7:$A$262,MATCH(1,INDEX((COUNTIF(AV$605:AV626,$A$7:$A$262)=0)/(ИсхДанные!BG$9:BG$308&lt;&gt;""),0),0)),0)</f>
        <v>0</v>
      </c>
      <c r="AW627" s="27">
        <f>IFERROR(INDEX($A$7:$A$262,MATCH(1,INDEX((COUNTIF(AW$605:AW626,$A$7:$A$262)=0)/(ИсхДанные!BH$9:BH$308&lt;&gt;""),0),0)),0)</f>
        <v>0</v>
      </c>
      <c r="AX627" s="27">
        <f>IFERROR(INDEX($A$7:$A$262,MATCH(1,INDEX((COUNTIF(AX$605:AX626,$A$7:$A$262)=0)/(ИсхДанные!BI$9:BI$308&lt;&gt;""),0),0)),0)</f>
        <v>0</v>
      </c>
      <c r="AY627" s="27">
        <f>IFERROR(INDEX($A$7:$A$262,MATCH(1,INDEX((COUNTIF(AY$605:AY626,$A$7:$A$262)=0)/(ИсхДанные!BJ$9:BJ$308&lt;&gt;""),0),0)),0)</f>
        <v>0</v>
      </c>
      <c r="AZ627" s="27">
        <f>IFERROR(INDEX($A$7:$A$262,MATCH(1,INDEX((COUNTIF(AZ$605:AZ626,$A$7:$A$262)=0)/(ИсхДанные!BK$9:BK$308&lt;&gt;""),0),0)),0)</f>
        <v>0</v>
      </c>
      <c r="BA627" s="27">
        <f>IFERROR(INDEX($A$7:$A$262,MATCH(1,INDEX((COUNTIF(BA$605:BA626,$A$7:$A$262)=0)/(ИсхДанные!BL$9:BL$308&lt;&gt;""),0),0)),0)</f>
        <v>0</v>
      </c>
      <c r="BB627" s="27">
        <f>IFERROR(INDEX($A$7:$A$262,MATCH(1,INDEX((COUNTIF(BB$605:BB626,$A$7:$A$262)=0)/(ИсхДанные!BM$9:BM$308&lt;&gt;""),0),0)),0)</f>
        <v>0</v>
      </c>
      <c r="BC627" s="27">
        <f>IFERROR(INDEX($A$7:$A$262,MATCH(1,INDEX((COUNTIF(BC$605:BC626,$A$7:$A$262)=0)/(ИсхДанные!BN$9:BN$308&lt;&gt;""),0),0)),0)</f>
        <v>0</v>
      </c>
      <c r="BD627" s="73"/>
      <c r="BE627" s="45"/>
      <c r="BF627" s="45"/>
      <c r="BG627" s="45"/>
      <c r="BH627" s="45"/>
      <c r="BI627" s="45"/>
      <c r="BJ627" s="45"/>
      <c r="BK627" s="45"/>
      <c r="BL627" s="45"/>
      <c r="BM627" s="45"/>
      <c r="GY627" s="22" t="e">
        <f>INDEX(ИсхДанные!Q$9:Q$258,MATCH(F627,$A$7:$A$262,0))</f>
        <v>#N/A</v>
      </c>
      <c r="GZ627" s="22" t="e">
        <f>INDEX(ИсхДанные!R$9:R$258,MATCH(G627,$A$7:$A$262,0))</f>
        <v>#N/A</v>
      </c>
      <c r="HA627" s="22" t="e">
        <f>INDEX(ИсхДанные!S$9:S$258,MATCH(H627,$A$7:$A$262,0))</f>
        <v>#N/A</v>
      </c>
      <c r="HB627" s="22" t="e">
        <f>INDEX(ИсхДанные!T$9:T$258,MATCH(I627,$A$7:$A$262,0))</f>
        <v>#N/A</v>
      </c>
      <c r="HC627" s="22" t="e">
        <f>INDEX(ИсхДанные!U$9:U$258,MATCH(J627,$A$7:$A$262,0))</f>
        <v>#N/A</v>
      </c>
      <c r="HD627" s="22" t="e">
        <f>INDEX(ИсхДанные!V$9:V$258,MATCH(K627,$A$7:$A$262,0))</f>
        <v>#N/A</v>
      </c>
      <c r="HE627" s="22" t="e">
        <f>INDEX(ИсхДанные!W$9:W$258,MATCH(L627,$A$7:$A$262,0))</f>
        <v>#N/A</v>
      </c>
      <c r="HF627" s="22" t="e">
        <f>INDEX(ИсхДанные!X$9:X$258,MATCH(M627,$A$7:$A$262,0))</f>
        <v>#N/A</v>
      </c>
      <c r="HG627" s="22" t="e">
        <f>INDEX(ИсхДанные!Y$9:Y$258,MATCH(N627,$A$7:$A$262,0))</f>
        <v>#N/A</v>
      </c>
      <c r="HH627" s="22" t="e">
        <f>INDEX(ИсхДанные!Z$9:Z$258,MATCH(O627,$A$7:$A$262,0))</f>
        <v>#N/A</v>
      </c>
      <c r="HI627" s="22" t="e">
        <f>INDEX(ИсхДанные!AA$9:AA$258,MATCH(P627,$A$7:$A$262,0))</f>
        <v>#N/A</v>
      </c>
      <c r="HJ627" s="22" t="e">
        <f>INDEX(ИсхДанные!AB$9:AB$258,MATCH(Q627,$A$7:$A$262,0))</f>
        <v>#N/A</v>
      </c>
      <c r="HK627" s="22" t="e">
        <f>INDEX(ИсхДанные!AC$9:AC$258,MATCH(R627,$A$7:$A$262,0))</f>
        <v>#N/A</v>
      </c>
      <c r="HL627" s="22" t="e">
        <f>INDEX(ИсхДанные!AD$9:AD$258,MATCH(S627,$A$7:$A$262,0))</f>
        <v>#N/A</v>
      </c>
      <c r="HM627" s="22" t="e">
        <f>INDEX(ИсхДанные!AE$9:AE$258,MATCH(T627,$A$7:$A$262,0))</f>
        <v>#N/A</v>
      </c>
      <c r="HN627" s="22" t="e">
        <f>INDEX(ИсхДанные!AF$9:AF$258,MATCH(U627,$A$7:$A$262,0))</f>
        <v>#N/A</v>
      </c>
      <c r="HO627" s="22" t="e">
        <f>INDEX(ИсхДанные!AG$9:AG$258,MATCH(V627,$A$7:$A$262,0))</f>
        <v>#N/A</v>
      </c>
      <c r="HP627" s="22" t="e">
        <f>INDEX(ИсхДанные!AH$9:AH$258,MATCH(W627,$A$7:$A$262,0))</f>
        <v>#N/A</v>
      </c>
      <c r="HQ627" s="22" t="e">
        <f>INDEX(ИсхДанные!AI$9:AI$258,MATCH(X627,$A$7:$A$262,0))</f>
        <v>#N/A</v>
      </c>
      <c r="HR627" s="22" t="e">
        <f>INDEX(ИсхДанные!AJ$9:AJ$258,MATCH(Y627,$A$7:$A$262,0))</f>
        <v>#N/A</v>
      </c>
      <c r="HS627" s="22" t="e">
        <f>INDEX(ИсхДанные!AK$9:AK$258,MATCH(Z627,$A$7:$A$262,0))</f>
        <v>#N/A</v>
      </c>
      <c r="HT627" s="22" t="e">
        <f>INDEX(ИсхДанные!AL$9:AL$258,MATCH(AA627,$A$7:$A$262,0))</f>
        <v>#N/A</v>
      </c>
      <c r="HU627" s="22" t="e">
        <f>INDEX(ИсхДанные!AM$9:AM$258,MATCH(AB627,$A$7:$A$262,0))</f>
        <v>#N/A</v>
      </c>
      <c r="HV627" s="22" t="e">
        <f>INDEX(ИсхДанные!AN$9:AN$258,MATCH(AC627,$A$7:$A$262,0))</f>
        <v>#N/A</v>
      </c>
      <c r="HW627" s="22" t="e">
        <f>INDEX(ИсхДанные!AO$9:AO$258,MATCH(AD627,$A$7:$A$262,0))</f>
        <v>#N/A</v>
      </c>
      <c r="HX627" s="22" t="e">
        <f>INDEX(ИсхДанные!AP$9:AP$258,MATCH(AE627,$A$7:$A$262,0))</f>
        <v>#N/A</v>
      </c>
      <c r="HY627" s="22" t="e">
        <f>INDEX(ИсхДанные!AQ$9:AQ$258,MATCH(AF627,$A$7:$A$262,0))</f>
        <v>#N/A</v>
      </c>
      <c r="HZ627" s="22" t="e">
        <f>INDEX(ИсхДанные!AR$9:AR$258,MATCH(AG627,$A$7:$A$262,0))</f>
        <v>#N/A</v>
      </c>
      <c r="IA627" s="22" t="e">
        <f>INDEX(ИсхДанные!AS$9:AS$258,MATCH(AH627,$A$7:$A$262,0))</f>
        <v>#N/A</v>
      </c>
      <c r="IB627" s="22" t="e">
        <f>INDEX(ИсхДанные!AT$9:AT$258,MATCH(AI627,$A$7:$A$262,0))</f>
        <v>#N/A</v>
      </c>
      <c r="IC627" s="22" t="e">
        <f>INDEX(ИсхДанные!AU$9:AU$258,MATCH(AJ627,$A$7:$A$262,0))</f>
        <v>#N/A</v>
      </c>
      <c r="ID627" s="22" t="e">
        <f>INDEX(ИсхДанные!AV$9:AV$258,MATCH(AK627,$A$7:$A$262,0))</f>
        <v>#N/A</v>
      </c>
      <c r="IE627" s="22" t="e">
        <f>INDEX(ИсхДанные!AW$9:AW$258,MATCH(AL627,$A$7:$A$262,0))</f>
        <v>#N/A</v>
      </c>
      <c r="IF627" s="22" t="e">
        <f>INDEX(ИсхДанные!AX$9:AX$258,MATCH(AM627,$A$7:$A$262,0))</f>
        <v>#N/A</v>
      </c>
      <c r="IG627" s="22" t="e">
        <f>INDEX(ИсхДанные!AY$9:AY$258,MATCH(AN627,$A$7:$A$262,0))</f>
        <v>#N/A</v>
      </c>
      <c r="IH627" s="22" t="e">
        <f>INDEX(ИсхДанные!AZ$9:AZ$258,MATCH(AO627,$A$7:$A$262,0))</f>
        <v>#N/A</v>
      </c>
      <c r="II627" s="22" t="e">
        <f>INDEX(ИсхДанные!BA$9:BA$258,MATCH(AP627,$A$7:$A$262,0))</f>
        <v>#N/A</v>
      </c>
      <c r="IJ627" s="22" t="e">
        <f>INDEX(ИсхДанные!BB$9:BB$258,MATCH(AQ627,$A$7:$A$262,0))</f>
        <v>#N/A</v>
      </c>
      <c r="IK627" s="22" t="e">
        <f>INDEX(ИсхДанные!BC$9:BC$258,MATCH(AR627,$A$7:$A$262,0))</f>
        <v>#N/A</v>
      </c>
      <c r="IL627" s="22" t="e">
        <f>INDEX(ИсхДанные!BD$9:BD$258,MATCH(AS627,$A$7:$A$262,0))</f>
        <v>#N/A</v>
      </c>
      <c r="IM627" s="22" t="e">
        <f>INDEX(ИсхДанные!BE$9:BE$258,MATCH(AT627,$A$7:$A$262,0))</f>
        <v>#N/A</v>
      </c>
      <c r="IN627" s="22" t="e">
        <f>INDEX(ИсхДанные!BF$9:BF$258,MATCH(AU627,$A$7:$A$262,0))</f>
        <v>#N/A</v>
      </c>
      <c r="IO627" s="22" t="e">
        <f>INDEX(ИсхДанные!BG$9:BG$258,MATCH(AV627,$A$7:$A$262,0))</f>
        <v>#N/A</v>
      </c>
      <c r="IP627" s="22" t="e">
        <f>INDEX(ИсхДанные!BH$9:BH$258,MATCH(AW627,$A$7:$A$262,0))</f>
        <v>#N/A</v>
      </c>
      <c r="IQ627" s="22" t="e">
        <f>INDEX(ИсхДанные!BI$9:BI$258,MATCH(AX627,$A$7:$A$262,0))</f>
        <v>#N/A</v>
      </c>
      <c r="IR627" s="22" t="e">
        <f>INDEX(ИсхДанные!BJ$9:BJ$258,MATCH(AY627,$A$7:$A$262,0))</f>
        <v>#N/A</v>
      </c>
      <c r="IS627" s="22" t="e">
        <f>INDEX(ИсхДанные!BK$9:BK$258,MATCH(AZ627,$A$7:$A$262,0))</f>
        <v>#N/A</v>
      </c>
      <c r="IT627" s="22" t="e">
        <f>INDEX(ИсхДанные!BL$9:BL$258,MATCH(BA627,$A$7:$A$262,0))</f>
        <v>#N/A</v>
      </c>
      <c r="IU627" s="22" t="e">
        <f>INDEX(ИсхДанные!BM$9:BM$258,MATCH(BB627,$A$7:$A$262,0))</f>
        <v>#N/A</v>
      </c>
      <c r="IV627" s="22" t="e">
        <f>INDEX(ИсхДанные!BN$9:BN$258,MATCH(BC627,$A$7:$A$262,0))</f>
        <v>#N/A</v>
      </c>
      <c r="IW627" s="22" t="e">
        <f>INDEX(ИсхДанные!BO$9:BO$258,MATCH(BD627,$A$7:$A$262,0))</f>
        <v>#N/A</v>
      </c>
      <c r="IX627" s="22" t="e">
        <f>INDEX(ИсхДанные!BP$9:BP$258,MATCH(BE627,$A$7:$A$262,0))</f>
        <v>#N/A</v>
      </c>
      <c r="IY627" s="22" t="e">
        <f>INDEX(ИсхДанные!BQ$9:BQ$258,MATCH(BF627,$A$7:$A$262,0))</f>
        <v>#N/A</v>
      </c>
      <c r="IZ627" s="22" t="e">
        <f>INDEX(ИсхДанные!BR$9:BR$258,MATCH(BG627,$A$7:$A$262,0))</f>
        <v>#N/A</v>
      </c>
      <c r="JA627" s="22" t="e">
        <f>INDEX(ИсхДанные!BS$9:BS$258,MATCH(BH627,$A$7:$A$262,0))</f>
        <v>#N/A</v>
      </c>
      <c r="JB627" s="22" t="e">
        <f>INDEX(ИсхДанные!BT$9:BT$258,MATCH(BI627,$A$7:$A$262,0))</f>
        <v>#N/A</v>
      </c>
      <c r="JC627" s="22" t="e">
        <f>INDEX(ИсхДанные!BU$9:BU$258,MATCH(BJ627,$A$7:$A$262,0))</f>
        <v>#N/A</v>
      </c>
      <c r="JD627" s="22" t="e">
        <f>INDEX(ИсхДанные!BV$9:BV$258,MATCH(BK627,$A$7:$A$262,0))</f>
        <v>#N/A</v>
      </c>
      <c r="JE627" s="22" t="e">
        <f>INDEX(ИсхДанные!BW$9:BW$258,MATCH(BL627,$A$7:$A$262,0))</f>
        <v>#N/A</v>
      </c>
      <c r="JF627" s="22" t="e">
        <f>INDEX(ИсхДанные!BX$9:BX$258,MATCH(BM627,$A$7:$A$262,0))</f>
        <v>#N/A</v>
      </c>
    </row>
    <row r="628" spans="6:266" ht="10.5" hidden="1" customHeight="1" x14ac:dyDescent="0.25">
      <c r="F628" s="27">
        <f>IFERROR(INDEX($A$7:$A$262,MATCH(1,INDEX((COUNTIF(F$605:F627,$A$7:$A$262)=0)/(ИсхДанные!Q$9:Q$308&lt;&gt;""),0),0)),0)</f>
        <v>0</v>
      </c>
      <c r="G628" s="27">
        <f>IFERROR(INDEX($A$7:$A$262,MATCH(1,INDEX((COUNTIF(G$605:G627,$A$7:$A$262)=0)/(ИсхДанные!R$9:R$308&lt;&gt;""),0),0)),0)</f>
        <v>0</v>
      </c>
      <c r="H628" s="27">
        <f>IFERROR(INDEX($A$7:$A$262,MATCH(1,INDEX((COUNTIF(H$605:H627,$A$7:$A$262)=0)/(ИсхДанные!S$9:S$308&lt;&gt;""),0),0)),0)</f>
        <v>0</v>
      </c>
      <c r="I628" s="27">
        <f>IFERROR(INDEX($A$7:$A$262,MATCH(1,INDEX((COUNTIF(I$605:I627,$A$7:$A$262)=0)/(ИсхДанные!T$9:T$308&lt;&gt;""),0),0)),0)</f>
        <v>0</v>
      </c>
      <c r="J628" s="27">
        <f>IFERROR(INDEX($A$7:$A$262,MATCH(1,INDEX((COUNTIF(J$605:J627,$A$7:$A$262)=0)/(ИсхДанные!U$9:U$308&lt;&gt;""),0),0)),0)</f>
        <v>0</v>
      </c>
      <c r="K628" s="27">
        <f>IFERROR(INDEX($A$7:$A$262,MATCH(1,INDEX((COUNTIF(K$605:K627,$A$7:$A$262)=0)/(ИсхДанные!V$9:V$308&lt;&gt;""),0),0)),0)</f>
        <v>0</v>
      </c>
      <c r="L628" s="27">
        <f>IFERROR(INDEX($A$7:$A$262,MATCH(1,INDEX((COUNTIF(L$605:L627,$A$7:$A$262)=0)/(ИсхДанные!W$9:W$308&lt;&gt;""),0),0)),0)</f>
        <v>0</v>
      </c>
      <c r="M628" s="27">
        <f>IFERROR(INDEX($A$7:$A$262,MATCH(1,INDEX((COUNTIF(M$605:M627,$A$7:$A$262)=0)/(ИсхДанные!X$9:X$308&lt;&gt;""),0),0)),0)</f>
        <v>0</v>
      </c>
      <c r="N628" s="27">
        <f>IFERROR(INDEX($A$7:$A$262,MATCH(1,INDEX((COUNTIF(N$605:N627,$A$7:$A$262)=0)/(ИсхДанные!Y$9:Y$308&lt;&gt;""),0),0)),0)</f>
        <v>0</v>
      </c>
      <c r="O628" s="27">
        <f>IFERROR(INDEX($A$7:$A$262,MATCH(1,INDEX((COUNTIF(O$605:O627,$A$7:$A$262)=0)/(ИсхДанные!Z$9:Z$308&lt;&gt;""),0),0)),0)</f>
        <v>0</v>
      </c>
      <c r="P628" s="27">
        <f>IFERROR(INDEX($A$7:$A$262,MATCH(1,INDEX((COUNTIF(P$605:P627,$A$7:$A$262)=0)/(ИсхДанные!AA$9:AA$308&lt;&gt;""),0),0)),0)</f>
        <v>0</v>
      </c>
      <c r="Q628" s="27">
        <f>IFERROR(INDEX($A$7:$A$262,MATCH(1,INDEX((COUNTIF(Q$605:Q627,$A$7:$A$262)=0)/(ИсхДанные!AB$9:AB$308&lt;&gt;""),0),0)),0)</f>
        <v>0</v>
      </c>
      <c r="R628" s="27">
        <f>IFERROR(INDEX($A$7:$A$262,MATCH(1,INDEX((COUNTIF(R$605:R627,$A$7:$A$262)=0)/(ИсхДанные!AC$9:AC$308&lt;&gt;""),0),0)),0)</f>
        <v>0</v>
      </c>
      <c r="S628" s="27">
        <f>IFERROR(INDEX($A$7:$A$262,MATCH(1,INDEX((COUNTIF(S$605:S627,$A$7:$A$262)=0)/(ИсхДанные!AD$9:AD$308&lt;&gt;""),0),0)),0)</f>
        <v>0</v>
      </c>
      <c r="T628" s="27">
        <f>IFERROR(INDEX($A$7:$A$262,MATCH(1,INDEX((COUNTIF(T$605:T627,$A$7:$A$262)=0)/(ИсхДанные!AE$9:AE$308&lt;&gt;""),0),0)),0)</f>
        <v>0</v>
      </c>
      <c r="U628" s="27">
        <f>IFERROR(INDEX($A$7:$A$262,MATCH(1,INDEX((COUNTIF(U$605:U627,$A$7:$A$262)=0)/(ИсхДанные!AF$9:AF$308&lt;&gt;""),0),0)),0)</f>
        <v>0</v>
      </c>
      <c r="V628" s="27">
        <f>IFERROR(INDEX($A$7:$A$262,MATCH(1,INDEX((COUNTIF(V$605:V627,$A$7:$A$262)=0)/(ИсхДанные!AG$9:AG$308&lt;&gt;""),0),0)),0)</f>
        <v>0</v>
      </c>
      <c r="W628" s="27">
        <f>IFERROR(INDEX($A$7:$A$262,MATCH(1,INDEX((COUNTIF(W$605:W627,$A$7:$A$262)=0)/(ИсхДанные!AH$9:AH$308&lt;&gt;""),0),0)),0)</f>
        <v>0</v>
      </c>
      <c r="X628" s="27">
        <f>IFERROR(INDEX($A$7:$A$262,MATCH(1,INDEX((COUNTIF(X$605:X627,$A$7:$A$262)=0)/(ИсхДанные!AI$9:AI$308&lt;&gt;""),0),0)),0)</f>
        <v>0</v>
      </c>
      <c r="Y628" s="27">
        <f>IFERROR(INDEX($A$7:$A$262,MATCH(1,INDEX((COUNTIF(Y$605:Y627,$A$7:$A$262)=0)/(ИсхДанные!AJ$9:AJ$308&lt;&gt;""),0),0)),0)</f>
        <v>0</v>
      </c>
      <c r="Z628" s="27">
        <f>IFERROR(INDEX($A$7:$A$262,MATCH(1,INDEX((COUNTIF(Z$605:Z627,$A$7:$A$262)=0)/(ИсхДанные!AK$9:AK$308&lt;&gt;""),0),0)),0)</f>
        <v>0</v>
      </c>
      <c r="AA628" s="27">
        <f>IFERROR(INDEX($A$7:$A$262,MATCH(1,INDEX((COUNTIF(AA$605:AA627,$A$7:$A$262)=0)/(ИсхДанные!AL$9:AL$308&lt;&gt;""),0),0)),0)</f>
        <v>0</v>
      </c>
      <c r="AB628" s="27">
        <f>IFERROR(INDEX($A$7:$A$262,MATCH(1,INDEX((COUNTIF(AB$605:AB627,$A$7:$A$262)=0)/(ИсхДанные!AM$9:AM$308&lt;&gt;""),0),0)),0)</f>
        <v>0</v>
      </c>
      <c r="AC628" s="27">
        <f>IFERROR(INDEX($A$7:$A$262,MATCH(1,INDEX((COUNTIF(AC$605:AC627,$A$7:$A$262)=0)/(ИсхДанные!AN$9:AN$308&lt;&gt;""),0),0)),0)</f>
        <v>0</v>
      </c>
      <c r="AD628" s="27">
        <f>IFERROR(INDEX($A$7:$A$262,MATCH(1,INDEX((COUNTIF(AD$605:AD627,$A$7:$A$262)=0)/(ИсхДанные!AO$9:AO$308&lt;&gt;""),0),0)),0)</f>
        <v>0</v>
      </c>
      <c r="AE628" s="27">
        <f>IFERROR(INDEX($A$7:$A$262,MATCH(1,INDEX((COUNTIF(AE$605:AE627,$A$7:$A$262)=0)/(ИсхДанные!AP$9:AP$308&lt;&gt;""),0),0)),0)</f>
        <v>0</v>
      </c>
      <c r="AF628" s="27">
        <f>IFERROR(INDEX($A$7:$A$262,MATCH(1,INDEX((COUNTIF(AF$605:AF627,$A$7:$A$262)=0)/(ИсхДанные!AQ$9:AQ$308&lt;&gt;""),0),0)),0)</f>
        <v>0</v>
      </c>
      <c r="AG628" s="27">
        <f>IFERROR(INDEX($A$7:$A$262,MATCH(1,INDEX((COUNTIF(AG$605:AG627,$A$7:$A$262)=0)/(ИсхДанные!AR$9:AR$308&lt;&gt;""),0),0)),0)</f>
        <v>0</v>
      </c>
      <c r="AH628" s="27">
        <f>IFERROR(INDEX($A$7:$A$262,MATCH(1,INDEX((COUNTIF(AH$605:AH627,$A$7:$A$262)=0)/(ИсхДанные!AS$9:AS$308&lt;&gt;""),0),0)),0)</f>
        <v>0</v>
      </c>
      <c r="AI628" s="27">
        <f>IFERROR(INDEX($A$7:$A$262,MATCH(1,INDEX((COUNTIF(AI$605:AI627,$A$7:$A$262)=0)/(ИсхДанные!AT$9:AT$308&lt;&gt;""),0),0)),0)</f>
        <v>0</v>
      </c>
      <c r="AJ628" s="27">
        <f>IFERROR(INDEX($A$7:$A$262,MATCH(1,INDEX((COUNTIF(AJ$605:AJ627,$A$7:$A$262)=0)/(ИсхДанные!AU$9:AU$308&lt;&gt;""),0),0)),0)</f>
        <v>0</v>
      </c>
      <c r="AK628" s="27">
        <f>IFERROR(INDEX($A$7:$A$262,MATCH(1,INDEX((COUNTIF(AK$605:AK627,$A$7:$A$262)=0)/(ИсхДанные!AV$9:AV$308&lt;&gt;""),0),0)),0)</f>
        <v>0</v>
      </c>
      <c r="AL628" s="27">
        <f>IFERROR(INDEX($A$7:$A$262,MATCH(1,INDEX((COUNTIF(AL$605:AL627,$A$7:$A$262)=0)/(ИсхДанные!AW$9:AW$308&lt;&gt;""),0),0)),0)</f>
        <v>0</v>
      </c>
      <c r="AM628" s="27">
        <f>IFERROR(INDEX($A$7:$A$262,MATCH(1,INDEX((COUNTIF(AM$605:AM627,$A$7:$A$262)=0)/(ИсхДанные!AX$9:AX$308&lt;&gt;""),0),0)),0)</f>
        <v>0</v>
      </c>
      <c r="AN628" s="27">
        <f>IFERROR(INDEX($A$7:$A$262,MATCH(1,INDEX((COUNTIF(AN$605:AN627,$A$7:$A$262)=0)/(ИсхДанные!AY$9:AY$308&lt;&gt;""),0),0)),0)</f>
        <v>0</v>
      </c>
      <c r="AO628" s="27">
        <f>IFERROR(INDEX($A$7:$A$262,MATCH(1,INDEX((COUNTIF(AO$605:AO627,$A$7:$A$262)=0)/(ИсхДанные!AZ$9:AZ$308&lt;&gt;""),0),0)),0)</f>
        <v>0</v>
      </c>
      <c r="AP628" s="27">
        <f>IFERROR(INDEX($A$7:$A$262,MATCH(1,INDEX((COUNTIF(AP$605:AP627,$A$7:$A$262)=0)/(ИсхДанные!BA$9:BA$308&lt;&gt;""),0),0)),0)</f>
        <v>0</v>
      </c>
      <c r="AQ628" s="27">
        <f>IFERROR(INDEX($A$7:$A$262,MATCH(1,INDEX((COUNTIF(AQ$605:AQ627,$A$7:$A$262)=0)/(ИсхДанные!BB$9:BB$308&lt;&gt;""),0),0)),0)</f>
        <v>0</v>
      </c>
      <c r="AR628" s="27">
        <f>IFERROR(INDEX($A$7:$A$262,MATCH(1,INDEX((COUNTIF(AR$605:AR627,$A$7:$A$262)=0)/(ИсхДанные!BC$9:BC$308&lt;&gt;""),0),0)),0)</f>
        <v>0</v>
      </c>
      <c r="AS628" s="27">
        <f>IFERROR(INDEX($A$7:$A$262,MATCH(1,INDEX((COUNTIF(AS$605:AS627,$A$7:$A$262)=0)/(ИсхДанные!BD$9:BD$308&lt;&gt;""),0),0)),0)</f>
        <v>0</v>
      </c>
      <c r="AT628" s="27">
        <f>IFERROR(INDEX($A$7:$A$262,MATCH(1,INDEX((COUNTIF(AT$605:AT627,$A$7:$A$262)=0)/(ИсхДанные!BE$9:BE$308&lt;&gt;""),0),0)),0)</f>
        <v>0</v>
      </c>
      <c r="AU628" s="27">
        <f>IFERROR(INDEX($A$7:$A$262,MATCH(1,INDEX((COUNTIF(AU$605:AU627,$A$7:$A$262)=0)/(ИсхДанные!BF$9:BF$308&lt;&gt;""),0),0)),0)</f>
        <v>0</v>
      </c>
      <c r="AV628" s="27">
        <f>IFERROR(INDEX($A$7:$A$262,MATCH(1,INDEX((COUNTIF(AV$605:AV627,$A$7:$A$262)=0)/(ИсхДанные!BG$9:BG$308&lt;&gt;""),0),0)),0)</f>
        <v>0</v>
      </c>
      <c r="AW628" s="27">
        <f>IFERROR(INDEX($A$7:$A$262,MATCH(1,INDEX((COUNTIF(AW$605:AW627,$A$7:$A$262)=0)/(ИсхДанные!BH$9:BH$308&lt;&gt;""),0),0)),0)</f>
        <v>0</v>
      </c>
      <c r="AX628" s="27">
        <f>IFERROR(INDEX($A$7:$A$262,MATCH(1,INDEX((COUNTIF(AX$605:AX627,$A$7:$A$262)=0)/(ИсхДанные!BI$9:BI$308&lt;&gt;""),0),0)),0)</f>
        <v>0</v>
      </c>
      <c r="AY628" s="27">
        <f>IFERROR(INDEX($A$7:$A$262,MATCH(1,INDEX((COUNTIF(AY$605:AY627,$A$7:$A$262)=0)/(ИсхДанные!BJ$9:BJ$308&lt;&gt;""),0),0)),0)</f>
        <v>0</v>
      </c>
      <c r="AZ628" s="27">
        <f>IFERROR(INDEX($A$7:$A$262,MATCH(1,INDEX((COUNTIF(AZ$605:AZ627,$A$7:$A$262)=0)/(ИсхДанные!BK$9:BK$308&lt;&gt;""),0),0)),0)</f>
        <v>0</v>
      </c>
      <c r="BA628" s="27">
        <f>IFERROR(INDEX($A$7:$A$262,MATCH(1,INDEX((COUNTIF(BA$605:BA627,$A$7:$A$262)=0)/(ИсхДанные!BL$9:BL$308&lt;&gt;""),0),0)),0)</f>
        <v>0</v>
      </c>
      <c r="BB628" s="27">
        <f>IFERROR(INDEX($A$7:$A$262,MATCH(1,INDEX((COUNTIF(BB$605:BB627,$A$7:$A$262)=0)/(ИсхДанные!BM$9:BM$308&lt;&gt;""),0),0)),0)</f>
        <v>0</v>
      </c>
      <c r="BC628" s="27">
        <f>IFERROR(INDEX($A$7:$A$262,MATCH(1,INDEX((COUNTIF(BC$605:BC627,$A$7:$A$262)=0)/(ИсхДанные!BN$9:BN$308&lt;&gt;""),0),0)),0)</f>
        <v>0</v>
      </c>
      <c r="BD628" s="73"/>
      <c r="BE628" s="45"/>
      <c r="BF628" s="45"/>
      <c r="BG628" s="45"/>
      <c r="BH628" s="45"/>
      <c r="BI628" s="45"/>
      <c r="BJ628" s="45"/>
      <c r="BK628" s="45"/>
      <c r="BL628" s="45"/>
      <c r="BM628" s="45"/>
      <c r="GY628" s="22" t="e">
        <f>INDEX(ИсхДанные!Q$9:Q$258,MATCH(F628,$A$7:$A$262,0))</f>
        <v>#N/A</v>
      </c>
      <c r="GZ628" s="22" t="e">
        <f>INDEX(ИсхДанные!R$9:R$258,MATCH(G628,$A$7:$A$262,0))</f>
        <v>#N/A</v>
      </c>
      <c r="HA628" s="22" t="e">
        <f>INDEX(ИсхДанные!S$9:S$258,MATCH(H628,$A$7:$A$262,0))</f>
        <v>#N/A</v>
      </c>
      <c r="HB628" s="22" t="e">
        <f>INDEX(ИсхДанные!T$9:T$258,MATCH(I628,$A$7:$A$262,0))</f>
        <v>#N/A</v>
      </c>
      <c r="HC628" s="22" t="e">
        <f>INDEX(ИсхДанные!U$9:U$258,MATCH(J628,$A$7:$A$262,0))</f>
        <v>#N/A</v>
      </c>
      <c r="HD628" s="22" t="e">
        <f>INDEX(ИсхДанные!V$9:V$258,MATCH(K628,$A$7:$A$262,0))</f>
        <v>#N/A</v>
      </c>
      <c r="HE628" s="22" t="e">
        <f>INDEX(ИсхДанные!W$9:W$258,MATCH(L628,$A$7:$A$262,0))</f>
        <v>#N/A</v>
      </c>
      <c r="HF628" s="22" t="e">
        <f>INDEX(ИсхДанные!X$9:X$258,MATCH(M628,$A$7:$A$262,0))</f>
        <v>#N/A</v>
      </c>
      <c r="HG628" s="22" t="e">
        <f>INDEX(ИсхДанные!Y$9:Y$258,MATCH(N628,$A$7:$A$262,0))</f>
        <v>#N/A</v>
      </c>
      <c r="HH628" s="22" t="e">
        <f>INDEX(ИсхДанные!Z$9:Z$258,MATCH(O628,$A$7:$A$262,0))</f>
        <v>#N/A</v>
      </c>
      <c r="HI628" s="22" t="e">
        <f>INDEX(ИсхДанные!AA$9:AA$258,MATCH(P628,$A$7:$A$262,0))</f>
        <v>#N/A</v>
      </c>
      <c r="HJ628" s="22" t="e">
        <f>INDEX(ИсхДанные!AB$9:AB$258,MATCH(Q628,$A$7:$A$262,0))</f>
        <v>#N/A</v>
      </c>
      <c r="HK628" s="22" t="e">
        <f>INDEX(ИсхДанные!AC$9:AC$258,MATCH(R628,$A$7:$A$262,0))</f>
        <v>#N/A</v>
      </c>
      <c r="HL628" s="22" t="e">
        <f>INDEX(ИсхДанные!AD$9:AD$258,MATCH(S628,$A$7:$A$262,0))</f>
        <v>#N/A</v>
      </c>
      <c r="HM628" s="22" t="e">
        <f>INDEX(ИсхДанные!AE$9:AE$258,MATCH(T628,$A$7:$A$262,0))</f>
        <v>#N/A</v>
      </c>
      <c r="HN628" s="22" t="e">
        <f>INDEX(ИсхДанные!AF$9:AF$258,MATCH(U628,$A$7:$A$262,0))</f>
        <v>#N/A</v>
      </c>
      <c r="HO628" s="22" t="e">
        <f>INDEX(ИсхДанные!AG$9:AG$258,MATCH(V628,$A$7:$A$262,0))</f>
        <v>#N/A</v>
      </c>
      <c r="HP628" s="22" t="e">
        <f>INDEX(ИсхДанные!AH$9:AH$258,MATCH(W628,$A$7:$A$262,0))</f>
        <v>#N/A</v>
      </c>
      <c r="HQ628" s="22" t="e">
        <f>INDEX(ИсхДанные!AI$9:AI$258,MATCH(X628,$A$7:$A$262,0))</f>
        <v>#N/A</v>
      </c>
      <c r="HR628" s="22" t="e">
        <f>INDEX(ИсхДанные!AJ$9:AJ$258,MATCH(Y628,$A$7:$A$262,0))</f>
        <v>#N/A</v>
      </c>
      <c r="HS628" s="22" t="e">
        <f>INDEX(ИсхДанные!AK$9:AK$258,MATCH(Z628,$A$7:$A$262,0))</f>
        <v>#N/A</v>
      </c>
      <c r="HT628" s="22" t="e">
        <f>INDEX(ИсхДанные!AL$9:AL$258,MATCH(AA628,$A$7:$A$262,0))</f>
        <v>#N/A</v>
      </c>
      <c r="HU628" s="22" t="e">
        <f>INDEX(ИсхДанные!AM$9:AM$258,MATCH(AB628,$A$7:$A$262,0))</f>
        <v>#N/A</v>
      </c>
      <c r="HV628" s="22" t="e">
        <f>INDEX(ИсхДанные!AN$9:AN$258,MATCH(AC628,$A$7:$A$262,0))</f>
        <v>#N/A</v>
      </c>
      <c r="HW628" s="22" t="e">
        <f>INDEX(ИсхДанные!AO$9:AO$258,MATCH(AD628,$A$7:$A$262,0))</f>
        <v>#N/A</v>
      </c>
      <c r="HX628" s="22" t="e">
        <f>INDEX(ИсхДанные!AP$9:AP$258,MATCH(AE628,$A$7:$A$262,0))</f>
        <v>#N/A</v>
      </c>
      <c r="HY628" s="22" t="e">
        <f>INDEX(ИсхДанные!AQ$9:AQ$258,MATCH(AF628,$A$7:$A$262,0))</f>
        <v>#N/A</v>
      </c>
      <c r="HZ628" s="22" t="e">
        <f>INDEX(ИсхДанные!AR$9:AR$258,MATCH(AG628,$A$7:$A$262,0))</f>
        <v>#N/A</v>
      </c>
      <c r="IA628" s="22" t="e">
        <f>INDEX(ИсхДанные!AS$9:AS$258,MATCH(AH628,$A$7:$A$262,0))</f>
        <v>#N/A</v>
      </c>
      <c r="IB628" s="22" t="e">
        <f>INDEX(ИсхДанные!AT$9:AT$258,MATCH(AI628,$A$7:$A$262,0))</f>
        <v>#N/A</v>
      </c>
      <c r="IC628" s="22" t="e">
        <f>INDEX(ИсхДанные!AU$9:AU$258,MATCH(AJ628,$A$7:$A$262,0))</f>
        <v>#N/A</v>
      </c>
      <c r="ID628" s="22" t="e">
        <f>INDEX(ИсхДанные!AV$9:AV$258,MATCH(AK628,$A$7:$A$262,0))</f>
        <v>#N/A</v>
      </c>
      <c r="IE628" s="22" t="e">
        <f>INDEX(ИсхДанные!AW$9:AW$258,MATCH(AL628,$A$7:$A$262,0))</f>
        <v>#N/A</v>
      </c>
      <c r="IF628" s="22" t="e">
        <f>INDEX(ИсхДанные!AX$9:AX$258,MATCH(AM628,$A$7:$A$262,0))</f>
        <v>#N/A</v>
      </c>
      <c r="IG628" s="22" t="e">
        <f>INDEX(ИсхДанные!AY$9:AY$258,MATCH(AN628,$A$7:$A$262,0))</f>
        <v>#N/A</v>
      </c>
      <c r="IH628" s="22" t="e">
        <f>INDEX(ИсхДанные!AZ$9:AZ$258,MATCH(AO628,$A$7:$A$262,0))</f>
        <v>#N/A</v>
      </c>
      <c r="II628" s="22" t="e">
        <f>INDEX(ИсхДанные!BA$9:BA$258,MATCH(AP628,$A$7:$A$262,0))</f>
        <v>#N/A</v>
      </c>
      <c r="IJ628" s="22" t="e">
        <f>INDEX(ИсхДанные!BB$9:BB$258,MATCH(AQ628,$A$7:$A$262,0))</f>
        <v>#N/A</v>
      </c>
      <c r="IK628" s="22" t="e">
        <f>INDEX(ИсхДанные!BC$9:BC$258,MATCH(AR628,$A$7:$A$262,0))</f>
        <v>#N/A</v>
      </c>
      <c r="IL628" s="22" t="e">
        <f>INDEX(ИсхДанные!BD$9:BD$258,MATCH(AS628,$A$7:$A$262,0))</f>
        <v>#N/A</v>
      </c>
      <c r="IM628" s="22" t="e">
        <f>INDEX(ИсхДанные!BE$9:BE$258,MATCH(AT628,$A$7:$A$262,0))</f>
        <v>#N/A</v>
      </c>
      <c r="IN628" s="22" t="e">
        <f>INDEX(ИсхДанные!BF$9:BF$258,MATCH(AU628,$A$7:$A$262,0))</f>
        <v>#N/A</v>
      </c>
      <c r="IO628" s="22" t="e">
        <f>INDEX(ИсхДанные!BG$9:BG$258,MATCH(AV628,$A$7:$A$262,0))</f>
        <v>#N/A</v>
      </c>
      <c r="IP628" s="22" t="e">
        <f>INDEX(ИсхДанные!BH$9:BH$258,MATCH(AW628,$A$7:$A$262,0))</f>
        <v>#N/A</v>
      </c>
      <c r="IQ628" s="22" t="e">
        <f>INDEX(ИсхДанные!BI$9:BI$258,MATCH(AX628,$A$7:$A$262,0))</f>
        <v>#N/A</v>
      </c>
      <c r="IR628" s="22" t="e">
        <f>INDEX(ИсхДанные!BJ$9:BJ$258,MATCH(AY628,$A$7:$A$262,0))</f>
        <v>#N/A</v>
      </c>
      <c r="IS628" s="22" t="e">
        <f>INDEX(ИсхДанные!BK$9:BK$258,MATCH(AZ628,$A$7:$A$262,0))</f>
        <v>#N/A</v>
      </c>
      <c r="IT628" s="22" t="e">
        <f>INDEX(ИсхДанные!BL$9:BL$258,MATCH(BA628,$A$7:$A$262,0))</f>
        <v>#N/A</v>
      </c>
      <c r="IU628" s="22" t="e">
        <f>INDEX(ИсхДанные!BM$9:BM$258,MATCH(BB628,$A$7:$A$262,0))</f>
        <v>#N/A</v>
      </c>
      <c r="IV628" s="22" t="e">
        <f>INDEX(ИсхДанные!BN$9:BN$258,MATCH(BC628,$A$7:$A$262,0))</f>
        <v>#N/A</v>
      </c>
      <c r="IW628" s="22" t="e">
        <f>INDEX(ИсхДанные!BO$9:BO$258,MATCH(BD628,$A$7:$A$262,0))</f>
        <v>#N/A</v>
      </c>
      <c r="IX628" s="22" t="e">
        <f>INDEX(ИсхДанные!BP$9:BP$258,MATCH(BE628,$A$7:$A$262,0))</f>
        <v>#N/A</v>
      </c>
      <c r="IY628" s="22" t="e">
        <f>INDEX(ИсхДанные!BQ$9:BQ$258,MATCH(BF628,$A$7:$A$262,0))</f>
        <v>#N/A</v>
      </c>
      <c r="IZ628" s="22" t="e">
        <f>INDEX(ИсхДанные!BR$9:BR$258,MATCH(BG628,$A$7:$A$262,0))</f>
        <v>#N/A</v>
      </c>
      <c r="JA628" s="22" t="e">
        <f>INDEX(ИсхДанные!BS$9:BS$258,MATCH(BH628,$A$7:$A$262,0))</f>
        <v>#N/A</v>
      </c>
      <c r="JB628" s="22" t="e">
        <f>INDEX(ИсхДанные!BT$9:BT$258,MATCH(BI628,$A$7:$A$262,0))</f>
        <v>#N/A</v>
      </c>
      <c r="JC628" s="22" t="e">
        <f>INDEX(ИсхДанные!BU$9:BU$258,MATCH(BJ628,$A$7:$A$262,0))</f>
        <v>#N/A</v>
      </c>
      <c r="JD628" s="22" t="e">
        <f>INDEX(ИсхДанные!BV$9:BV$258,MATCH(BK628,$A$7:$A$262,0))</f>
        <v>#N/A</v>
      </c>
      <c r="JE628" s="22" t="e">
        <f>INDEX(ИсхДанные!BW$9:BW$258,MATCH(BL628,$A$7:$A$262,0))</f>
        <v>#N/A</v>
      </c>
      <c r="JF628" s="22" t="e">
        <f>INDEX(ИсхДанные!BX$9:BX$258,MATCH(BM628,$A$7:$A$262,0))</f>
        <v>#N/A</v>
      </c>
    </row>
    <row r="629" spans="6:266" ht="10.5" hidden="1" customHeight="1" x14ac:dyDescent="0.25">
      <c r="F629" s="27">
        <f>IFERROR(INDEX($A$7:$A$262,MATCH(1,INDEX((COUNTIF(F$605:F628,$A$7:$A$262)=0)/(ИсхДанные!Q$9:Q$308&lt;&gt;""),0),0)),0)</f>
        <v>0</v>
      </c>
      <c r="G629" s="27">
        <f>IFERROR(INDEX($A$7:$A$262,MATCH(1,INDEX((COUNTIF(G$605:G628,$A$7:$A$262)=0)/(ИсхДанные!R$9:R$308&lt;&gt;""),0),0)),0)</f>
        <v>0</v>
      </c>
      <c r="H629" s="27">
        <f>IFERROR(INDEX($A$7:$A$262,MATCH(1,INDEX((COUNTIF(H$605:H628,$A$7:$A$262)=0)/(ИсхДанные!S$9:S$308&lt;&gt;""),0),0)),0)</f>
        <v>0</v>
      </c>
      <c r="I629" s="27">
        <f>IFERROR(INDEX($A$7:$A$262,MATCH(1,INDEX((COUNTIF(I$605:I628,$A$7:$A$262)=0)/(ИсхДанные!T$9:T$308&lt;&gt;""),0),0)),0)</f>
        <v>0</v>
      </c>
      <c r="J629" s="27">
        <f>IFERROR(INDEX($A$7:$A$262,MATCH(1,INDEX((COUNTIF(J$605:J628,$A$7:$A$262)=0)/(ИсхДанные!U$9:U$308&lt;&gt;""),0),0)),0)</f>
        <v>0</v>
      </c>
      <c r="K629" s="27">
        <f>IFERROR(INDEX($A$7:$A$262,MATCH(1,INDEX((COUNTIF(K$605:K628,$A$7:$A$262)=0)/(ИсхДанные!V$9:V$308&lt;&gt;""),0),0)),0)</f>
        <v>0</v>
      </c>
      <c r="L629" s="27">
        <f>IFERROR(INDEX($A$7:$A$262,MATCH(1,INDEX((COUNTIF(L$605:L628,$A$7:$A$262)=0)/(ИсхДанные!W$9:W$308&lt;&gt;""),0),0)),0)</f>
        <v>0</v>
      </c>
      <c r="M629" s="27">
        <f>IFERROR(INDEX($A$7:$A$262,MATCH(1,INDEX((COUNTIF(M$605:M628,$A$7:$A$262)=0)/(ИсхДанные!X$9:X$308&lt;&gt;""),0),0)),0)</f>
        <v>0</v>
      </c>
      <c r="N629" s="27">
        <f>IFERROR(INDEX($A$7:$A$262,MATCH(1,INDEX((COUNTIF(N$605:N628,$A$7:$A$262)=0)/(ИсхДанные!Y$9:Y$308&lt;&gt;""),0),0)),0)</f>
        <v>0</v>
      </c>
      <c r="O629" s="27">
        <f>IFERROR(INDEX($A$7:$A$262,MATCH(1,INDEX((COUNTIF(O$605:O628,$A$7:$A$262)=0)/(ИсхДанные!Z$9:Z$308&lt;&gt;""),0),0)),0)</f>
        <v>0</v>
      </c>
      <c r="P629" s="27">
        <f>IFERROR(INDEX($A$7:$A$262,MATCH(1,INDEX((COUNTIF(P$605:P628,$A$7:$A$262)=0)/(ИсхДанные!AA$9:AA$308&lt;&gt;""),0),0)),0)</f>
        <v>0</v>
      </c>
      <c r="Q629" s="27">
        <f>IFERROR(INDEX($A$7:$A$262,MATCH(1,INDEX((COUNTIF(Q$605:Q628,$A$7:$A$262)=0)/(ИсхДанные!AB$9:AB$308&lt;&gt;""),0),0)),0)</f>
        <v>0</v>
      </c>
      <c r="R629" s="27">
        <f>IFERROR(INDEX($A$7:$A$262,MATCH(1,INDEX((COUNTIF(R$605:R628,$A$7:$A$262)=0)/(ИсхДанные!AC$9:AC$308&lt;&gt;""),0),0)),0)</f>
        <v>0</v>
      </c>
      <c r="S629" s="27">
        <f>IFERROR(INDEX($A$7:$A$262,MATCH(1,INDEX((COUNTIF(S$605:S628,$A$7:$A$262)=0)/(ИсхДанные!AD$9:AD$308&lt;&gt;""),0),0)),0)</f>
        <v>0</v>
      </c>
      <c r="T629" s="27">
        <f>IFERROR(INDEX($A$7:$A$262,MATCH(1,INDEX((COUNTIF(T$605:T628,$A$7:$A$262)=0)/(ИсхДанные!AE$9:AE$308&lt;&gt;""),0),0)),0)</f>
        <v>0</v>
      </c>
      <c r="U629" s="27">
        <f>IFERROR(INDEX($A$7:$A$262,MATCH(1,INDEX((COUNTIF(U$605:U628,$A$7:$A$262)=0)/(ИсхДанные!AF$9:AF$308&lt;&gt;""),0),0)),0)</f>
        <v>0</v>
      </c>
      <c r="V629" s="27">
        <f>IFERROR(INDEX($A$7:$A$262,MATCH(1,INDEX((COUNTIF(V$605:V628,$A$7:$A$262)=0)/(ИсхДанные!AG$9:AG$308&lt;&gt;""),0),0)),0)</f>
        <v>0</v>
      </c>
      <c r="W629" s="27">
        <f>IFERROR(INDEX($A$7:$A$262,MATCH(1,INDEX((COUNTIF(W$605:W628,$A$7:$A$262)=0)/(ИсхДанные!AH$9:AH$308&lt;&gt;""),0),0)),0)</f>
        <v>0</v>
      </c>
      <c r="X629" s="27">
        <f>IFERROR(INDEX($A$7:$A$262,MATCH(1,INDEX((COUNTIF(X$605:X628,$A$7:$A$262)=0)/(ИсхДанные!AI$9:AI$308&lt;&gt;""),0),0)),0)</f>
        <v>0</v>
      </c>
      <c r="Y629" s="27">
        <f>IFERROR(INDEX($A$7:$A$262,MATCH(1,INDEX((COUNTIF(Y$605:Y628,$A$7:$A$262)=0)/(ИсхДанные!AJ$9:AJ$308&lt;&gt;""),0),0)),0)</f>
        <v>0</v>
      </c>
      <c r="Z629" s="27">
        <f>IFERROR(INDEX($A$7:$A$262,MATCH(1,INDEX((COUNTIF(Z$605:Z628,$A$7:$A$262)=0)/(ИсхДанные!AK$9:AK$308&lt;&gt;""),0),0)),0)</f>
        <v>0</v>
      </c>
      <c r="AA629" s="27">
        <f>IFERROR(INDEX($A$7:$A$262,MATCH(1,INDEX((COUNTIF(AA$605:AA628,$A$7:$A$262)=0)/(ИсхДанные!AL$9:AL$308&lt;&gt;""),0),0)),0)</f>
        <v>0</v>
      </c>
      <c r="AB629" s="27">
        <f>IFERROR(INDEX($A$7:$A$262,MATCH(1,INDEX((COUNTIF(AB$605:AB628,$A$7:$A$262)=0)/(ИсхДанные!AM$9:AM$308&lt;&gt;""),0),0)),0)</f>
        <v>0</v>
      </c>
      <c r="AC629" s="27">
        <f>IFERROR(INDEX($A$7:$A$262,MATCH(1,INDEX((COUNTIF(AC$605:AC628,$A$7:$A$262)=0)/(ИсхДанные!AN$9:AN$308&lt;&gt;""),0),0)),0)</f>
        <v>0</v>
      </c>
      <c r="AD629" s="27">
        <f>IFERROR(INDEX($A$7:$A$262,MATCH(1,INDEX((COUNTIF(AD$605:AD628,$A$7:$A$262)=0)/(ИсхДанные!AO$9:AO$308&lt;&gt;""),0),0)),0)</f>
        <v>0</v>
      </c>
      <c r="AE629" s="27">
        <f>IFERROR(INDEX($A$7:$A$262,MATCH(1,INDEX((COUNTIF(AE$605:AE628,$A$7:$A$262)=0)/(ИсхДанные!AP$9:AP$308&lt;&gt;""),0),0)),0)</f>
        <v>0</v>
      </c>
      <c r="AF629" s="27">
        <f>IFERROR(INDEX($A$7:$A$262,MATCH(1,INDEX((COUNTIF(AF$605:AF628,$A$7:$A$262)=0)/(ИсхДанные!AQ$9:AQ$308&lt;&gt;""),0),0)),0)</f>
        <v>0</v>
      </c>
      <c r="AG629" s="27">
        <f>IFERROR(INDEX($A$7:$A$262,MATCH(1,INDEX((COUNTIF(AG$605:AG628,$A$7:$A$262)=0)/(ИсхДанные!AR$9:AR$308&lt;&gt;""),0),0)),0)</f>
        <v>0</v>
      </c>
      <c r="AH629" s="27">
        <f>IFERROR(INDEX($A$7:$A$262,MATCH(1,INDEX((COUNTIF(AH$605:AH628,$A$7:$A$262)=0)/(ИсхДанные!AS$9:AS$308&lt;&gt;""),0),0)),0)</f>
        <v>0</v>
      </c>
      <c r="AI629" s="27">
        <f>IFERROR(INDEX($A$7:$A$262,MATCH(1,INDEX((COUNTIF(AI$605:AI628,$A$7:$A$262)=0)/(ИсхДанные!AT$9:AT$308&lt;&gt;""),0),0)),0)</f>
        <v>0</v>
      </c>
      <c r="AJ629" s="27">
        <f>IFERROR(INDEX($A$7:$A$262,MATCH(1,INDEX((COUNTIF(AJ$605:AJ628,$A$7:$A$262)=0)/(ИсхДанные!AU$9:AU$308&lt;&gt;""),0),0)),0)</f>
        <v>0</v>
      </c>
      <c r="AK629" s="27">
        <f>IFERROR(INDEX($A$7:$A$262,MATCH(1,INDEX((COUNTIF(AK$605:AK628,$A$7:$A$262)=0)/(ИсхДанные!AV$9:AV$308&lt;&gt;""),0),0)),0)</f>
        <v>0</v>
      </c>
      <c r="AL629" s="27">
        <f>IFERROR(INDEX($A$7:$A$262,MATCH(1,INDEX((COUNTIF(AL$605:AL628,$A$7:$A$262)=0)/(ИсхДанные!AW$9:AW$308&lt;&gt;""),0),0)),0)</f>
        <v>0</v>
      </c>
      <c r="AM629" s="27">
        <f>IFERROR(INDEX($A$7:$A$262,MATCH(1,INDEX((COUNTIF(AM$605:AM628,$A$7:$A$262)=0)/(ИсхДанные!AX$9:AX$308&lt;&gt;""),0),0)),0)</f>
        <v>0</v>
      </c>
      <c r="AN629" s="27">
        <f>IFERROR(INDEX($A$7:$A$262,MATCH(1,INDEX((COUNTIF(AN$605:AN628,$A$7:$A$262)=0)/(ИсхДанные!AY$9:AY$308&lt;&gt;""),0),0)),0)</f>
        <v>0</v>
      </c>
      <c r="AO629" s="27">
        <f>IFERROR(INDEX($A$7:$A$262,MATCH(1,INDEX((COUNTIF(AO$605:AO628,$A$7:$A$262)=0)/(ИсхДанные!AZ$9:AZ$308&lt;&gt;""),0),0)),0)</f>
        <v>0</v>
      </c>
      <c r="AP629" s="27">
        <f>IFERROR(INDEX($A$7:$A$262,MATCH(1,INDEX((COUNTIF(AP$605:AP628,$A$7:$A$262)=0)/(ИсхДанные!BA$9:BA$308&lt;&gt;""),0),0)),0)</f>
        <v>0</v>
      </c>
      <c r="AQ629" s="27">
        <f>IFERROR(INDEX($A$7:$A$262,MATCH(1,INDEX((COUNTIF(AQ$605:AQ628,$A$7:$A$262)=0)/(ИсхДанные!BB$9:BB$308&lt;&gt;""),0),0)),0)</f>
        <v>0</v>
      </c>
      <c r="AR629" s="27">
        <f>IFERROR(INDEX($A$7:$A$262,MATCH(1,INDEX((COUNTIF(AR$605:AR628,$A$7:$A$262)=0)/(ИсхДанные!BC$9:BC$308&lt;&gt;""),0),0)),0)</f>
        <v>0</v>
      </c>
      <c r="AS629" s="27">
        <f>IFERROR(INDEX($A$7:$A$262,MATCH(1,INDEX((COUNTIF(AS$605:AS628,$A$7:$A$262)=0)/(ИсхДанные!BD$9:BD$308&lt;&gt;""),0),0)),0)</f>
        <v>0</v>
      </c>
      <c r="AT629" s="27">
        <f>IFERROR(INDEX($A$7:$A$262,MATCH(1,INDEX((COUNTIF(AT$605:AT628,$A$7:$A$262)=0)/(ИсхДанные!BE$9:BE$308&lt;&gt;""),0),0)),0)</f>
        <v>0</v>
      </c>
      <c r="AU629" s="27">
        <f>IFERROR(INDEX($A$7:$A$262,MATCH(1,INDEX((COUNTIF(AU$605:AU628,$A$7:$A$262)=0)/(ИсхДанные!BF$9:BF$308&lt;&gt;""),0),0)),0)</f>
        <v>0</v>
      </c>
      <c r="AV629" s="27">
        <f>IFERROR(INDEX($A$7:$A$262,MATCH(1,INDEX((COUNTIF(AV$605:AV628,$A$7:$A$262)=0)/(ИсхДанные!BG$9:BG$308&lt;&gt;""),0),0)),0)</f>
        <v>0</v>
      </c>
      <c r="AW629" s="27">
        <f>IFERROR(INDEX($A$7:$A$262,MATCH(1,INDEX((COUNTIF(AW$605:AW628,$A$7:$A$262)=0)/(ИсхДанные!BH$9:BH$308&lt;&gt;""),0),0)),0)</f>
        <v>0</v>
      </c>
      <c r="AX629" s="27">
        <f>IFERROR(INDEX($A$7:$A$262,MATCH(1,INDEX((COUNTIF(AX$605:AX628,$A$7:$A$262)=0)/(ИсхДанные!BI$9:BI$308&lt;&gt;""),0),0)),0)</f>
        <v>0</v>
      </c>
      <c r="AY629" s="27">
        <f>IFERROR(INDEX($A$7:$A$262,MATCH(1,INDEX((COUNTIF(AY$605:AY628,$A$7:$A$262)=0)/(ИсхДанные!BJ$9:BJ$308&lt;&gt;""),0),0)),0)</f>
        <v>0</v>
      </c>
      <c r="AZ629" s="27">
        <f>IFERROR(INDEX($A$7:$A$262,MATCH(1,INDEX((COUNTIF(AZ$605:AZ628,$A$7:$A$262)=0)/(ИсхДанные!BK$9:BK$308&lt;&gt;""),0),0)),0)</f>
        <v>0</v>
      </c>
      <c r="BA629" s="27">
        <f>IFERROR(INDEX($A$7:$A$262,MATCH(1,INDEX((COUNTIF(BA$605:BA628,$A$7:$A$262)=0)/(ИсхДанные!BL$9:BL$308&lt;&gt;""),0),0)),0)</f>
        <v>0</v>
      </c>
      <c r="BB629" s="27">
        <f>IFERROR(INDEX($A$7:$A$262,MATCH(1,INDEX((COUNTIF(BB$605:BB628,$A$7:$A$262)=0)/(ИсхДанные!BM$9:BM$308&lt;&gt;""),0),0)),0)</f>
        <v>0</v>
      </c>
      <c r="BC629" s="27">
        <f>IFERROR(INDEX($A$7:$A$262,MATCH(1,INDEX((COUNTIF(BC$605:BC628,$A$7:$A$262)=0)/(ИсхДанные!BN$9:BN$308&lt;&gt;""),0),0)),0)</f>
        <v>0</v>
      </c>
      <c r="BD629" s="73"/>
      <c r="BE629" s="45"/>
      <c r="BF629" s="45"/>
      <c r="BG629" s="45"/>
      <c r="BH629" s="45"/>
      <c r="BI629" s="45"/>
      <c r="BJ629" s="45"/>
      <c r="BK629" s="45"/>
      <c r="BL629" s="45"/>
      <c r="BM629" s="45"/>
      <c r="GY629" s="22" t="e">
        <f>INDEX(ИсхДанные!Q$9:Q$258,MATCH(F629,$A$7:$A$262,0))</f>
        <v>#N/A</v>
      </c>
      <c r="GZ629" s="22" t="e">
        <f>INDEX(ИсхДанные!R$9:R$258,MATCH(G629,$A$7:$A$262,0))</f>
        <v>#N/A</v>
      </c>
      <c r="HA629" s="22" t="e">
        <f>INDEX(ИсхДанные!S$9:S$258,MATCH(H629,$A$7:$A$262,0))</f>
        <v>#N/A</v>
      </c>
      <c r="HB629" s="22" t="e">
        <f>INDEX(ИсхДанные!T$9:T$258,MATCH(I629,$A$7:$A$262,0))</f>
        <v>#N/A</v>
      </c>
      <c r="HC629" s="22" t="e">
        <f>INDEX(ИсхДанные!U$9:U$258,MATCH(J629,$A$7:$A$262,0))</f>
        <v>#N/A</v>
      </c>
      <c r="HD629" s="22" t="e">
        <f>INDEX(ИсхДанные!V$9:V$258,MATCH(K629,$A$7:$A$262,0))</f>
        <v>#N/A</v>
      </c>
      <c r="HE629" s="22" t="e">
        <f>INDEX(ИсхДанные!W$9:W$258,MATCH(L629,$A$7:$A$262,0))</f>
        <v>#N/A</v>
      </c>
      <c r="HF629" s="22" t="e">
        <f>INDEX(ИсхДанные!X$9:X$258,MATCH(M629,$A$7:$A$262,0))</f>
        <v>#N/A</v>
      </c>
      <c r="HG629" s="22" t="e">
        <f>INDEX(ИсхДанные!Y$9:Y$258,MATCH(N629,$A$7:$A$262,0))</f>
        <v>#N/A</v>
      </c>
      <c r="HH629" s="22" t="e">
        <f>INDEX(ИсхДанные!Z$9:Z$258,MATCH(O629,$A$7:$A$262,0))</f>
        <v>#N/A</v>
      </c>
      <c r="HI629" s="22" t="e">
        <f>INDEX(ИсхДанные!AA$9:AA$258,MATCH(P629,$A$7:$A$262,0))</f>
        <v>#N/A</v>
      </c>
      <c r="HJ629" s="22" t="e">
        <f>INDEX(ИсхДанные!AB$9:AB$258,MATCH(Q629,$A$7:$A$262,0))</f>
        <v>#N/A</v>
      </c>
      <c r="HK629" s="22" t="e">
        <f>INDEX(ИсхДанные!AC$9:AC$258,MATCH(R629,$A$7:$A$262,0))</f>
        <v>#N/A</v>
      </c>
      <c r="HL629" s="22" t="e">
        <f>INDEX(ИсхДанные!AD$9:AD$258,MATCH(S629,$A$7:$A$262,0))</f>
        <v>#N/A</v>
      </c>
      <c r="HM629" s="22" t="e">
        <f>INDEX(ИсхДанные!AE$9:AE$258,MATCH(T629,$A$7:$A$262,0))</f>
        <v>#N/A</v>
      </c>
      <c r="HN629" s="22" t="e">
        <f>INDEX(ИсхДанные!AF$9:AF$258,MATCH(U629,$A$7:$A$262,0))</f>
        <v>#N/A</v>
      </c>
      <c r="HO629" s="22" t="e">
        <f>INDEX(ИсхДанные!AG$9:AG$258,MATCH(V629,$A$7:$A$262,0))</f>
        <v>#N/A</v>
      </c>
      <c r="HP629" s="22" t="e">
        <f>INDEX(ИсхДанные!AH$9:AH$258,MATCH(W629,$A$7:$A$262,0))</f>
        <v>#N/A</v>
      </c>
      <c r="HQ629" s="22" t="e">
        <f>INDEX(ИсхДанные!AI$9:AI$258,MATCH(X629,$A$7:$A$262,0))</f>
        <v>#N/A</v>
      </c>
      <c r="HR629" s="22" t="e">
        <f>INDEX(ИсхДанные!AJ$9:AJ$258,MATCH(Y629,$A$7:$A$262,0))</f>
        <v>#N/A</v>
      </c>
      <c r="HS629" s="22" t="e">
        <f>INDEX(ИсхДанные!AK$9:AK$258,MATCH(Z629,$A$7:$A$262,0))</f>
        <v>#N/A</v>
      </c>
      <c r="HT629" s="22" t="e">
        <f>INDEX(ИсхДанные!AL$9:AL$258,MATCH(AA629,$A$7:$A$262,0))</f>
        <v>#N/A</v>
      </c>
      <c r="HU629" s="22" t="e">
        <f>INDEX(ИсхДанные!AM$9:AM$258,MATCH(AB629,$A$7:$A$262,0))</f>
        <v>#N/A</v>
      </c>
      <c r="HV629" s="22" t="e">
        <f>INDEX(ИсхДанные!AN$9:AN$258,MATCH(AC629,$A$7:$A$262,0))</f>
        <v>#N/A</v>
      </c>
      <c r="HW629" s="22" t="e">
        <f>INDEX(ИсхДанные!AO$9:AO$258,MATCH(AD629,$A$7:$A$262,0))</f>
        <v>#N/A</v>
      </c>
      <c r="HX629" s="22" t="e">
        <f>INDEX(ИсхДанные!AP$9:AP$258,MATCH(AE629,$A$7:$A$262,0))</f>
        <v>#N/A</v>
      </c>
      <c r="HY629" s="22" t="e">
        <f>INDEX(ИсхДанные!AQ$9:AQ$258,MATCH(AF629,$A$7:$A$262,0))</f>
        <v>#N/A</v>
      </c>
      <c r="HZ629" s="22" t="e">
        <f>INDEX(ИсхДанные!AR$9:AR$258,MATCH(AG629,$A$7:$A$262,0))</f>
        <v>#N/A</v>
      </c>
      <c r="IA629" s="22" t="e">
        <f>INDEX(ИсхДанные!AS$9:AS$258,MATCH(AH629,$A$7:$A$262,0))</f>
        <v>#N/A</v>
      </c>
      <c r="IB629" s="22" t="e">
        <f>INDEX(ИсхДанные!AT$9:AT$258,MATCH(AI629,$A$7:$A$262,0))</f>
        <v>#N/A</v>
      </c>
      <c r="IC629" s="22" t="e">
        <f>INDEX(ИсхДанные!AU$9:AU$258,MATCH(AJ629,$A$7:$A$262,0))</f>
        <v>#N/A</v>
      </c>
      <c r="ID629" s="22" t="e">
        <f>INDEX(ИсхДанные!AV$9:AV$258,MATCH(AK629,$A$7:$A$262,0))</f>
        <v>#N/A</v>
      </c>
      <c r="IE629" s="22" t="e">
        <f>INDEX(ИсхДанные!AW$9:AW$258,MATCH(AL629,$A$7:$A$262,0))</f>
        <v>#N/A</v>
      </c>
      <c r="IF629" s="22" t="e">
        <f>INDEX(ИсхДанные!AX$9:AX$258,MATCH(AM629,$A$7:$A$262,0))</f>
        <v>#N/A</v>
      </c>
      <c r="IG629" s="22" t="e">
        <f>INDEX(ИсхДанные!AY$9:AY$258,MATCH(AN629,$A$7:$A$262,0))</f>
        <v>#N/A</v>
      </c>
      <c r="IH629" s="22" t="e">
        <f>INDEX(ИсхДанные!AZ$9:AZ$258,MATCH(AO629,$A$7:$A$262,0))</f>
        <v>#N/A</v>
      </c>
      <c r="II629" s="22" t="e">
        <f>INDEX(ИсхДанные!BA$9:BA$258,MATCH(AP629,$A$7:$A$262,0))</f>
        <v>#N/A</v>
      </c>
      <c r="IJ629" s="22" t="e">
        <f>INDEX(ИсхДанные!BB$9:BB$258,MATCH(AQ629,$A$7:$A$262,0))</f>
        <v>#N/A</v>
      </c>
      <c r="IK629" s="22" t="e">
        <f>INDEX(ИсхДанные!BC$9:BC$258,MATCH(AR629,$A$7:$A$262,0))</f>
        <v>#N/A</v>
      </c>
      <c r="IL629" s="22" t="e">
        <f>INDEX(ИсхДанные!BD$9:BD$258,MATCH(AS629,$A$7:$A$262,0))</f>
        <v>#N/A</v>
      </c>
      <c r="IM629" s="22" t="e">
        <f>INDEX(ИсхДанные!BE$9:BE$258,MATCH(AT629,$A$7:$A$262,0))</f>
        <v>#N/A</v>
      </c>
      <c r="IN629" s="22" t="e">
        <f>INDEX(ИсхДанные!BF$9:BF$258,MATCH(AU629,$A$7:$A$262,0))</f>
        <v>#N/A</v>
      </c>
      <c r="IO629" s="22" t="e">
        <f>INDEX(ИсхДанные!BG$9:BG$258,MATCH(AV629,$A$7:$A$262,0))</f>
        <v>#N/A</v>
      </c>
      <c r="IP629" s="22" t="e">
        <f>INDEX(ИсхДанные!BH$9:BH$258,MATCH(AW629,$A$7:$A$262,0))</f>
        <v>#N/A</v>
      </c>
      <c r="IQ629" s="22" t="e">
        <f>INDEX(ИсхДанные!BI$9:BI$258,MATCH(AX629,$A$7:$A$262,0))</f>
        <v>#N/A</v>
      </c>
      <c r="IR629" s="22" t="e">
        <f>INDEX(ИсхДанные!BJ$9:BJ$258,MATCH(AY629,$A$7:$A$262,0))</f>
        <v>#N/A</v>
      </c>
      <c r="IS629" s="22" t="e">
        <f>INDEX(ИсхДанные!BK$9:BK$258,MATCH(AZ629,$A$7:$A$262,0))</f>
        <v>#N/A</v>
      </c>
      <c r="IT629" s="22" t="e">
        <f>INDEX(ИсхДанные!BL$9:BL$258,MATCH(BA629,$A$7:$A$262,0))</f>
        <v>#N/A</v>
      </c>
      <c r="IU629" s="22" t="e">
        <f>INDEX(ИсхДанные!BM$9:BM$258,MATCH(BB629,$A$7:$A$262,0))</f>
        <v>#N/A</v>
      </c>
      <c r="IV629" s="22" t="e">
        <f>INDEX(ИсхДанные!BN$9:BN$258,MATCH(BC629,$A$7:$A$262,0))</f>
        <v>#N/A</v>
      </c>
      <c r="IW629" s="22" t="e">
        <f>INDEX(ИсхДанные!BO$9:BO$258,MATCH(BD629,$A$7:$A$262,0))</f>
        <v>#N/A</v>
      </c>
      <c r="IX629" s="22" t="e">
        <f>INDEX(ИсхДанные!BP$9:BP$258,MATCH(BE629,$A$7:$A$262,0))</f>
        <v>#N/A</v>
      </c>
      <c r="IY629" s="22" t="e">
        <f>INDEX(ИсхДанные!BQ$9:BQ$258,MATCH(BF629,$A$7:$A$262,0))</f>
        <v>#N/A</v>
      </c>
      <c r="IZ629" s="22" t="e">
        <f>INDEX(ИсхДанные!BR$9:BR$258,MATCH(BG629,$A$7:$A$262,0))</f>
        <v>#N/A</v>
      </c>
      <c r="JA629" s="22" t="e">
        <f>INDEX(ИсхДанные!BS$9:BS$258,MATCH(BH629,$A$7:$A$262,0))</f>
        <v>#N/A</v>
      </c>
      <c r="JB629" s="22" t="e">
        <f>INDEX(ИсхДанные!BT$9:BT$258,MATCH(BI629,$A$7:$A$262,0))</f>
        <v>#N/A</v>
      </c>
      <c r="JC629" s="22" t="e">
        <f>INDEX(ИсхДанные!BU$9:BU$258,MATCH(BJ629,$A$7:$A$262,0))</f>
        <v>#N/A</v>
      </c>
      <c r="JD629" s="22" t="e">
        <f>INDEX(ИсхДанные!BV$9:BV$258,MATCH(BK629,$A$7:$A$262,0))</f>
        <v>#N/A</v>
      </c>
      <c r="JE629" s="22" t="e">
        <f>INDEX(ИсхДанные!BW$9:BW$258,MATCH(BL629,$A$7:$A$262,0))</f>
        <v>#N/A</v>
      </c>
      <c r="JF629" s="22" t="e">
        <f>INDEX(ИсхДанные!BX$9:BX$258,MATCH(BM629,$A$7:$A$262,0))</f>
        <v>#N/A</v>
      </c>
    </row>
    <row r="630" spans="6:266" ht="10.5" hidden="1" customHeight="1" x14ac:dyDescent="0.25">
      <c r="F630" s="27">
        <f>IFERROR(INDEX($A$7:$A$262,MATCH(1,INDEX((COUNTIF(F$605:F629,$A$7:$A$262)=0)/(ИсхДанные!Q$9:Q$308&lt;&gt;""),0),0)),0)</f>
        <v>0</v>
      </c>
      <c r="G630" s="27">
        <f>IFERROR(INDEX($A$7:$A$262,MATCH(1,INDEX((COUNTIF(G$605:G629,$A$7:$A$262)=0)/(ИсхДанные!R$9:R$308&lt;&gt;""),0),0)),0)</f>
        <v>0</v>
      </c>
      <c r="H630" s="27">
        <f>IFERROR(INDEX($A$7:$A$262,MATCH(1,INDEX((COUNTIF(H$605:H629,$A$7:$A$262)=0)/(ИсхДанные!S$9:S$308&lt;&gt;""),0),0)),0)</f>
        <v>0</v>
      </c>
      <c r="I630" s="27">
        <f>IFERROR(INDEX($A$7:$A$262,MATCH(1,INDEX((COUNTIF(I$605:I629,$A$7:$A$262)=0)/(ИсхДанные!T$9:T$308&lt;&gt;""),0),0)),0)</f>
        <v>0</v>
      </c>
      <c r="J630" s="27">
        <f>IFERROR(INDEX($A$7:$A$262,MATCH(1,INDEX((COUNTIF(J$605:J629,$A$7:$A$262)=0)/(ИсхДанные!U$9:U$308&lt;&gt;""),0),0)),0)</f>
        <v>0</v>
      </c>
      <c r="K630" s="27">
        <f>IFERROR(INDEX($A$7:$A$262,MATCH(1,INDEX((COUNTIF(K$605:K629,$A$7:$A$262)=0)/(ИсхДанные!V$9:V$308&lt;&gt;""),0),0)),0)</f>
        <v>0</v>
      </c>
      <c r="L630" s="27">
        <f>IFERROR(INDEX($A$7:$A$262,MATCH(1,INDEX((COUNTIF(L$605:L629,$A$7:$A$262)=0)/(ИсхДанные!W$9:W$308&lt;&gt;""),0),0)),0)</f>
        <v>0</v>
      </c>
      <c r="M630" s="27">
        <f>IFERROR(INDEX($A$7:$A$262,MATCH(1,INDEX((COUNTIF(M$605:M629,$A$7:$A$262)=0)/(ИсхДанные!X$9:X$308&lt;&gt;""),0),0)),0)</f>
        <v>0</v>
      </c>
      <c r="N630" s="27">
        <f>IFERROR(INDEX($A$7:$A$262,MATCH(1,INDEX((COUNTIF(N$605:N629,$A$7:$A$262)=0)/(ИсхДанные!Y$9:Y$308&lt;&gt;""),0),0)),0)</f>
        <v>0</v>
      </c>
      <c r="O630" s="27">
        <f>IFERROR(INDEX($A$7:$A$262,MATCH(1,INDEX((COUNTIF(O$605:O629,$A$7:$A$262)=0)/(ИсхДанные!Z$9:Z$308&lt;&gt;""),0),0)),0)</f>
        <v>0</v>
      </c>
      <c r="P630" s="27">
        <f>IFERROR(INDEX($A$7:$A$262,MATCH(1,INDEX((COUNTIF(P$605:P629,$A$7:$A$262)=0)/(ИсхДанные!AA$9:AA$308&lt;&gt;""),0),0)),0)</f>
        <v>0</v>
      </c>
      <c r="Q630" s="27">
        <f>IFERROR(INDEX($A$7:$A$262,MATCH(1,INDEX((COUNTIF(Q$605:Q629,$A$7:$A$262)=0)/(ИсхДанные!AB$9:AB$308&lt;&gt;""),0),0)),0)</f>
        <v>0</v>
      </c>
      <c r="R630" s="27">
        <f>IFERROR(INDEX($A$7:$A$262,MATCH(1,INDEX((COUNTIF(R$605:R629,$A$7:$A$262)=0)/(ИсхДанные!AC$9:AC$308&lt;&gt;""),0),0)),0)</f>
        <v>0</v>
      </c>
      <c r="S630" s="27">
        <f>IFERROR(INDEX($A$7:$A$262,MATCH(1,INDEX((COUNTIF(S$605:S629,$A$7:$A$262)=0)/(ИсхДанные!AD$9:AD$308&lt;&gt;""),0),0)),0)</f>
        <v>0</v>
      </c>
      <c r="T630" s="27">
        <f>IFERROR(INDEX($A$7:$A$262,MATCH(1,INDEX((COUNTIF(T$605:T629,$A$7:$A$262)=0)/(ИсхДанные!AE$9:AE$308&lt;&gt;""),0),0)),0)</f>
        <v>0</v>
      </c>
      <c r="U630" s="27">
        <f>IFERROR(INDEX($A$7:$A$262,MATCH(1,INDEX((COUNTIF(U$605:U629,$A$7:$A$262)=0)/(ИсхДанные!AF$9:AF$308&lt;&gt;""),0),0)),0)</f>
        <v>0</v>
      </c>
      <c r="V630" s="27">
        <f>IFERROR(INDEX($A$7:$A$262,MATCH(1,INDEX((COUNTIF(V$605:V629,$A$7:$A$262)=0)/(ИсхДанные!AG$9:AG$308&lt;&gt;""),0),0)),0)</f>
        <v>0</v>
      </c>
      <c r="W630" s="27">
        <f>IFERROR(INDEX($A$7:$A$262,MATCH(1,INDEX((COUNTIF(W$605:W629,$A$7:$A$262)=0)/(ИсхДанные!AH$9:AH$308&lt;&gt;""),0),0)),0)</f>
        <v>0</v>
      </c>
      <c r="X630" s="27">
        <f>IFERROR(INDEX($A$7:$A$262,MATCH(1,INDEX((COUNTIF(X$605:X629,$A$7:$A$262)=0)/(ИсхДанные!AI$9:AI$308&lt;&gt;""),0),0)),0)</f>
        <v>0</v>
      </c>
      <c r="Y630" s="27">
        <f>IFERROR(INDEX($A$7:$A$262,MATCH(1,INDEX((COUNTIF(Y$605:Y629,$A$7:$A$262)=0)/(ИсхДанные!AJ$9:AJ$308&lt;&gt;""),0),0)),0)</f>
        <v>0</v>
      </c>
      <c r="Z630" s="27">
        <f>IFERROR(INDEX($A$7:$A$262,MATCH(1,INDEX((COUNTIF(Z$605:Z629,$A$7:$A$262)=0)/(ИсхДанные!AK$9:AK$308&lt;&gt;""),0),0)),0)</f>
        <v>0</v>
      </c>
      <c r="AA630" s="27">
        <f>IFERROR(INDEX($A$7:$A$262,MATCH(1,INDEX((COUNTIF(AA$605:AA629,$A$7:$A$262)=0)/(ИсхДанные!AL$9:AL$308&lt;&gt;""),0),0)),0)</f>
        <v>0</v>
      </c>
      <c r="AB630" s="27">
        <f>IFERROR(INDEX($A$7:$A$262,MATCH(1,INDEX((COUNTIF(AB$605:AB629,$A$7:$A$262)=0)/(ИсхДанные!AM$9:AM$308&lt;&gt;""),0),0)),0)</f>
        <v>0</v>
      </c>
      <c r="AC630" s="27">
        <f>IFERROR(INDEX($A$7:$A$262,MATCH(1,INDEX((COUNTIF(AC$605:AC629,$A$7:$A$262)=0)/(ИсхДанные!AN$9:AN$308&lt;&gt;""),0),0)),0)</f>
        <v>0</v>
      </c>
      <c r="AD630" s="27">
        <f>IFERROR(INDEX($A$7:$A$262,MATCH(1,INDEX((COUNTIF(AD$605:AD629,$A$7:$A$262)=0)/(ИсхДанные!AO$9:AO$308&lt;&gt;""),0),0)),0)</f>
        <v>0</v>
      </c>
      <c r="AE630" s="27">
        <f>IFERROR(INDEX($A$7:$A$262,MATCH(1,INDEX((COUNTIF(AE$605:AE629,$A$7:$A$262)=0)/(ИсхДанные!AP$9:AP$308&lt;&gt;""),0),0)),0)</f>
        <v>0</v>
      </c>
      <c r="AF630" s="27">
        <f>IFERROR(INDEX($A$7:$A$262,MATCH(1,INDEX((COUNTIF(AF$605:AF629,$A$7:$A$262)=0)/(ИсхДанные!AQ$9:AQ$308&lt;&gt;""),0),0)),0)</f>
        <v>0</v>
      </c>
      <c r="AG630" s="27">
        <f>IFERROR(INDEX($A$7:$A$262,MATCH(1,INDEX((COUNTIF(AG$605:AG629,$A$7:$A$262)=0)/(ИсхДанные!AR$9:AR$308&lt;&gt;""),0),0)),0)</f>
        <v>0</v>
      </c>
      <c r="AH630" s="27">
        <f>IFERROR(INDEX($A$7:$A$262,MATCH(1,INDEX((COUNTIF(AH$605:AH629,$A$7:$A$262)=0)/(ИсхДанные!AS$9:AS$308&lt;&gt;""),0),0)),0)</f>
        <v>0</v>
      </c>
      <c r="AI630" s="27">
        <f>IFERROR(INDEX($A$7:$A$262,MATCH(1,INDEX((COUNTIF(AI$605:AI629,$A$7:$A$262)=0)/(ИсхДанные!AT$9:AT$308&lt;&gt;""),0),0)),0)</f>
        <v>0</v>
      </c>
      <c r="AJ630" s="27">
        <f>IFERROR(INDEX($A$7:$A$262,MATCH(1,INDEX((COUNTIF(AJ$605:AJ629,$A$7:$A$262)=0)/(ИсхДанные!AU$9:AU$308&lt;&gt;""),0),0)),0)</f>
        <v>0</v>
      </c>
      <c r="AK630" s="27">
        <f>IFERROR(INDEX($A$7:$A$262,MATCH(1,INDEX((COUNTIF(AK$605:AK629,$A$7:$A$262)=0)/(ИсхДанные!AV$9:AV$308&lt;&gt;""),0),0)),0)</f>
        <v>0</v>
      </c>
      <c r="AL630" s="27">
        <f>IFERROR(INDEX($A$7:$A$262,MATCH(1,INDEX((COUNTIF(AL$605:AL629,$A$7:$A$262)=0)/(ИсхДанные!AW$9:AW$308&lt;&gt;""),0),0)),0)</f>
        <v>0</v>
      </c>
      <c r="AM630" s="27">
        <f>IFERROR(INDEX($A$7:$A$262,MATCH(1,INDEX((COUNTIF(AM$605:AM629,$A$7:$A$262)=0)/(ИсхДанные!AX$9:AX$308&lt;&gt;""),0),0)),0)</f>
        <v>0</v>
      </c>
      <c r="AN630" s="27">
        <f>IFERROR(INDEX($A$7:$A$262,MATCH(1,INDEX((COUNTIF(AN$605:AN629,$A$7:$A$262)=0)/(ИсхДанные!AY$9:AY$308&lt;&gt;""),0),0)),0)</f>
        <v>0</v>
      </c>
      <c r="AO630" s="27">
        <f>IFERROR(INDEX($A$7:$A$262,MATCH(1,INDEX((COUNTIF(AO$605:AO629,$A$7:$A$262)=0)/(ИсхДанные!AZ$9:AZ$308&lt;&gt;""),0),0)),0)</f>
        <v>0</v>
      </c>
      <c r="AP630" s="27">
        <f>IFERROR(INDEX($A$7:$A$262,MATCH(1,INDEX((COUNTIF(AP$605:AP629,$A$7:$A$262)=0)/(ИсхДанные!BA$9:BA$308&lt;&gt;""),0),0)),0)</f>
        <v>0</v>
      </c>
      <c r="AQ630" s="27">
        <f>IFERROR(INDEX($A$7:$A$262,MATCH(1,INDEX((COUNTIF(AQ$605:AQ629,$A$7:$A$262)=0)/(ИсхДанные!BB$9:BB$308&lt;&gt;""),0),0)),0)</f>
        <v>0</v>
      </c>
      <c r="AR630" s="27">
        <f>IFERROR(INDEX($A$7:$A$262,MATCH(1,INDEX((COUNTIF(AR$605:AR629,$A$7:$A$262)=0)/(ИсхДанные!BC$9:BC$308&lt;&gt;""),0),0)),0)</f>
        <v>0</v>
      </c>
      <c r="AS630" s="27">
        <f>IFERROR(INDEX($A$7:$A$262,MATCH(1,INDEX((COUNTIF(AS$605:AS629,$A$7:$A$262)=0)/(ИсхДанные!BD$9:BD$308&lt;&gt;""),0),0)),0)</f>
        <v>0</v>
      </c>
      <c r="AT630" s="27">
        <f>IFERROR(INDEX($A$7:$A$262,MATCH(1,INDEX((COUNTIF(AT$605:AT629,$A$7:$A$262)=0)/(ИсхДанные!BE$9:BE$308&lt;&gt;""),0),0)),0)</f>
        <v>0</v>
      </c>
      <c r="AU630" s="27">
        <f>IFERROR(INDEX($A$7:$A$262,MATCH(1,INDEX((COUNTIF(AU$605:AU629,$A$7:$A$262)=0)/(ИсхДанные!BF$9:BF$308&lt;&gt;""),0),0)),0)</f>
        <v>0</v>
      </c>
      <c r="AV630" s="27">
        <f>IFERROR(INDEX($A$7:$A$262,MATCH(1,INDEX((COUNTIF(AV$605:AV629,$A$7:$A$262)=0)/(ИсхДанные!BG$9:BG$308&lt;&gt;""),0),0)),0)</f>
        <v>0</v>
      </c>
      <c r="AW630" s="27">
        <f>IFERROR(INDEX($A$7:$A$262,MATCH(1,INDEX((COUNTIF(AW$605:AW629,$A$7:$A$262)=0)/(ИсхДанные!BH$9:BH$308&lt;&gt;""),0),0)),0)</f>
        <v>0</v>
      </c>
      <c r="AX630" s="27">
        <f>IFERROR(INDEX($A$7:$A$262,MATCH(1,INDEX((COUNTIF(AX$605:AX629,$A$7:$A$262)=0)/(ИсхДанные!BI$9:BI$308&lt;&gt;""),0),0)),0)</f>
        <v>0</v>
      </c>
      <c r="AY630" s="27">
        <f>IFERROR(INDEX($A$7:$A$262,MATCH(1,INDEX((COUNTIF(AY$605:AY629,$A$7:$A$262)=0)/(ИсхДанные!BJ$9:BJ$308&lt;&gt;""),0),0)),0)</f>
        <v>0</v>
      </c>
      <c r="AZ630" s="27">
        <f>IFERROR(INDEX($A$7:$A$262,MATCH(1,INDEX((COUNTIF(AZ$605:AZ629,$A$7:$A$262)=0)/(ИсхДанные!BK$9:BK$308&lt;&gt;""),0),0)),0)</f>
        <v>0</v>
      </c>
      <c r="BA630" s="27">
        <f>IFERROR(INDEX($A$7:$A$262,MATCH(1,INDEX((COUNTIF(BA$605:BA629,$A$7:$A$262)=0)/(ИсхДанные!BL$9:BL$308&lt;&gt;""),0),0)),0)</f>
        <v>0</v>
      </c>
      <c r="BB630" s="27">
        <f>IFERROR(INDEX($A$7:$A$262,MATCH(1,INDEX((COUNTIF(BB$605:BB629,$A$7:$A$262)=0)/(ИсхДанные!BM$9:BM$308&lt;&gt;""),0),0)),0)</f>
        <v>0</v>
      </c>
      <c r="BC630" s="27">
        <f>IFERROR(INDEX($A$7:$A$262,MATCH(1,INDEX((COUNTIF(BC$605:BC629,$A$7:$A$262)=0)/(ИсхДанные!BN$9:BN$308&lt;&gt;""),0),0)),0)</f>
        <v>0</v>
      </c>
      <c r="BD630" s="73"/>
      <c r="BE630" s="45"/>
      <c r="BF630" s="45"/>
      <c r="BG630" s="45"/>
      <c r="BH630" s="45"/>
      <c r="BI630" s="45"/>
      <c r="BJ630" s="45"/>
      <c r="BK630" s="45"/>
      <c r="BL630" s="45"/>
      <c r="BM630" s="45"/>
      <c r="GY630" s="22" t="e">
        <f>INDEX(ИсхДанные!Q$9:Q$258,MATCH(F630,$A$7:$A$262,0))</f>
        <v>#N/A</v>
      </c>
      <c r="GZ630" s="22" t="e">
        <f>INDEX(ИсхДанные!R$9:R$258,MATCH(G630,$A$7:$A$262,0))</f>
        <v>#N/A</v>
      </c>
      <c r="HA630" s="22" t="e">
        <f>INDEX(ИсхДанные!S$9:S$258,MATCH(H630,$A$7:$A$262,0))</f>
        <v>#N/A</v>
      </c>
      <c r="HB630" s="22" t="e">
        <f>INDEX(ИсхДанные!T$9:T$258,MATCH(I630,$A$7:$A$262,0))</f>
        <v>#N/A</v>
      </c>
      <c r="HC630" s="22" t="e">
        <f>INDEX(ИсхДанные!U$9:U$258,MATCH(J630,$A$7:$A$262,0))</f>
        <v>#N/A</v>
      </c>
      <c r="HD630" s="22" t="e">
        <f>INDEX(ИсхДанные!V$9:V$258,MATCH(K630,$A$7:$A$262,0))</f>
        <v>#N/A</v>
      </c>
      <c r="HE630" s="22" t="e">
        <f>INDEX(ИсхДанные!W$9:W$258,MATCH(L630,$A$7:$A$262,0))</f>
        <v>#N/A</v>
      </c>
      <c r="HF630" s="22" t="e">
        <f>INDEX(ИсхДанные!X$9:X$258,MATCH(M630,$A$7:$A$262,0))</f>
        <v>#N/A</v>
      </c>
      <c r="HG630" s="22" t="e">
        <f>INDEX(ИсхДанные!Y$9:Y$258,MATCH(N630,$A$7:$A$262,0))</f>
        <v>#N/A</v>
      </c>
      <c r="HH630" s="22" t="e">
        <f>INDEX(ИсхДанные!Z$9:Z$258,MATCH(O630,$A$7:$A$262,0))</f>
        <v>#N/A</v>
      </c>
      <c r="HI630" s="22" t="e">
        <f>INDEX(ИсхДанные!AA$9:AA$258,MATCH(P630,$A$7:$A$262,0))</f>
        <v>#N/A</v>
      </c>
      <c r="HJ630" s="22" t="e">
        <f>INDEX(ИсхДанные!AB$9:AB$258,MATCH(Q630,$A$7:$A$262,0))</f>
        <v>#N/A</v>
      </c>
      <c r="HK630" s="22" t="e">
        <f>INDEX(ИсхДанные!AC$9:AC$258,MATCH(R630,$A$7:$A$262,0))</f>
        <v>#N/A</v>
      </c>
      <c r="HL630" s="22" t="e">
        <f>INDEX(ИсхДанные!AD$9:AD$258,MATCH(S630,$A$7:$A$262,0))</f>
        <v>#N/A</v>
      </c>
      <c r="HM630" s="22" t="e">
        <f>INDEX(ИсхДанные!AE$9:AE$258,MATCH(T630,$A$7:$A$262,0))</f>
        <v>#N/A</v>
      </c>
      <c r="HN630" s="22" t="e">
        <f>INDEX(ИсхДанные!AF$9:AF$258,MATCH(U630,$A$7:$A$262,0))</f>
        <v>#N/A</v>
      </c>
      <c r="HO630" s="22" t="e">
        <f>INDEX(ИсхДанные!AG$9:AG$258,MATCH(V630,$A$7:$A$262,0))</f>
        <v>#N/A</v>
      </c>
      <c r="HP630" s="22" t="e">
        <f>INDEX(ИсхДанные!AH$9:AH$258,MATCH(W630,$A$7:$A$262,0))</f>
        <v>#N/A</v>
      </c>
      <c r="HQ630" s="22" t="e">
        <f>INDEX(ИсхДанные!AI$9:AI$258,MATCH(X630,$A$7:$A$262,0))</f>
        <v>#N/A</v>
      </c>
      <c r="HR630" s="22" t="e">
        <f>INDEX(ИсхДанные!AJ$9:AJ$258,MATCH(Y630,$A$7:$A$262,0))</f>
        <v>#N/A</v>
      </c>
      <c r="HS630" s="22" t="e">
        <f>INDEX(ИсхДанные!AK$9:AK$258,MATCH(Z630,$A$7:$A$262,0))</f>
        <v>#N/A</v>
      </c>
      <c r="HT630" s="22" t="e">
        <f>INDEX(ИсхДанные!AL$9:AL$258,MATCH(AA630,$A$7:$A$262,0))</f>
        <v>#N/A</v>
      </c>
      <c r="HU630" s="22" t="e">
        <f>INDEX(ИсхДанные!AM$9:AM$258,MATCH(AB630,$A$7:$A$262,0))</f>
        <v>#N/A</v>
      </c>
      <c r="HV630" s="22" t="e">
        <f>INDEX(ИсхДанные!AN$9:AN$258,MATCH(AC630,$A$7:$A$262,0))</f>
        <v>#N/A</v>
      </c>
      <c r="HW630" s="22" t="e">
        <f>INDEX(ИсхДанные!AO$9:AO$258,MATCH(AD630,$A$7:$A$262,0))</f>
        <v>#N/A</v>
      </c>
      <c r="HX630" s="22" t="e">
        <f>INDEX(ИсхДанные!AP$9:AP$258,MATCH(AE630,$A$7:$A$262,0))</f>
        <v>#N/A</v>
      </c>
      <c r="HY630" s="22" t="e">
        <f>INDEX(ИсхДанные!AQ$9:AQ$258,MATCH(AF630,$A$7:$A$262,0))</f>
        <v>#N/A</v>
      </c>
      <c r="HZ630" s="22" t="e">
        <f>INDEX(ИсхДанные!AR$9:AR$258,MATCH(AG630,$A$7:$A$262,0))</f>
        <v>#N/A</v>
      </c>
      <c r="IA630" s="22" t="e">
        <f>INDEX(ИсхДанные!AS$9:AS$258,MATCH(AH630,$A$7:$A$262,0))</f>
        <v>#N/A</v>
      </c>
      <c r="IB630" s="22" t="e">
        <f>INDEX(ИсхДанные!AT$9:AT$258,MATCH(AI630,$A$7:$A$262,0))</f>
        <v>#N/A</v>
      </c>
      <c r="IC630" s="22" t="e">
        <f>INDEX(ИсхДанные!AU$9:AU$258,MATCH(AJ630,$A$7:$A$262,0))</f>
        <v>#N/A</v>
      </c>
      <c r="ID630" s="22" t="e">
        <f>INDEX(ИсхДанные!AV$9:AV$258,MATCH(AK630,$A$7:$A$262,0))</f>
        <v>#N/A</v>
      </c>
      <c r="IE630" s="22" t="e">
        <f>INDEX(ИсхДанные!AW$9:AW$258,MATCH(AL630,$A$7:$A$262,0))</f>
        <v>#N/A</v>
      </c>
      <c r="IF630" s="22" t="e">
        <f>INDEX(ИсхДанные!AX$9:AX$258,MATCH(AM630,$A$7:$A$262,0))</f>
        <v>#N/A</v>
      </c>
      <c r="IG630" s="22" t="e">
        <f>INDEX(ИсхДанные!AY$9:AY$258,MATCH(AN630,$A$7:$A$262,0))</f>
        <v>#N/A</v>
      </c>
      <c r="IH630" s="22" t="e">
        <f>INDEX(ИсхДанные!AZ$9:AZ$258,MATCH(AO630,$A$7:$A$262,0))</f>
        <v>#N/A</v>
      </c>
      <c r="II630" s="22" t="e">
        <f>INDEX(ИсхДанные!BA$9:BA$258,MATCH(AP630,$A$7:$A$262,0))</f>
        <v>#N/A</v>
      </c>
      <c r="IJ630" s="22" t="e">
        <f>INDEX(ИсхДанные!BB$9:BB$258,MATCH(AQ630,$A$7:$A$262,0))</f>
        <v>#N/A</v>
      </c>
      <c r="IK630" s="22" t="e">
        <f>INDEX(ИсхДанные!BC$9:BC$258,MATCH(AR630,$A$7:$A$262,0))</f>
        <v>#N/A</v>
      </c>
      <c r="IL630" s="22" t="e">
        <f>INDEX(ИсхДанные!BD$9:BD$258,MATCH(AS630,$A$7:$A$262,0))</f>
        <v>#N/A</v>
      </c>
      <c r="IM630" s="22" t="e">
        <f>INDEX(ИсхДанные!BE$9:BE$258,MATCH(AT630,$A$7:$A$262,0))</f>
        <v>#N/A</v>
      </c>
      <c r="IN630" s="22" t="e">
        <f>INDEX(ИсхДанные!BF$9:BF$258,MATCH(AU630,$A$7:$A$262,0))</f>
        <v>#N/A</v>
      </c>
      <c r="IO630" s="22" t="e">
        <f>INDEX(ИсхДанные!BG$9:BG$258,MATCH(AV630,$A$7:$A$262,0))</f>
        <v>#N/A</v>
      </c>
      <c r="IP630" s="22" t="e">
        <f>INDEX(ИсхДанные!BH$9:BH$258,MATCH(AW630,$A$7:$A$262,0))</f>
        <v>#N/A</v>
      </c>
      <c r="IQ630" s="22" t="e">
        <f>INDEX(ИсхДанные!BI$9:BI$258,MATCH(AX630,$A$7:$A$262,0))</f>
        <v>#N/A</v>
      </c>
      <c r="IR630" s="22" t="e">
        <f>INDEX(ИсхДанные!BJ$9:BJ$258,MATCH(AY630,$A$7:$A$262,0))</f>
        <v>#N/A</v>
      </c>
      <c r="IS630" s="22" t="e">
        <f>INDEX(ИсхДанные!BK$9:BK$258,MATCH(AZ630,$A$7:$A$262,0))</f>
        <v>#N/A</v>
      </c>
      <c r="IT630" s="22" t="e">
        <f>INDEX(ИсхДанные!BL$9:BL$258,MATCH(BA630,$A$7:$A$262,0))</f>
        <v>#N/A</v>
      </c>
      <c r="IU630" s="22" t="e">
        <f>INDEX(ИсхДанные!BM$9:BM$258,MATCH(BB630,$A$7:$A$262,0))</f>
        <v>#N/A</v>
      </c>
      <c r="IV630" s="22" t="e">
        <f>INDEX(ИсхДанные!BN$9:BN$258,MATCH(BC630,$A$7:$A$262,0))</f>
        <v>#N/A</v>
      </c>
      <c r="IW630" s="22" t="e">
        <f>INDEX(ИсхДанные!BO$9:BO$258,MATCH(BD630,$A$7:$A$262,0))</f>
        <v>#N/A</v>
      </c>
      <c r="IX630" s="22" t="e">
        <f>INDEX(ИсхДанные!BP$9:BP$258,MATCH(BE630,$A$7:$A$262,0))</f>
        <v>#N/A</v>
      </c>
      <c r="IY630" s="22" t="e">
        <f>INDEX(ИсхДанные!BQ$9:BQ$258,MATCH(BF630,$A$7:$A$262,0))</f>
        <v>#N/A</v>
      </c>
      <c r="IZ630" s="22" t="e">
        <f>INDEX(ИсхДанные!BR$9:BR$258,MATCH(BG630,$A$7:$A$262,0))</f>
        <v>#N/A</v>
      </c>
      <c r="JA630" s="22" t="e">
        <f>INDEX(ИсхДанные!BS$9:BS$258,MATCH(BH630,$A$7:$A$262,0))</f>
        <v>#N/A</v>
      </c>
      <c r="JB630" s="22" t="e">
        <f>INDEX(ИсхДанные!BT$9:BT$258,MATCH(BI630,$A$7:$A$262,0))</f>
        <v>#N/A</v>
      </c>
      <c r="JC630" s="22" t="e">
        <f>INDEX(ИсхДанные!BU$9:BU$258,MATCH(BJ630,$A$7:$A$262,0))</f>
        <v>#N/A</v>
      </c>
      <c r="JD630" s="22" t="e">
        <f>INDEX(ИсхДанные!BV$9:BV$258,MATCH(BK630,$A$7:$A$262,0))</f>
        <v>#N/A</v>
      </c>
      <c r="JE630" s="22" t="e">
        <f>INDEX(ИсхДанные!BW$9:BW$258,MATCH(BL630,$A$7:$A$262,0))</f>
        <v>#N/A</v>
      </c>
      <c r="JF630" s="22" t="e">
        <f>INDEX(ИсхДанные!BX$9:BX$258,MATCH(BM630,$A$7:$A$262,0))</f>
        <v>#N/A</v>
      </c>
    </row>
  </sheetData>
  <sheetProtection sheet="1" objects="1" scenarios="1" formatCells="0" formatColumns="0" formatRows="0"/>
  <mergeCells count="10">
    <mergeCell ref="C5:C6"/>
    <mergeCell ref="B5:B6"/>
    <mergeCell ref="A5:A6"/>
    <mergeCell ref="D52:D60"/>
    <mergeCell ref="D7:D15"/>
    <mergeCell ref="D16:D24"/>
    <mergeCell ref="D25:D33"/>
    <mergeCell ref="D34:D42"/>
    <mergeCell ref="D43:D51"/>
    <mergeCell ref="D5:E6"/>
  </mergeCells>
  <conditionalFormatting sqref="F5:T5">
    <cfRule type="expression" dxfId="7" priority="13">
      <formula>F$6=COUNTA(F$7:F$60)</formula>
    </cfRule>
    <cfRule type="expression" dxfId="6" priority="14">
      <formula>COUNTA(F$7:F$60)&gt;F$6</formula>
    </cfRule>
  </conditionalFormatting>
  <conditionalFormatting sqref="A7:A106">
    <cfRule type="expression" dxfId="5" priority="11">
      <formula>$B7=$C7</formula>
    </cfRule>
    <cfRule type="expression" dxfId="4" priority="12">
      <formula>$C7&gt;$B7</formula>
    </cfRule>
  </conditionalFormatting>
  <conditionalFormatting sqref="F7:T60">
    <cfRule type="expression" dxfId="3" priority="1" stopIfTrue="1">
      <formula>OR(COUNTIF($F7:$BC7,"*"&amp;TRIM(LEFT(SUBSTITUTE(TRIM(LEFT(SUBSTITUTE(F7,"/",REPT(" ",99)),99)),"_", REPT(" ",99)),99))&amp;"*")&gt;1,COUNTIF($F7:$BC7,"*"&amp;TRIM(RIGHT(SUBSTITUTE(TRIM(LEFT(SUBSTITUTE(F7,"/",REPT(" ",99)),99)),"_", REPT(" ",99)),99))&amp;"*")&gt;1)</formula>
    </cfRule>
    <cfRule type="expression" dxfId="2" priority="3" stopIfTrue="1">
      <formula>COUNTIF(F$7:F$60,F7)&gt;INDEX(GY$606:GY$630,MATCH(F7,F$606:F$630,0))</formula>
    </cfRule>
    <cfRule type="expression" dxfId="1" priority="113" stopIfTrue="1">
      <formula>COUNTIF(F$7:F$60,F7)=INDEX(GY$606:GY$630,MATCH(F7,F$606:F$630,0))</formula>
    </cfRule>
  </conditionalFormatting>
  <dataValidations count="50">
    <dataValidation type="list" allowBlank="1" showInputMessage="1" showErrorMessage="1" sqref="F7:F60 F263:F305" xr:uid="{00000000-0002-0000-0300-000000000000}">
      <formula1>Уч_Пр01</formula1>
    </dataValidation>
    <dataValidation type="list" allowBlank="1" showInputMessage="1" showErrorMessage="1" sqref="G7:G60 G263:G305" xr:uid="{00000000-0002-0000-0300-000001000000}">
      <formula1>Уч_Пр02</formula1>
    </dataValidation>
    <dataValidation type="list" allowBlank="1" showInputMessage="1" showErrorMessage="1" sqref="H7:H60 H263:H305" xr:uid="{00000000-0002-0000-0300-000002000000}">
      <formula1>Уч_Пр03</formula1>
    </dataValidation>
    <dataValidation type="list" allowBlank="1" showInputMessage="1" showErrorMessage="1" sqref="I7:I60 I263:I305" xr:uid="{00000000-0002-0000-0300-000003000000}">
      <formula1>Уч_Пр04</formula1>
    </dataValidation>
    <dataValidation type="list" allowBlank="1" showInputMessage="1" showErrorMessage="1" sqref="J7:J60 J263:J305" xr:uid="{00000000-0002-0000-0300-000004000000}">
      <formula1>Уч_Пр05</formula1>
    </dataValidation>
    <dataValidation type="list" allowBlank="1" showInputMessage="1" showErrorMessage="1" sqref="K7:K60 K263:K305" xr:uid="{00000000-0002-0000-0300-000005000000}">
      <formula1>Уч_Пр06</formula1>
    </dataValidation>
    <dataValidation type="list" allowBlank="1" showInputMessage="1" showErrorMessage="1" sqref="L7:L60 L263:L305" xr:uid="{00000000-0002-0000-0300-000006000000}">
      <formula1>Уч_Пр07</formula1>
    </dataValidation>
    <dataValidation type="list" allowBlank="1" showInputMessage="1" showErrorMessage="1" sqref="M7:M60 M263:M305" xr:uid="{00000000-0002-0000-0300-000007000000}">
      <formula1>Уч_Пр08</formula1>
    </dataValidation>
    <dataValidation type="list" allowBlank="1" showInputMessage="1" showErrorMessage="1" sqref="N7:N60 N263:N305" xr:uid="{00000000-0002-0000-0300-000008000000}">
      <formula1>Уч_Пр09</formula1>
    </dataValidation>
    <dataValidation type="list" allowBlank="1" showInputMessage="1" showErrorMessage="1" sqref="O7:O60 O263:O305" xr:uid="{00000000-0002-0000-0300-000009000000}">
      <formula1>Уч_Пр10</formula1>
    </dataValidation>
    <dataValidation type="list" allowBlank="1" showInputMessage="1" showErrorMessage="1" sqref="P7:P60 P263:P305" xr:uid="{00000000-0002-0000-0300-00000A000000}">
      <formula1>Уч_Пр11</formula1>
    </dataValidation>
    <dataValidation type="list" allowBlank="1" showInputMessage="1" showErrorMessage="1" sqref="Q7:Q60 Q263:Q305" xr:uid="{00000000-0002-0000-0300-00000B000000}">
      <formula1>Уч_Пр12</formula1>
    </dataValidation>
    <dataValidation type="list" allowBlank="1" showInputMessage="1" showErrorMessage="1" sqref="R7:R60 R263:R305" xr:uid="{00000000-0002-0000-0300-00000C000000}">
      <formula1>Уч_Пр13</formula1>
    </dataValidation>
    <dataValidation type="list" allowBlank="1" showInputMessage="1" showErrorMessage="1" sqref="S7:S60 S263:S305" xr:uid="{00000000-0002-0000-0300-00000D000000}">
      <formula1>Уч_Пр14</formula1>
    </dataValidation>
    <dataValidation type="list" allowBlank="1" showInputMessage="1" showErrorMessage="1" sqref="T7:T60 T263:T305" xr:uid="{00000000-0002-0000-0300-00000E000000}">
      <formula1>Уч_Пр15</formula1>
    </dataValidation>
    <dataValidation type="list" allowBlank="1" showInputMessage="1" showErrorMessage="1" sqref="U7:U60 U263:U305" xr:uid="{00000000-0002-0000-0300-00000F000000}">
      <formula1>Уч_Пр16</formula1>
    </dataValidation>
    <dataValidation type="list" allowBlank="1" showInputMessage="1" showErrorMessage="1" sqref="V7:V60 V263:V305" xr:uid="{00000000-0002-0000-0300-000010000000}">
      <formula1>Уч_Пр17</formula1>
    </dataValidation>
    <dataValidation type="list" allowBlank="1" showInputMessage="1" showErrorMessage="1" sqref="W7:W60 W263:W305" xr:uid="{00000000-0002-0000-0300-000011000000}">
      <formula1>Уч_Пр18</formula1>
    </dataValidation>
    <dataValidation type="list" allowBlank="1" showInputMessage="1" showErrorMessage="1" sqref="X7:X60 X263:X305" xr:uid="{00000000-0002-0000-0300-000012000000}">
      <formula1>Уч_Пр19</formula1>
    </dataValidation>
    <dataValidation type="list" allowBlank="1" showInputMessage="1" showErrorMessage="1" sqref="Y7:Y60 Y263:Y305" xr:uid="{00000000-0002-0000-0300-000013000000}">
      <formula1>Уч_Пр20</formula1>
    </dataValidation>
    <dataValidation type="list" allowBlank="1" showInputMessage="1" showErrorMessage="1" sqref="Z7:Z60 Z263:Z305" xr:uid="{00000000-0002-0000-0300-000014000000}">
      <formula1>Уч_Пр21</formula1>
    </dataValidation>
    <dataValidation type="list" allowBlank="1" showInputMessage="1" showErrorMessage="1" sqref="AA7:AA60 AA263:AA305" xr:uid="{00000000-0002-0000-0300-000015000000}">
      <formula1>Уч_Пр22</formula1>
    </dataValidation>
    <dataValidation type="list" allowBlank="1" showInputMessage="1" showErrorMessage="1" sqref="AB7:AB60 AB263:AB305" xr:uid="{00000000-0002-0000-0300-000016000000}">
      <formula1>Уч_Пр23</formula1>
    </dataValidation>
    <dataValidation type="list" allowBlank="1" showInputMessage="1" showErrorMessage="1" sqref="AC7:AC60 AC263:AC305" xr:uid="{00000000-0002-0000-0300-000017000000}">
      <formula1>Уч_Пр24</formula1>
    </dataValidation>
    <dataValidation type="list" allowBlank="1" showInputMessage="1" showErrorMessage="1" sqref="AD7:AD60 AD263:AD305" xr:uid="{00000000-0002-0000-0300-000018000000}">
      <formula1>Уч_Пр25</formula1>
    </dataValidation>
    <dataValidation type="list" allowBlank="1" showInputMessage="1" showErrorMessage="1" sqref="AE7:AE60 AE263:AE305" xr:uid="{00000000-0002-0000-0300-000019000000}">
      <formula1>Уч_Пр26</formula1>
    </dataValidation>
    <dataValidation type="list" allowBlank="1" showInputMessage="1" showErrorMessage="1" sqref="AF7:AF60 AF263:AF305" xr:uid="{00000000-0002-0000-0300-00001A000000}">
      <formula1>Уч_Пр27</formula1>
    </dataValidation>
    <dataValidation type="list" allowBlank="1" showInputMessage="1" showErrorMessage="1" sqref="AG7:AG60 AG263:AG305" xr:uid="{00000000-0002-0000-0300-00001B000000}">
      <formula1>Уч_Пр28</formula1>
    </dataValidation>
    <dataValidation type="list" allowBlank="1" showInputMessage="1" showErrorMessage="1" sqref="AH7:AH60 AH263:AH305" xr:uid="{00000000-0002-0000-0300-00001C000000}">
      <formula1>Уч_Пр29</formula1>
    </dataValidation>
    <dataValidation type="list" allowBlank="1" showInputMessage="1" showErrorMessage="1" sqref="AI7:AI60 AI263:AI305" xr:uid="{00000000-0002-0000-0300-00001D000000}">
      <formula1>Уч_Пр30</formula1>
    </dataValidation>
    <dataValidation type="list" allowBlank="1" showInputMessage="1" showErrorMessage="1" sqref="AJ7:AJ60 AJ263:AJ305" xr:uid="{00000000-0002-0000-0300-00001E000000}">
      <formula1>Уч_Пр31</formula1>
    </dataValidation>
    <dataValidation type="list" allowBlank="1" showInputMessage="1" showErrorMessage="1" sqref="AK7:AK60 AK263:AK305" xr:uid="{00000000-0002-0000-0300-00001F000000}">
      <formula1>Уч_Пр32</formula1>
    </dataValidation>
    <dataValidation type="list" allowBlank="1" showInputMessage="1" showErrorMessage="1" sqref="AL7:AL60 AL263:AL305" xr:uid="{00000000-0002-0000-0300-000020000000}">
      <formula1>Уч_Пр33</formula1>
    </dataValidation>
    <dataValidation type="list" allowBlank="1" showInputMessage="1" showErrorMessage="1" sqref="AM7:AM60 AM263:AM305" xr:uid="{00000000-0002-0000-0300-000021000000}">
      <formula1>Уч_Пр34</formula1>
    </dataValidation>
    <dataValidation type="list" allowBlank="1" showInputMessage="1" showErrorMessage="1" sqref="AN7:AN60 AN263:AN305" xr:uid="{00000000-0002-0000-0300-000022000000}">
      <formula1>Уч_Пр35</formula1>
    </dataValidation>
    <dataValidation type="list" allowBlank="1" showInputMessage="1" showErrorMessage="1" sqref="AO7:AO60 AO263:AO305" xr:uid="{00000000-0002-0000-0300-000023000000}">
      <formula1>Уч_Пр36</formula1>
    </dataValidation>
    <dataValidation type="list" allowBlank="1" showInputMessage="1" showErrorMessage="1" sqref="AP7:AP60 AP263:AP305" xr:uid="{00000000-0002-0000-0300-000024000000}">
      <formula1>Уч_Пр37</formula1>
    </dataValidation>
    <dataValidation type="list" allowBlank="1" showInputMessage="1" showErrorMessage="1" sqref="AQ7:AQ60 AQ263:AQ305" xr:uid="{00000000-0002-0000-0300-000025000000}">
      <formula1>Уч_Пр38</formula1>
    </dataValidation>
    <dataValidation type="list" allowBlank="1" showInputMessage="1" showErrorMessage="1" sqref="AR7:AR60 AR263:AR305" xr:uid="{00000000-0002-0000-0300-000026000000}">
      <formula1>Уч_Пр39</formula1>
    </dataValidation>
    <dataValidation type="list" allowBlank="1" showInputMessage="1" showErrorMessage="1" sqref="AS7:AS60 AS263:AS305" xr:uid="{00000000-0002-0000-0300-000027000000}">
      <formula1>"-Уч_Пр40"</formula1>
    </dataValidation>
    <dataValidation type="list" allowBlank="1" showInputMessage="1" showErrorMessage="1" sqref="AT7:AT60 AT263:AT305" xr:uid="{00000000-0002-0000-0300-000028000000}">
      <formula1>Уч_Пр41</formula1>
    </dataValidation>
    <dataValidation type="list" allowBlank="1" showInputMessage="1" showErrorMessage="1" sqref="AU7:AU60 AU263:AU305" xr:uid="{00000000-0002-0000-0300-000029000000}">
      <formula1>Уч_Пр42</formula1>
    </dataValidation>
    <dataValidation type="list" allowBlank="1" showInputMessage="1" showErrorMessage="1" sqref="AV7:AV60 AV263:AV305" xr:uid="{00000000-0002-0000-0300-00002A000000}">
      <formula1>Уч_Пр43</formula1>
    </dataValidation>
    <dataValidation type="list" allowBlank="1" showInputMessage="1" showErrorMessage="1" sqref="AW7:AW60 AW263:AW305" xr:uid="{00000000-0002-0000-0300-00002B000000}">
      <formula1>Уч_Пр44</formula1>
    </dataValidation>
    <dataValidation type="list" allowBlank="1" showInputMessage="1" showErrorMessage="1" sqref="AX7:AX60 AX263:AX305" xr:uid="{00000000-0002-0000-0300-00002C000000}">
      <formula1>Уч_Пр45</formula1>
    </dataValidation>
    <dataValidation type="list" allowBlank="1" showInputMessage="1" showErrorMessage="1" sqref="AY7:AY60 AY263:AY305" xr:uid="{00000000-0002-0000-0300-00002D000000}">
      <formula1>Уч_Пр46</formula1>
    </dataValidation>
    <dataValidation type="list" allowBlank="1" showInputMessage="1" showErrorMessage="1" sqref="AZ7:AZ60 AZ263:AZ305" xr:uid="{00000000-0002-0000-0300-00002E000000}">
      <formula1>Уч_Пр47</formula1>
    </dataValidation>
    <dataValidation type="list" allowBlank="1" showInputMessage="1" showErrorMessage="1" sqref="BA7:BA60 BA263:BA305" xr:uid="{00000000-0002-0000-0300-00002F000000}">
      <formula1>Уч_Пр48</formula1>
    </dataValidation>
    <dataValidation type="list" allowBlank="1" showInputMessage="1" showErrorMessage="1" sqref="BB7:BB60 BB263:BB305" xr:uid="{00000000-0002-0000-0300-000030000000}">
      <formula1>Уч_Пр49</formula1>
    </dataValidation>
    <dataValidation type="list" allowBlank="1" showInputMessage="1" showErrorMessage="1" sqref="BC7:BC60 BC263:BC305" xr:uid="{00000000-0002-0000-0300-000031000000}">
      <formula1>Уч_Пр50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3"/>
  <dimension ref="A1:AS51"/>
  <sheetViews>
    <sheetView showGridLines="0" showRowColHeaders="0" zoomScale="96" zoomScaleNormal="96" workbookViewId="0">
      <pane xSplit="5" ySplit="7" topLeftCell="F47" activePane="bottomRight" state="frozen"/>
      <selection pane="topRight" activeCell="F1" sqref="F1"/>
      <selection pane="bottomLeft" activeCell="A7" sqref="A7"/>
      <selection pane="bottomRight" activeCell="L41" sqref="L41"/>
    </sheetView>
  </sheetViews>
  <sheetFormatPr defaultColWidth="9" defaultRowHeight="13.8" x14ac:dyDescent="0.25"/>
  <cols>
    <col min="1" max="3" width="0.3984375" style="22" customWidth="1"/>
    <col min="4" max="4" width="3" style="23" customWidth="1"/>
    <col min="5" max="5" width="2.59765625" style="24" customWidth="1"/>
    <col min="6" max="6" width="10.59765625" style="24" customWidth="1"/>
    <col min="7" max="10" width="17.19921875" style="23" customWidth="1"/>
    <col min="11" max="45" width="17.19921875" style="26" customWidth="1"/>
    <col min="46" max="16384" width="9" style="23"/>
  </cols>
  <sheetData>
    <row r="1" spans="4:45" x14ac:dyDescent="0.25">
      <c r="H1" s="154"/>
      <c r="I1" s="23" t="s">
        <v>164</v>
      </c>
      <c r="L1" s="74"/>
    </row>
    <row r="2" spans="4:45" ht="17.399999999999999" x14ac:dyDescent="0.3">
      <c r="G2" s="26"/>
      <c r="H2" s="26"/>
      <c r="I2" s="264" t="s">
        <v>163</v>
      </c>
      <c r="J2" s="264"/>
    </row>
    <row r="3" spans="4:45" x14ac:dyDescent="0.25">
      <c r="G3" s="154"/>
      <c r="H3" s="154"/>
      <c r="I3" s="154" t="s">
        <v>172</v>
      </c>
    </row>
    <row r="4" spans="4:45" x14ac:dyDescent="0.25">
      <c r="G4" s="154"/>
      <c r="H4" s="154"/>
      <c r="I4" s="154" t="s">
        <v>182</v>
      </c>
    </row>
    <row r="5" spans="4:45" ht="20.399999999999999" x14ac:dyDescent="0.35">
      <c r="G5" s="263" t="s">
        <v>183</v>
      </c>
      <c r="H5" s="263"/>
      <c r="I5" s="263"/>
      <c r="J5" s="263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7"/>
      <c r="AO5" s="147"/>
      <c r="AP5" s="147"/>
      <c r="AQ5" s="147"/>
      <c r="AR5" s="147"/>
      <c r="AS5" s="147"/>
    </row>
    <row r="7" spans="4:45" x14ac:dyDescent="0.25">
      <c r="D7" s="265" t="s">
        <v>18</v>
      </c>
      <c r="E7" s="266"/>
      <c r="F7" s="210"/>
      <c r="G7" s="209" t="s">
        <v>184</v>
      </c>
      <c r="H7" s="13" t="s">
        <v>185</v>
      </c>
      <c r="I7" s="13" t="s">
        <v>186</v>
      </c>
      <c r="J7" s="13" t="s">
        <v>150</v>
      </c>
      <c r="K7" s="13" t="s">
        <v>151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</row>
    <row r="8" spans="4:45" x14ac:dyDescent="0.25">
      <c r="D8" s="267" t="s">
        <v>19</v>
      </c>
      <c r="E8" s="14">
        <v>1</v>
      </c>
      <c r="F8" s="211" t="s">
        <v>158</v>
      </c>
      <c r="G8" s="215" t="s">
        <v>169</v>
      </c>
      <c r="H8" s="215" t="s">
        <v>169</v>
      </c>
      <c r="I8" s="215" t="s">
        <v>169</v>
      </c>
      <c r="J8" s="215" t="s">
        <v>169</v>
      </c>
      <c r="K8" s="215" t="s">
        <v>169</v>
      </c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49"/>
      <c r="AN8" s="149"/>
      <c r="AO8" s="149"/>
      <c r="AP8" s="149"/>
      <c r="AQ8" s="149"/>
      <c r="AR8" s="149"/>
      <c r="AS8" s="149"/>
    </row>
    <row r="9" spans="4:45" x14ac:dyDescent="0.25">
      <c r="D9" s="268"/>
      <c r="E9" s="15">
        <v>2</v>
      </c>
      <c r="F9" s="212" t="s">
        <v>159</v>
      </c>
      <c r="G9" s="140" t="s">
        <v>153</v>
      </c>
      <c r="H9" s="140" t="s">
        <v>153</v>
      </c>
      <c r="I9" s="140" t="s">
        <v>177</v>
      </c>
      <c r="J9" s="140" t="s">
        <v>173</v>
      </c>
      <c r="K9" s="140" t="s">
        <v>177</v>
      </c>
      <c r="L9" s="149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149"/>
      <c r="Y9" s="149"/>
      <c r="Z9" s="149"/>
      <c r="AA9" s="149"/>
      <c r="AB9" s="149"/>
      <c r="AC9" s="149"/>
      <c r="AD9" s="149"/>
      <c r="AE9" s="149"/>
      <c r="AF9" s="149"/>
      <c r="AG9" s="149"/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</row>
    <row r="10" spans="4:45" x14ac:dyDescent="0.25">
      <c r="D10" s="268"/>
      <c r="E10" s="15">
        <v>3</v>
      </c>
      <c r="F10" s="212" t="s">
        <v>187</v>
      </c>
      <c r="G10" s="140" t="s">
        <v>189</v>
      </c>
      <c r="H10" s="140" t="s">
        <v>6</v>
      </c>
      <c r="I10" s="140" t="s">
        <v>190</v>
      </c>
      <c r="J10" s="140" t="s">
        <v>177</v>
      </c>
      <c r="K10" s="140" t="s">
        <v>173</v>
      </c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</row>
    <row r="11" spans="4:45" x14ac:dyDescent="0.25">
      <c r="D11" s="268"/>
      <c r="E11" s="15">
        <v>4</v>
      </c>
      <c r="F11" s="212" t="s">
        <v>188</v>
      </c>
      <c r="G11" s="140" t="s">
        <v>6</v>
      </c>
      <c r="H11" s="140" t="s">
        <v>6</v>
      </c>
      <c r="I11" s="140" t="s">
        <v>153</v>
      </c>
      <c r="J11" s="140" t="s">
        <v>173</v>
      </c>
      <c r="K11" s="140" t="s">
        <v>153</v>
      </c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</row>
    <row r="12" spans="4:45" x14ac:dyDescent="0.25">
      <c r="D12" s="268"/>
      <c r="E12" s="15">
        <v>5</v>
      </c>
      <c r="F12" s="212" t="s">
        <v>160</v>
      </c>
      <c r="G12" s="140" t="s">
        <v>175</v>
      </c>
      <c r="H12" s="140" t="s">
        <v>154</v>
      </c>
      <c r="I12" s="140" t="s">
        <v>152</v>
      </c>
      <c r="J12" s="140" t="s">
        <v>178</v>
      </c>
      <c r="K12" s="140" t="s">
        <v>152</v>
      </c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49"/>
      <c r="AB12" s="149"/>
      <c r="AC12" s="149"/>
      <c r="AD12" s="149"/>
      <c r="AE12" s="149"/>
      <c r="AF12" s="149"/>
      <c r="AG12" s="149"/>
      <c r="AH12" s="149"/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</row>
    <row r="13" spans="4:45" x14ac:dyDescent="0.25">
      <c r="D13" s="268"/>
      <c r="E13" s="15">
        <v>6</v>
      </c>
      <c r="F13" s="212" t="s">
        <v>161</v>
      </c>
      <c r="G13" s="140"/>
      <c r="H13" s="140" t="s">
        <v>173</v>
      </c>
      <c r="I13" s="140" t="s">
        <v>178</v>
      </c>
      <c r="J13" s="140" t="s">
        <v>177</v>
      </c>
      <c r="K13" s="140" t="s">
        <v>178</v>
      </c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</row>
    <row r="14" spans="4:45" x14ac:dyDescent="0.25">
      <c r="D14" s="268"/>
      <c r="E14" s="15">
        <v>7</v>
      </c>
      <c r="F14" s="212" t="s">
        <v>162</v>
      </c>
      <c r="G14" s="140"/>
      <c r="H14" s="140" t="s">
        <v>173</v>
      </c>
      <c r="I14" s="140" t="s">
        <v>190</v>
      </c>
      <c r="J14" s="140" t="s">
        <v>154</v>
      </c>
      <c r="K14" s="140" t="s">
        <v>173</v>
      </c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49"/>
      <c r="AO14" s="149"/>
      <c r="AP14" s="149"/>
      <c r="AQ14" s="149"/>
      <c r="AR14" s="149"/>
      <c r="AS14" s="149"/>
    </row>
    <row r="15" spans="4:45" x14ac:dyDescent="0.25">
      <c r="D15" s="268"/>
      <c r="E15" s="15">
        <v>8</v>
      </c>
      <c r="F15" s="212" t="s">
        <v>168</v>
      </c>
      <c r="G15" s="140"/>
      <c r="H15" s="140"/>
      <c r="I15" s="140"/>
      <c r="J15" s="140"/>
      <c r="K15" s="140" t="s">
        <v>154</v>
      </c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49"/>
      <c r="AO15" s="149"/>
      <c r="AP15" s="149"/>
      <c r="AQ15" s="149"/>
      <c r="AR15" s="149"/>
      <c r="AS15" s="149"/>
    </row>
    <row r="16" spans="4:45" x14ac:dyDescent="0.25">
      <c r="D16" s="269"/>
      <c r="E16" s="16"/>
      <c r="F16" s="16"/>
      <c r="G16" s="141" t="str">
        <f>IF(EXACT(Расчеты!D78,Расчеты!E78),Расчеты!D78,TRIM(RIGHT(SUBSTITUTE(Расписание_Завуч!F15,"/",REPT(" ",99)),99)))</f>
        <v/>
      </c>
      <c r="H16" s="141"/>
      <c r="I16" s="141" t="str">
        <f>IF(EXACT(Расчеты!H78,Расчеты!I78),Расчеты!H78,TRIM(RIGHT(SUBSTITUTE(Расписание_Завуч!H15,"/",REPT(" ",99)),99)))</f>
        <v/>
      </c>
      <c r="J16" s="141" t="str">
        <f>IF(EXACT(Расчеты!J78,Расчеты!K78),Расчеты!J78,TRIM(RIGHT(SUBSTITUTE(Расписание_Завуч!I15,"/",REPT(" ",99)),99)))</f>
        <v/>
      </c>
      <c r="K16" s="141" t="str">
        <f>IF(EXACT(Расчеты!K78,Расчеты!L78),Расчеты!K78,TRIM(RIGHT(SUBSTITUTE(Расписание_Завуч!J15,"/",REPT(" ",99)),99)))</f>
        <v/>
      </c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49"/>
      <c r="AO16" s="149"/>
      <c r="AP16" s="149"/>
      <c r="AQ16" s="149"/>
      <c r="AR16" s="149"/>
      <c r="AS16" s="149"/>
    </row>
    <row r="17" spans="4:45" x14ac:dyDescent="0.25">
      <c r="D17" s="270" t="s">
        <v>20</v>
      </c>
      <c r="E17" s="14">
        <v>1</v>
      </c>
      <c r="F17" s="211" t="s">
        <v>158</v>
      </c>
      <c r="G17" s="139" t="s">
        <v>153</v>
      </c>
      <c r="H17" s="139" t="s">
        <v>61</v>
      </c>
      <c r="I17" s="139" t="s">
        <v>157</v>
      </c>
      <c r="J17" s="139" t="s">
        <v>167</v>
      </c>
      <c r="K17" s="139" t="s">
        <v>157</v>
      </c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</row>
    <row r="18" spans="4:45" x14ac:dyDescent="0.25">
      <c r="D18" s="261"/>
      <c r="E18" s="15">
        <v>2</v>
      </c>
      <c r="F18" s="212" t="s">
        <v>159</v>
      </c>
      <c r="G18" s="140" t="s">
        <v>189</v>
      </c>
      <c r="H18" s="140" t="s">
        <v>12</v>
      </c>
      <c r="I18" s="140" t="s">
        <v>156</v>
      </c>
      <c r="J18" s="140" t="s">
        <v>157</v>
      </c>
      <c r="K18" s="140" t="s">
        <v>156</v>
      </c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</row>
    <row r="19" spans="4:45" x14ac:dyDescent="0.25">
      <c r="D19" s="261"/>
      <c r="E19" s="15">
        <v>3</v>
      </c>
      <c r="F19" s="212" t="s">
        <v>187</v>
      </c>
      <c r="G19" s="140" t="s">
        <v>174</v>
      </c>
      <c r="H19" s="140" t="s">
        <v>61</v>
      </c>
      <c r="I19" s="140" t="s">
        <v>12</v>
      </c>
      <c r="J19" s="140" t="s">
        <v>156</v>
      </c>
      <c r="K19" s="140" t="s">
        <v>155</v>
      </c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149"/>
    </row>
    <row r="20" spans="4:45" x14ac:dyDescent="0.25">
      <c r="D20" s="261"/>
      <c r="E20" s="15">
        <v>4</v>
      </c>
      <c r="F20" s="212" t="s">
        <v>188</v>
      </c>
      <c r="G20" s="140" t="s">
        <v>176</v>
      </c>
      <c r="H20" s="140" t="s">
        <v>15</v>
      </c>
      <c r="I20" s="140" t="s">
        <v>179</v>
      </c>
      <c r="J20" s="140" t="s">
        <v>155</v>
      </c>
      <c r="K20" s="140" t="s">
        <v>152</v>
      </c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</row>
    <row r="21" spans="4:45" x14ac:dyDescent="0.25">
      <c r="D21" s="261"/>
      <c r="E21" s="15">
        <v>5</v>
      </c>
      <c r="F21" s="212" t="s">
        <v>160</v>
      </c>
      <c r="G21" s="214"/>
      <c r="H21" s="140" t="s">
        <v>199</v>
      </c>
      <c r="I21" s="214" t="s">
        <v>193</v>
      </c>
      <c r="J21" s="140" t="s">
        <v>179</v>
      </c>
      <c r="K21" s="214" t="s">
        <v>192</v>
      </c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49"/>
      <c r="AO21" s="149"/>
      <c r="AP21" s="149"/>
      <c r="AQ21" s="149"/>
      <c r="AR21" s="149"/>
      <c r="AS21" s="149"/>
    </row>
    <row r="22" spans="4:45" x14ac:dyDescent="0.25">
      <c r="D22" s="261"/>
      <c r="E22" s="15">
        <v>6</v>
      </c>
      <c r="F22" s="212" t="s">
        <v>161</v>
      </c>
      <c r="G22" s="140"/>
      <c r="H22" s="140" t="s">
        <v>9</v>
      </c>
      <c r="I22" s="140" t="s">
        <v>15</v>
      </c>
      <c r="J22" s="140" t="s">
        <v>15</v>
      </c>
      <c r="K22" s="140" t="s">
        <v>15</v>
      </c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49"/>
    </row>
    <row r="23" spans="4:45" x14ac:dyDescent="0.25">
      <c r="D23" s="261"/>
      <c r="E23" s="15">
        <v>7</v>
      </c>
      <c r="F23" s="212" t="s">
        <v>162</v>
      </c>
      <c r="G23" s="140"/>
      <c r="H23" s="140" t="s">
        <v>191</v>
      </c>
      <c r="I23" s="140" t="s">
        <v>191</v>
      </c>
      <c r="J23" s="140" t="s">
        <v>173</v>
      </c>
      <c r="K23" s="140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  <c r="AE23" s="149"/>
      <c r="AF23" s="149"/>
      <c r="AG23" s="149"/>
      <c r="AH23" s="149"/>
      <c r="AI23" s="149"/>
      <c r="AJ23" s="149"/>
      <c r="AK23" s="149"/>
      <c r="AL23" s="149"/>
      <c r="AM23" s="149"/>
      <c r="AN23" s="149"/>
      <c r="AO23" s="149"/>
      <c r="AP23" s="149"/>
      <c r="AQ23" s="149"/>
      <c r="AR23" s="149"/>
      <c r="AS23" s="149"/>
    </row>
    <row r="24" spans="4:45" x14ac:dyDescent="0.25">
      <c r="D24" s="261"/>
      <c r="E24" s="15">
        <v>8</v>
      </c>
      <c r="F24" s="212" t="s">
        <v>168</v>
      </c>
      <c r="G24" s="140"/>
      <c r="H24" s="140"/>
      <c r="I24" s="140"/>
      <c r="J24" s="140"/>
      <c r="K24" s="140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  <c r="AE24" s="149"/>
      <c r="AF24" s="149"/>
      <c r="AG24" s="149"/>
      <c r="AH24" s="149"/>
      <c r="AI24" s="149"/>
      <c r="AJ24" s="149"/>
      <c r="AK24" s="149"/>
      <c r="AL24" s="149"/>
      <c r="AM24" s="149"/>
      <c r="AN24" s="149"/>
      <c r="AO24" s="149"/>
      <c r="AP24" s="149"/>
      <c r="AQ24" s="149"/>
      <c r="AR24" s="149"/>
      <c r="AS24" s="149"/>
    </row>
    <row r="25" spans="4:45" x14ac:dyDescent="0.25">
      <c r="D25" s="261" t="s">
        <v>21</v>
      </c>
      <c r="E25" s="15">
        <v>1</v>
      </c>
      <c r="F25" s="211" t="s">
        <v>158</v>
      </c>
      <c r="G25" s="139" t="s">
        <v>153</v>
      </c>
      <c r="H25" s="139" t="s">
        <v>153</v>
      </c>
      <c r="I25" s="139" t="s">
        <v>177</v>
      </c>
      <c r="J25" s="139" t="s">
        <v>153</v>
      </c>
      <c r="K25" s="139" t="s">
        <v>177</v>
      </c>
      <c r="L25" s="149"/>
      <c r="M25" s="149"/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49"/>
      <c r="Y25" s="149"/>
      <c r="Z25" s="149"/>
      <c r="AA25" s="149"/>
      <c r="AB25" s="149"/>
      <c r="AC25" s="149"/>
      <c r="AD25" s="149"/>
      <c r="AE25" s="149"/>
      <c r="AF25" s="149"/>
      <c r="AG25" s="149"/>
      <c r="AH25" s="149"/>
      <c r="AI25" s="149"/>
      <c r="AJ25" s="149"/>
      <c r="AK25" s="149"/>
      <c r="AL25" s="149"/>
      <c r="AM25" s="149"/>
      <c r="AN25" s="149"/>
      <c r="AO25" s="149"/>
      <c r="AP25" s="149"/>
      <c r="AQ25" s="149"/>
      <c r="AR25" s="149"/>
      <c r="AS25" s="149"/>
    </row>
    <row r="26" spans="4:45" x14ac:dyDescent="0.25">
      <c r="D26" s="261"/>
      <c r="E26" s="15">
        <v>2</v>
      </c>
      <c r="F26" s="212" t="s">
        <v>159</v>
      </c>
      <c r="G26" s="140" t="s">
        <v>189</v>
      </c>
      <c r="H26" s="140" t="s">
        <v>6</v>
      </c>
      <c r="I26" s="140" t="s">
        <v>153</v>
      </c>
      <c r="J26" s="140" t="s">
        <v>177</v>
      </c>
      <c r="K26" s="140" t="s">
        <v>153</v>
      </c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</row>
    <row r="27" spans="4:45" x14ac:dyDescent="0.25">
      <c r="D27" s="261"/>
      <c r="E27" s="15">
        <v>3</v>
      </c>
      <c r="F27" s="212" t="s">
        <v>187</v>
      </c>
      <c r="G27" s="140" t="s">
        <v>6</v>
      </c>
      <c r="H27" s="140" t="s">
        <v>153</v>
      </c>
      <c r="I27" s="140" t="s">
        <v>178</v>
      </c>
      <c r="J27" s="140" t="s">
        <v>16</v>
      </c>
      <c r="K27" s="140" t="s">
        <v>178</v>
      </c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</row>
    <row r="28" spans="4:45" x14ac:dyDescent="0.25">
      <c r="D28" s="261"/>
      <c r="E28" s="15">
        <v>4</v>
      </c>
      <c r="F28" s="212" t="s">
        <v>188</v>
      </c>
      <c r="G28" s="140" t="s">
        <v>175</v>
      </c>
      <c r="H28" s="140" t="s">
        <v>6</v>
      </c>
      <c r="I28" s="140" t="s">
        <v>152</v>
      </c>
      <c r="J28" s="140" t="s">
        <v>154</v>
      </c>
      <c r="K28" s="140" t="s">
        <v>152</v>
      </c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49"/>
      <c r="AK28" s="149"/>
      <c r="AL28" s="149"/>
      <c r="AM28" s="149"/>
      <c r="AN28" s="149"/>
      <c r="AO28" s="149"/>
      <c r="AP28" s="149"/>
      <c r="AQ28" s="149"/>
      <c r="AR28" s="149"/>
      <c r="AS28" s="149"/>
    </row>
    <row r="29" spans="4:45" x14ac:dyDescent="0.25">
      <c r="D29" s="261"/>
      <c r="E29" s="15">
        <v>5</v>
      </c>
      <c r="F29" s="212" t="s">
        <v>160</v>
      </c>
      <c r="G29" s="214"/>
      <c r="H29" s="140" t="s">
        <v>154</v>
      </c>
      <c r="I29" s="140" t="s">
        <v>177</v>
      </c>
      <c r="J29" s="140" t="s">
        <v>153</v>
      </c>
      <c r="K29" s="140" t="s">
        <v>177</v>
      </c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  <c r="AF29" s="149"/>
      <c r="AG29" s="149"/>
      <c r="AH29" s="149"/>
      <c r="AI29" s="149"/>
      <c r="AJ29" s="149"/>
      <c r="AK29" s="149"/>
      <c r="AL29" s="149"/>
      <c r="AM29" s="149"/>
      <c r="AN29" s="149"/>
      <c r="AO29" s="149"/>
      <c r="AP29" s="149"/>
      <c r="AQ29" s="149"/>
      <c r="AR29" s="149"/>
      <c r="AS29" s="149"/>
    </row>
    <row r="30" spans="4:45" x14ac:dyDescent="0.25">
      <c r="D30" s="261"/>
      <c r="E30" s="15">
        <v>6</v>
      </c>
      <c r="F30" s="212" t="s">
        <v>161</v>
      </c>
      <c r="G30" s="140"/>
      <c r="H30" s="140" t="s">
        <v>6</v>
      </c>
      <c r="I30" s="140" t="s">
        <v>154</v>
      </c>
      <c r="J30" s="140" t="s">
        <v>178</v>
      </c>
      <c r="K30" s="140" t="s">
        <v>154</v>
      </c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149"/>
      <c r="AB30" s="149"/>
      <c r="AC30" s="149"/>
      <c r="AD30" s="149"/>
      <c r="AE30" s="149"/>
      <c r="AF30" s="149"/>
      <c r="AG30" s="149"/>
      <c r="AH30" s="149"/>
      <c r="AI30" s="149"/>
      <c r="AJ30" s="149"/>
      <c r="AK30" s="149"/>
      <c r="AL30" s="149"/>
      <c r="AM30" s="149"/>
      <c r="AN30" s="149"/>
      <c r="AO30" s="149"/>
      <c r="AP30" s="149"/>
      <c r="AQ30" s="149"/>
      <c r="AR30" s="149"/>
      <c r="AS30" s="149"/>
    </row>
    <row r="31" spans="4:45" x14ac:dyDescent="0.25">
      <c r="D31" s="261"/>
      <c r="E31" s="15">
        <v>7</v>
      </c>
      <c r="F31" s="212" t="s">
        <v>162</v>
      </c>
      <c r="G31" s="140"/>
      <c r="H31" s="140" t="s">
        <v>194</v>
      </c>
      <c r="I31" s="140" t="s">
        <v>195</v>
      </c>
      <c r="J31" s="140" t="s">
        <v>196</v>
      </c>
      <c r="K31" s="140" t="s">
        <v>197</v>
      </c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49"/>
      <c r="AP31" s="149"/>
      <c r="AQ31" s="149"/>
      <c r="AR31" s="149"/>
      <c r="AS31" s="149"/>
    </row>
    <row r="32" spans="4:45" x14ac:dyDescent="0.25">
      <c r="D32" s="261"/>
      <c r="E32" s="15">
        <v>8</v>
      </c>
      <c r="F32" s="212" t="s">
        <v>168</v>
      </c>
      <c r="G32" s="140"/>
      <c r="H32" s="140"/>
      <c r="I32" s="140"/>
      <c r="J32" s="140"/>
      <c r="K32" s="140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49"/>
      <c r="AP32" s="149"/>
      <c r="AQ32" s="149"/>
      <c r="AR32" s="149"/>
      <c r="AS32" s="149"/>
    </row>
    <row r="33" spans="4:45" ht="14.4" x14ac:dyDescent="0.25">
      <c r="D33" s="262"/>
      <c r="E33" s="16"/>
      <c r="F33" s="212"/>
      <c r="G33" s="213"/>
      <c r="H33" s="213" t="str">
        <f>IF(EXACT(Расчеты!F32,Расчеты!G32),Расчеты!F32,TRIM(RIGHT(SUBSTITUTE(Расписание_Завуч!G32,"/",REPT(" ",99)),99)))</f>
        <v/>
      </c>
      <c r="I33" s="213" t="str">
        <f>IF(EXACT(Расчеты!H95,Расчеты!I95),Расчеты!H95,TRIM(RIGHT(SUBSTITUTE(Расписание_Завуч!H32,"/",REPT(" ",99)),99)))</f>
        <v/>
      </c>
      <c r="J33" s="213" t="str">
        <f>IF(EXACT(Расчеты!J95,Расчеты!K95),Расчеты!J95,TRIM(RIGHT(SUBSTITUTE(Расписание_Завуч!I32,"/",REPT(" ",99)),99)))</f>
        <v/>
      </c>
      <c r="K33" s="213" t="str">
        <f>IF(EXACT(Расчеты!K95,Расчеты!L95),Расчеты!K95,TRIM(RIGHT(SUBSTITUTE(Расписание_Завуч!J32,"/",REPT(" ",99)),99)))</f>
        <v/>
      </c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</row>
    <row r="34" spans="4:45" x14ac:dyDescent="0.25">
      <c r="D34" s="261" t="s">
        <v>165</v>
      </c>
      <c r="E34" s="15">
        <v>1</v>
      </c>
      <c r="F34" s="211" t="s">
        <v>158</v>
      </c>
      <c r="G34" s="139" t="s">
        <v>153</v>
      </c>
      <c r="H34" s="139"/>
      <c r="I34" s="139" t="s">
        <v>156</v>
      </c>
      <c r="J34" s="139" t="s">
        <v>157</v>
      </c>
      <c r="K34" s="139" t="s">
        <v>156</v>
      </c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</row>
    <row r="35" spans="4:45" x14ac:dyDescent="0.25">
      <c r="D35" s="261"/>
      <c r="E35" s="15">
        <v>2</v>
      </c>
      <c r="F35" s="212" t="s">
        <v>159</v>
      </c>
      <c r="G35" s="140" t="s">
        <v>189</v>
      </c>
      <c r="H35" s="140"/>
      <c r="I35" s="140" t="s">
        <v>14</v>
      </c>
      <c r="J35" s="140" t="s">
        <v>156</v>
      </c>
      <c r="K35" s="140" t="s">
        <v>157</v>
      </c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</row>
    <row r="36" spans="4:45" x14ac:dyDescent="0.25">
      <c r="D36" s="261"/>
      <c r="E36" s="15">
        <v>3</v>
      </c>
      <c r="F36" s="212" t="s">
        <v>187</v>
      </c>
      <c r="G36" s="140" t="s">
        <v>174</v>
      </c>
      <c r="H36" s="140" t="s">
        <v>191</v>
      </c>
      <c r="I36" s="140" t="s">
        <v>191</v>
      </c>
      <c r="J36" s="140" t="s">
        <v>167</v>
      </c>
      <c r="K36" s="140" t="s">
        <v>155</v>
      </c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</row>
    <row r="37" spans="4:45" x14ac:dyDescent="0.25">
      <c r="D37" s="261"/>
      <c r="E37" s="15">
        <v>4</v>
      </c>
      <c r="F37" s="212" t="s">
        <v>188</v>
      </c>
      <c r="G37" s="140" t="s">
        <v>153</v>
      </c>
      <c r="H37" s="214" t="s">
        <v>193</v>
      </c>
      <c r="I37" s="140" t="s">
        <v>198</v>
      </c>
      <c r="J37" s="140" t="s">
        <v>170</v>
      </c>
      <c r="K37" s="140" t="s">
        <v>167</v>
      </c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</row>
    <row r="38" spans="4:45" x14ac:dyDescent="0.25">
      <c r="D38" s="261"/>
      <c r="E38" s="15">
        <v>5</v>
      </c>
      <c r="F38" s="212" t="s">
        <v>160</v>
      </c>
      <c r="G38" s="214"/>
      <c r="H38" s="140" t="s">
        <v>167</v>
      </c>
      <c r="I38" s="140" t="s">
        <v>190</v>
      </c>
      <c r="J38" s="140" t="s">
        <v>155</v>
      </c>
      <c r="K38" s="140" t="s">
        <v>179</v>
      </c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49"/>
      <c r="AO38" s="149"/>
      <c r="AP38" s="149"/>
      <c r="AQ38" s="149"/>
      <c r="AR38" s="149"/>
      <c r="AS38" s="149"/>
    </row>
    <row r="39" spans="4:45" x14ac:dyDescent="0.25">
      <c r="D39" s="261"/>
      <c r="E39" s="15">
        <v>6</v>
      </c>
      <c r="F39" s="212" t="s">
        <v>161</v>
      </c>
      <c r="G39" s="140"/>
      <c r="H39" s="140" t="s">
        <v>156</v>
      </c>
      <c r="I39" s="140"/>
      <c r="J39" s="214" t="s">
        <v>193</v>
      </c>
      <c r="K39" s="140" t="s">
        <v>173</v>
      </c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49"/>
      <c r="AO39" s="149"/>
      <c r="AP39" s="149"/>
      <c r="AQ39" s="149"/>
      <c r="AR39" s="149"/>
      <c r="AS39" s="149"/>
    </row>
    <row r="40" spans="4:45" x14ac:dyDescent="0.25">
      <c r="D40" s="261"/>
      <c r="E40" s="15">
        <v>7</v>
      </c>
      <c r="F40" s="212" t="s">
        <v>162</v>
      </c>
      <c r="G40" s="140"/>
      <c r="H40" s="140" t="s">
        <v>173</v>
      </c>
      <c r="I40" s="140"/>
      <c r="J40" s="140" t="s">
        <v>152</v>
      </c>
      <c r="K40" s="140" t="s">
        <v>180</v>
      </c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  <c r="AG40" s="149"/>
      <c r="AH40" s="149"/>
      <c r="AI40" s="149"/>
      <c r="AJ40" s="149"/>
      <c r="AK40" s="149"/>
      <c r="AL40" s="149"/>
      <c r="AM40" s="149"/>
      <c r="AN40" s="149"/>
      <c r="AO40" s="149"/>
      <c r="AP40" s="149"/>
      <c r="AQ40" s="149"/>
      <c r="AR40" s="149"/>
      <c r="AS40" s="149"/>
    </row>
    <row r="41" spans="4:45" x14ac:dyDescent="0.25">
      <c r="D41" s="261"/>
      <c r="E41" s="15">
        <v>8</v>
      </c>
      <c r="F41" s="212" t="s">
        <v>168</v>
      </c>
      <c r="G41" s="140"/>
      <c r="H41" s="140"/>
      <c r="I41" s="140"/>
      <c r="J41" s="140"/>
      <c r="K41" s="140" t="s">
        <v>173</v>
      </c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9"/>
      <c r="Z41" s="149"/>
      <c r="AA41" s="149"/>
      <c r="AB41" s="149"/>
      <c r="AC41" s="149"/>
      <c r="AD41" s="149"/>
      <c r="AE41" s="149"/>
      <c r="AF41" s="149"/>
      <c r="AG41" s="149"/>
      <c r="AH41" s="149"/>
      <c r="AI41" s="149"/>
      <c r="AJ41" s="149"/>
      <c r="AK41" s="149"/>
      <c r="AL41" s="149"/>
      <c r="AM41" s="149"/>
      <c r="AN41" s="149"/>
      <c r="AO41" s="149"/>
      <c r="AP41" s="149"/>
      <c r="AQ41" s="149"/>
      <c r="AR41" s="149"/>
      <c r="AS41" s="149"/>
    </row>
    <row r="42" spans="4:45" x14ac:dyDescent="0.25">
      <c r="D42" s="262"/>
      <c r="E42" s="16"/>
      <c r="F42" s="212"/>
      <c r="G42" s="140"/>
      <c r="H42" s="140"/>
      <c r="I42" s="140" t="str">
        <f>IF(EXACT(Расчеты!H104,Расчеты!I104),Расчеты!H104,TRIM(RIGHT(SUBSTITUTE(Расписание_Завуч!H41,"/",REPT(" ",99)),99)))</f>
        <v/>
      </c>
      <c r="J42" s="140"/>
      <c r="K42" s="214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149"/>
      <c r="Z42" s="149"/>
      <c r="AA42" s="149"/>
      <c r="AB42" s="149"/>
      <c r="AC42" s="149"/>
      <c r="AD42" s="149"/>
      <c r="AE42" s="149"/>
      <c r="AF42" s="149"/>
      <c r="AG42" s="149"/>
      <c r="AH42" s="149"/>
      <c r="AI42" s="149"/>
      <c r="AJ42" s="149"/>
      <c r="AK42" s="149"/>
      <c r="AL42" s="149"/>
      <c r="AM42" s="149"/>
      <c r="AN42" s="149"/>
      <c r="AO42" s="149"/>
      <c r="AP42" s="149"/>
      <c r="AQ42" s="149"/>
      <c r="AR42" s="149"/>
      <c r="AS42" s="149"/>
    </row>
    <row r="43" spans="4:45" x14ac:dyDescent="0.25">
      <c r="D43" s="261" t="s">
        <v>166</v>
      </c>
      <c r="E43" s="15">
        <v>1</v>
      </c>
      <c r="F43" s="211" t="s">
        <v>158</v>
      </c>
      <c r="G43" s="139" t="s">
        <v>199</v>
      </c>
      <c r="H43" s="139"/>
      <c r="I43" s="139" t="s">
        <v>153</v>
      </c>
      <c r="J43" s="139" t="s">
        <v>191</v>
      </c>
      <c r="K43" s="139" t="s">
        <v>191</v>
      </c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49"/>
      <c r="AC43" s="149"/>
      <c r="AD43" s="149"/>
      <c r="AE43" s="149"/>
      <c r="AF43" s="149"/>
      <c r="AG43" s="149"/>
      <c r="AH43" s="149"/>
      <c r="AI43" s="149"/>
      <c r="AJ43" s="149"/>
      <c r="AK43" s="149"/>
      <c r="AL43" s="149"/>
      <c r="AM43" s="149"/>
      <c r="AN43" s="149"/>
      <c r="AO43" s="149"/>
      <c r="AP43" s="149"/>
      <c r="AQ43" s="149"/>
      <c r="AR43" s="149"/>
      <c r="AS43" s="149"/>
    </row>
    <row r="44" spans="4:45" x14ac:dyDescent="0.25">
      <c r="D44" s="261"/>
      <c r="E44" s="15">
        <v>2</v>
      </c>
      <c r="F44" s="212" t="s">
        <v>159</v>
      </c>
      <c r="G44" s="140" t="s">
        <v>12</v>
      </c>
      <c r="H44" s="140" t="s">
        <v>153</v>
      </c>
      <c r="I44" s="140" t="s">
        <v>156</v>
      </c>
      <c r="J44" s="140" t="s">
        <v>181</v>
      </c>
      <c r="K44" s="140" t="s">
        <v>201</v>
      </c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49"/>
      <c r="Y44" s="149"/>
      <c r="Z44" s="149"/>
      <c r="AA44" s="149"/>
      <c r="AB44" s="149"/>
      <c r="AC44" s="149"/>
      <c r="AD44" s="149"/>
      <c r="AE44" s="149"/>
      <c r="AF44" s="149"/>
      <c r="AG44" s="149"/>
      <c r="AH44" s="149"/>
      <c r="AI44" s="149"/>
      <c r="AJ44" s="149"/>
      <c r="AK44" s="149"/>
      <c r="AL44" s="149"/>
      <c r="AM44" s="149"/>
      <c r="AN44" s="149"/>
      <c r="AO44" s="149"/>
      <c r="AP44" s="149"/>
      <c r="AQ44" s="149"/>
      <c r="AR44" s="149"/>
      <c r="AS44" s="149"/>
    </row>
    <row r="45" spans="4:45" x14ac:dyDescent="0.25">
      <c r="D45" s="261"/>
      <c r="E45" s="15">
        <v>3</v>
      </c>
      <c r="F45" s="212" t="s">
        <v>187</v>
      </c>
      <c r="G45" s="214" t="s">
        <v>200</v>
      </c>
      <c r="H45" s="140" t="s">
        <v>154</v>
      </c>
      <c r="I45" s="214" t="s">
        <v>201</v>
      </c>
      <c r="J45" s="140" t="s">
        <v>156</v>
      </c>
      <c r="K45" s="140" t="s">
        <v>171</v>
      </c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49"/>
      <c r="AC45" s="149"/>
      <c r="AD45" s="149"/>
      <c r="AE45" s="149"/>
      <c r="AF45" s="149"/>
      <c r="AG45" s="149"/>
      <c r="AH45" s="149"/>
      <c r="AI45" s="149"/>
      <c r="AJ45" s="149"/>
      <c r="AK45" s="149"/>
      <c r="AL45" s="149"/>
      <c r="AM45" s="149"/>
      <c r="AN45" s="149"/>
      <c r="AO45" s="149"/>
      <c r="AP45" s="149"/>
      <c r="AQ45" s="149"/>
      <c r="AR45" s="149"/>
      <c r="AS45" s="149"/>
    </row>
    <row r="46" spans="4:45" x14ac:dyDescent="0.25">
      <c r="D46" s="261"/>
      <c r="E46" s="15">
        <v>4</v>
      </c>
      <c r="F46" s="212" t="s">
        <v>188</v>
      </c>
      <c r="G46" s="140" t="s">
        <v>15</v>
      </c>
      <c r="H46" s="140" t="s">
        <v>153</v>
      </c>
      <c r="I46" s="140" t="s">
        <v>167</v>
      </c>
      <c r="J46" s="214" t="s">
        <v>201</v>
      </c>
      <c r="K46" s="140" t="s">
        <v>167</v>
      </c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49"/>
      <c r="AC46" s="149"/>
      <c r="AD46" s="149"/>
      <c r="AE46" s="149"/>
      <c r="AF46" s="149"/>
      <c r="AG46" s="149"/>
      <c r="AH46" s="149"/>
      <c r="AI46" s="149"/>
      <c r="AJ46" s="149"/>
      <c r="AK46" s="149"/>
      <c r="AL46" s="149"/>
      <c r="AM46" s="149"/>
      <c r="AN46" s="149"/>
      <c r="AO46" s="149"/>
      <c r="AP46" s="149"/>
      <c r="AQ46" s="149"/>
      <c r="AR46" s="149"/>
      <c r="AS46" s="149"/>
    </row>
    <row r="47" spans="4:45" x14ac:dyDescent="0.25">
      <c r="D47" s="261"/>
      <c r="E47" s="15">
        <v>5</v>
      </c>
      <c r="F47" s="212" t="s">
        <v>160</v>
      </c>
      <c r="G47" s="140" t="s">
        <v>15</v>
      </c>
      <c r="H47" s="140" t="s">
        <v>15</v>
      </c>
      <c r="I47" s="140" t="s">
        <v>153</v>
      </c>
      <c r="J47" s="140" t="s">
        <v>15</v>
      </c>
      <c r="K47" s="140" t="s">
        <v>153</v>
      </c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149"/>
      <c r="Y47" s="149"/>
      <c r="Z47" s="149"/>
      <c r="AA47" s="149"/>
      <c r="AB47" s="149"/>
      <c r="AC47" s="149"/>
      <c r="AD47" s="149"/>
      <c r="AE47" s="149"/>
      <c r="AF47" s="149"/>
      <c r="AG47" s="149"/>
      <c r="AH47" s="149"/>
      <c r="AI47" s="149"/>
      <c r="AJ47" s="149"/>
      <c r="AK47" s="149"/>
      <c r="AL47" s="149"/>
      <c r="AM47" s="149"/>
      <c r="AN47" s="149"/>
      <c r="AO47" s="149"/>
      <c r="AP47" s="149"/>
      <c r="AQ47" s="149"/>
      <c r="AR47" s="149"/>
      <c r="AS47" s="149"/>
    </row>
    <row r="48" spans="4:45" x14ac:dyDescent="0.25">
      <c r="D48" s="261"/>
      <c r="E48" s="15">
        <v>6</v>
      </c>
      <c r="F48" s="212" t="s">
        <v>161</v>
      </c>
      <c r="G48" s="140"/>
      <c r="H48" s="140" t="s">
        <v>199</v>
      </c>
      <c r="I48" s="140" t="s">
        <v>15</v>
      </c>
      <c r="J48" s="140" t="s">
        <v>153</v>
      </c>
      <c r="K48" s="140" t="s">
        <v>15</v>
      </c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149"/>
      <c r="AA48" s="149"/>
      <c r="AB48" s="149"/>
      <c r="AC48" s="149"/>
      <c r="AD48" s="149"/>
      <c r="AE48" s="149"/>
      <c r="AF48" s="149"/>
      <c r="AG48" s="149"/>
      <c r="AH48" s="149"/>
      <c r="AI48" s="149"/>
      <c r="AJ48" s="149"/>
      <c r="AK48" s="149"/>
      <c r="AL48" s="149"/>
      <c r="AM48" s="149"/>
      <c r="AN48" s="149"/>
      <c r="AO48" s="149"/>
      <c r="AP48" s="149"/>
      <c r="AQ48" s="149"/>
      <c r="AR48" s="149"/>
      <c r="AS48" s="149"/>
    </row>
    <row r="49" spans="4:45" x14ac:dyDescent="0.25">
      <c r="D49" s="261"/>
      <c r="E49" s="15">
        <v>7</v>
      </c>
      <c r="F49" s="212" t="s">
        <v>162</v>
      </c>
      <c r="G49" s="140"/>
      <c r="H49" s="140"/>
      <c r="I49" s="140" t="s">
        <v>154</v>
      </c>
      <c r="J49" s="140"/>
      <c r="K49" s="140" t="s">
        <v>154</v>
      </c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9"/>
      <c r="Z49" s="149"/>
      <c r="AA49" s="149"/>
      <c r="AB49" s="149"/>
      <c r="AC49" s="149"/>
      <c r="AD49" s="149"/>
      <c r="AE49" s="149"/>
      <c r="AF49" s="149"/>
      <c r="AG49" s="149"/>
      <c r="AH49" s="149"/>
      <c r="AI49" s="149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</row>
    <row r="50" spans="4:45" x14ac:dyDescent="0.25">
      <c r="D50" s="261"/>
      <c r="E50" s="15">
        <v>8</v>
      </c>
      <c r="F50" s="212" t="s">
        <v>168</v>
      </c>
      <c r="G50" s="140"/>
      <c r="H50" s="140"/>
      <c r="I50" s="140"/>
      <c r="J50" s="140"/>
      <c r="K50" s="140"/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  <c r="W50" s="149"/>
      <c r="X50" s="149"/>
      <c r="Y50" s="149"/>
      <c r="Z50" s="149"/>
      <c r="AA50" s="149"/>
      <c r="AB50" s="149"/>
      <c r="AC50" s="149"/>
      <c r="AD50" s="149"/>
      <c r="AE50" s="149"/>
      <c r="AF50" s="149"/>
      <c r="AG50" s="149"/>
      <c r="AH50" s="149"/>
      <c r="AI50" s="149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</row>
    <row r="51" spans="4:45" x14ac:dyDescent="0.25">
      <c r="D51" s="262"/>
      <c r="E51" s="16"/>
      <c r="F51" s="212"/>
      <c r="G51" s="140" t="str">
        <f>IF(EXACT(Расчеты!D113,Расчеты!E113),Расчеты!D113,TRIM(RIGHT(SUBSTITUTE(Расписание_Завуч!F50,"/",REPT(" ",99)),99)))</f>
        <v/>
      </c>
      <c r="H51" s="140"/>
      <c r="I51" s="140" t="str">
        <f>IF(EXACT(Расчеты!H113,Расчеты!I113),Расчеты!H113,TRIM(RIGHT(SUBSTITUTE(Расписание_Завуч!H50,"/",REPT(" ",99)),99)))</f>
        <v/>
      </c>
      <c r="J51" s="140" t="str">
        <f>IF(EXACT(Расчеты!J113,Расчеты!K113),Расчеты!J113,TRIM(RIGHT(SUBSTITUTE(Расписание_Завуч!I50,"/",REPT(" ",99)),99)))</f>
        <v/>
      </c>
      <c r="K51" s="140" t="str">
        <f>IF(EXACT(Расчеты!K113,Расчеты!L113),Расчеты!K113,TRIM(RIGHT(SUBSTITUTE(Расписание_Завуч!J50,"/",REPT(" ",99)),99)))</f>
        <v/>
      </c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</row>
  </sheetData>
  <sheetProtection formatCells="0" formatColumns="0" formatRows="0"/>
  <mergeCells count="8">
    <mergeCell ref="D25:D33"/>
    <mergeCell ref="D34:D42"/>
    <mergeCell ref="D43:D51"/>
    <mergeCell ref="G5:J5"/>
    <mergeCell ref="I2:J2"/>
    <mergeCell ref="D7:E7"/>
    <mergeCell ref="D8:D16"/>
    <mergeCell ref="D17:D2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4"/>
  <dimension ref="B1:BD107"/>
  <sheetViews>
    <sheetView showGridLines="0" showRowColHeaders="0" workbookViewId="0">
      <pane xSplit="2" ySplit="7" topLeftCell="J8" activePane="bottomRight" state="frozen"/>
      <selection pane="topRight" activeCell="C1" sqref="C1"/>
      <selection pane="bottomLeft" activeCell="A6" sqref="A6"/>
      <selection pane="bottomRight" activeCell="C8" sqref="C8"/>
    </sheetView>
  </sheetViews>
  <sheetFormatPr defaultColWidth="9" defaultRowHeight="13.8" x14ac:dyDescent="0.25"/>
  <cols>
    <col min="1" max="1" width="1" style="23" customWidth="1"/>
    <col min="2" max="2" width="19.19921875" style="179" customWidth="1"/>
    <col min="3" max="56" width="3.59765625" style="180" customWidth="1"/>
    <col min="57" max="16384" width="9" style="23"/>
  </cols>
  <sheetData>
    <row r="1" spans="2:56" ht="14.25" customHeight="1" x14ac:dyDescent="0.25"/>
    <row r="2" spans="2:56" ht="14.25" customHeight="1" x14ac:dyDescent="0.25"/>
    <row r="3" spans="2:56" ht="14.25" customHeight="1" x14ac:dyDescent="0.25">
      <c r="B3" s="271" t="str">
        <f>ИсхДанные!B1</f>
        <v>Муниципальное бюджетное общеобразовательное учреждение: средняя школа №12345</v>
      </c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71"/>
      <c r="R3" s="271"/>
      <c r="S3" s="271"/>
      <c r="T3" s="271"/>
      <c r="U3" s="271"/>
      <c r="V3" s="271"/>
      <c r="W3" s="271"/>
      <c r="X3" s="271"/>
      <c r="Y3" s="271"/>
      <c r="Z3" s="271"/>
      <c r="AA3" s="271"/>
      <c r="AB3" s="271"/>
      <c r="AC3" s="271"/>
      <c r="AD3" s="271"/>
      <c r="AE3" s="271"/>
      <c r="AF3" s="271"/>
      <c r="AG3" s="271"/>
      <c r="AH3" s="271"/>
      <c r="AI3" s="271"/>
      <c r="AJ3" s="271"/>
      <c r="AK3" s="271"/>
      <c r="AL3" s="271"/>
      <c r="AM3" s="271"/>
      <c r="AN3" s="271"/>
      <c r="AO3" s="271"/>
      <c r="AP3" s="271"/>
      <c r="AQ3" s="271"/>
      <c r="AR3" s="271"/>
      <c r="AS3" s="271"/>
      <c r="AT3" s="271"/>
      <c r="AU3" s="271"/>
      <c r="AV3" s="271"/>
      <c r="AW3" s="271"/>
      <c r="AX3" s="271"/>
      <c r="AY3" s="271"/>
      <c r="AZ3" s="271"/>
      <c r="BA3" s="271"/>
      <c r="BB3" s="271"/>
      <c r="BC3" s="271"/>
      <c r="BD3" s="271"/>
    </row>
    <row r="4" spans="2:56" s="181" customFormat="1" ht="14.25" customHeight="1" x14ac:dyDescent="0.25">
      <c r="B4" s="181" t="str">
        <f>ИсхДанные!B3</f>
        <v>2018/19 учебный год</v>
      </c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272" t="str">
        <f>ИсхДанные!J3</f>
        <v>1 полугодие</v>
      </c>
      <c r="O4" s="272"/>
      <c r="P4" s="272"/>
      <c r="Q4" s="272"/>
      <c r="R4" s="272"/>
      <c r="S4" s="272"/>
      <c r="T4" s="272"/>
      <c r="U4" s="272"/>
      <c r="V4" s="272"/>
      <c r="W4" s="272"/>
      <c r="X4" s="272"/>
      <c r="Y4" s="272"/>
      <c r="Z4" s="272"/>
      <c r="AA4" s="272" t="str">
        <f>ИсхДанные!O3</f>
        <v>1 смена</v>
      </c>
      <c r="AB4" s="272"/>
      <c r="AC4" s="272"/>
      <c r="AD4" s="272"/>
      <c r="AE4" s="272"/>
      <c r="AF4" s="272"/>
      <c r="AG4" s="272"/>
      <c r="AH4" s="272"/>
      <c r="AI4" s="272"/>
      <c r="AJ4" s="272"/>
      <c r="AK4" s="272"/>
      <c r="AL4" s="272"/>
      <c r="AM4" s="272"/>
      <c r="AN4" s="182"/>
      <c r="AO4" s="182"/>
      <c r="AP4" s="182"/>
      <c r="AQ4" s="182"/>
      <c r="AR4" s="182"/>
      <c r="AS4" s="182"/>
      <c r="AT4" s="182"/>
      <c r="AU4" s="182"/>
      <c r="AV4" s="182"/>
      <c r="AW4" s="182"/>
      <c r="AX4" s="182"/>
      <c r="AY4" s="182"/>
      <c r="AZ4" s="182"/>
      <c r="BA4" s="182"/>
      <c r="BB4" s="182"/>
      <c r="BC4" s="182"/>
      <c r="BD4" s="182"/>
    </row>
    <row r="5" spans="2:56" ht="14.25" customHeight="1" x14ac:dyDescent="0.25"/>
    <row r="6" spans="2:56" s="183" customFormat="1" x14ac:dyDescent="0.25">
      <c r="B6" s="273"/>
      <c r="C6" s="275" t="s">
        <v>19</v>
      </c>
      <c r="D6" s="276"/>
      <c r="E6" s="276"/>
      <c r="F6" s="276"/>
      <c r="G6" s="276"/>
      <c r="H6" s="276"/>
      <c r="I6" s="276"/>
      <c r="J6" s="277"/>
      <c r="K6" s="278"/>
      <c r="L6" s="279" t="s">
        <v>20</v>
      </c>
      <c r="M6" s="276"/>
      <c r="N6" s="276"/>
      <c r="O6" s="276"/>
      <c r="P6" s="276"/>
      <c r="Q6" s="276"/>
      <c r="R6" s="276"/>
      <c r="S6" s="277"/>
      <c r="T6" s="278"/>
      <c r="U6" s="279" t="s">
        <v>21</v>
      </c>
      <c r="V6" s="276"/>
      <c r="W6" s="276"/>
      <c r="X6" s="276"/>
      <c r="Y6" s="276"/>
      <c r="Z6" s="276"/>
      <c r="AA6" s="276"/>
      <c r="AB6" s="277"/>
      <c r="AC6" s="278"/>
      <c r="AD6" s="279" t="s">
        <v>22</v>
      </c>
      <c r="AE6" s="276"/>
      <c r="AF6" s="276"/>
      <c r="AG6" s="276"/>
      <c r="AH6" s="276"/>
      <c r="AI6" s="276"/>
      <c r="AJ6" s="276"/>
      <c r="AK6" s="277"/>
      <c r="AL6" s="278"/>
      <c r="AM6" s="279" t="s">
        <v>23</v>
      </c>
      <c r="AN6" s="276"/>
      <c r="AO6" s="276"/>
      <c r="AP6" s="276"/>
      <c r="AQ6" s="276"/>
      <c r="AR6" s="276"/>
      <c r="AS6" s="276"/>
      <c r="AT6" s="277"/>
      <c r="AU6" s="278"/>
      <c r="AV6" s="279" t="s">
        <v>24</v>
      </c>
      <c r="AW6" s="276"/>
      <c r="AX6" s="276"/>
      <c r="AY6" s="276"/>
      <c r="AZ6" s="276"/>
      <c r="BA6" s="276"/>
      <c r="BB6" s="276"/>
      <c r="BC6" s="277"/>
      <c r="BD6" s="278"/>
    </row>
    <row r="7" spans="2:56" x14ac:dyDescent="0.25">
      <c r="B7" s="274"/>
      <c r="C7" s="184">
        <v>1</v>
      </c>
      <c r="D7" s="185">
        <v>2</v>
      </c>
      <c r="E7" s="185">
        <v>3</v>
      </c>
      <c r="F7" s="185">
        <v>4</v>
      </c>
      <c r="G7" s="185">
        <v>5</v>
      </c>
      <c r="H7" s="185">
        <v>6</v>
      </c>
      <c r="I7" s="185">
        <v>7</v>
      </c>
      <c r="J7" s="186">
        <v>8</v>
      </c>
      <c r="K7" s="187">
        <v>9</v>
      </c>
      <c r="L7" s="184">
        <v>1</v>
      </c>
      <c r="M7" s="185">
        <v>2</v>
      </c>
      <c r="N7" s="185">
        <v>3</v>
      </c>
      <c r="O7" s="185">
        <v>4</v>
      </c>
      <c r="P7" s="185">
        <v>5</v>
      </c>
      <c r="Q7" s="185">
        <v>6</v>
      </c>
      <c r="R7" s="185">
        <v>7</v>
      </c>
      <c r="S7" s="186">
        <v>8</v>
      </c>
      <c r="T7" s="187">
        <v>9</v>
      </c>
      <c r="U7" s="184">
        <v>1</v>
      </c>
      <c r="V7" s="185">
        <v>2</v>
      </c>
      <c r="W7" s="185">
        <v>3</v>
      </c>
      <c r="X7" s="185">
        <v>4</v>
      </c>
      <c r="Y7" s="185">
        <v>5</v>
      </c>
      <c r="Z7" s="185">
        <v>6</v>
      </c>
      <c r="AA7" s="185">
        <v>7</v>
      </c>
      <c r="AB7" s="186">
        <v>8</v>
      </c>
      <c r="AC7" s="187">
        <v>9</v>
      </c>
      <c r="AD7" s="184">
        <v>1</v>
      </c>
      <c r="AE7" s="185">
        <v>2</v>
      </c>
      <c r="AF7" s="185">
        <v>3</v>
      </c>
      <c r="AG7" s="185">
        <v>4</v>
      </c>
      <c r="AH7" s="185">
        <v>5</v>
      </c>
      <c r="AI7" s="185">
        <v>6</v>
      </c>
      <c r="AJ7" s="185">
        <v>7</v>
      </c>
      <c r="AK7" s="186">
        <v>8</v>
      </c>
      <c r="AL7" s="187">
        <v>9</v>
      </c>
      <c r="AM7" s="184">
        <v>1</v>
      </c>
      <c r="AN7" s="185">
        <v>2</v>
      </c>
      <c r="AO7" s="185">
        <v>3</v>
      </c>
      <c r="AP7" s="185">
        <v>4</v>
      </c>
      <c r="AQ7" s="185">
        <v>5</v>
      </c>
      <c r="AR7" s="185">
        <v>6</v>
      </c>
      <c r="AS7" s="185">
        <v>7</v>
      </c>
      <c r="AT7" s="186">
        <v>8</v>
      </c>
      <c r="AU7" s="187">
        <v>9</v>
      </c>
      <c r="AV7" s="184">
        <v>1</v>
      </c>
      <c r="AW7" s="185">
        <v>2</v>
      </c>
      <c r="AX7" s="185">
        <v>3</v>
      </c>
      <c r="AY7" s="185">
        <v>4</v>
      </c>
      <c r="AZ7" s="185">
        <v>5</v>
      </c>
      <c r="BA7" s="185">
        <v>6</v>
      </c>
      <c r="BB7" s="185">
        <v>7</v>
      </c>
      <c r="BC7" s="186">
        <v>8</v>
      </c>
      <c r="BD7" s="187">
        <v>9</v>
      </c>
    </row>
    <row r="8" spans="2:56" x14ac:dyDescent="0.25">
      <c r="B8" s="188" t="str">
        <f>IF(ИсхДанные!K9&gt;0,IF(ISNUMBER(FIND("_",ИсхДанные!K9)),"",ИсхДанные!K9),"")</f>
        <v>Учитель01 Бирюк С.В.</v>
      </c>
      <c r="C8" s="189" t="str">
        <f>IF($B8&lt;&gt;"",IF(ISERROR(INDEX(Расчеты!$D$6:$CY$6,MATCH($B8,Расчеты!$D$7:$CY$7,0))),"",INDEX(Расчеты!$D$6:$CY$6,MATCH($B8,Расчеты!$D$7:$CY$7,0))),"")</f>
        <v>1А</v>
      </c>
      <c r="D8" s="189" t="str">
        <f>IF($B8&lt;&gt;"",IF(ISERROR(INDEX(Расчеты!$D$6:$CY$6,MATCH($B8,Расчеты!$D$8:$CY$8,0))),"",INDEX(Расчеты!$D$6:$CY$6,MATCH($B8,Расчеты!$D$8:$CY$8,0))),"")</f>
        <v>5 Б</v>
      </c>
      <c r="E8" s="189" t="str">
        <f>IF($B8&lt;&gt;"",IF(ISERROR(INDEX(Расчеты!$D$6:$CY$6,MATCH($B8,Расчеты!$D$9:$CY$9,0))),"",INDEX(Расчеты!$D$6:$CY$6,MATCH($B8,Расчеты!$D$9:$CY$9,0))),"")</f>
        <v/>
      </c>
      <c r="F8" s="189" t="str">
        <f>IF($B8&lt;&gt;"",IF(ISERROR(INDEX(Расчеты!$D$6:$CY$6,MATCH($B8,Расчеты!$D$10:$CY$10,0))),"",INDEX(Расчеты!$D$6:$CY$6,MATCH($B8,Расчеты!$D$10:$CY$10,0))),"")</f>
        <v>7А</v>
      </c>
      <c r="G8" s="189" t="str">
        <f>IF($B8&lt;&gt;"",IF(ISERROR(INDEX(Расчеты!$D$6:$CY$6,MATCH($B8,Расчеты!$D$11:$CY$11,0))),"",INDEX(Расчеты!$D$6:$CY$6,MATCH($B8,Расчеты!$D$11:$CY$11,0))),"")</f>
        <v>1А</v>
      </c>
      <c r="H8" s="189" t="str">
        <f>IF($B8&lt;&gt;"",IF(ISERROR(INDEX(Расчеты!$D$6:$CY$6,MATCH($B8,Расчеты!$D$12:$CY$12,0))),"",INDEX(Расчеты!$D$6:$CY$6,MATCH($B8,Расчеты!$D$12:$CY$12,0))),"")</f>
        <v/>
      </c>
      <c r="I8" s="189" t="str">
        <f>IF($B8&lt;&gt;"",IF(ISERROR(INDEX(Расчеты!$D$6:$CY$6,MATCH($B8,Расчеты!$D$13:$CY$13,0))),"",INDEX(Расчеты!$D$6:$CY$6,MATCH($B8,Расчеты!$D$13:$CY$13,0))),"")</f>
        <v xml:space="preserve">8А </v>
      </c>
      <c r="J8" s="189" t="str">
        <f>IF($B8&lt;&gt;"",IF(ISERROR(INDEX(Расчеты!$D$6:$CY$6,MATCH($B8,Расчеты!$D$14:$CY$14,0))),"",INDEX(Расчеты!$D$6:$CY$6,MATCH($B8,Расчеты!$D$14:$CY$14,0))),"")</f>
        <v>9А</v>
      </c>
      <c r="K8" s="189" t="str">
        <f>IF($B8&lt;&gt;"",IF(ISERROR(INDEX(Расчеты!$D$6:$CY$6,MATCH($B8,Расчеты!$D$15:$CY$15,0))),"",INDEX(Расчеты!$D$6:$CY$6,MATCH($B8,Расчеты!$D$15:$CY$15,0))),"")</f>
        <v/>
      </c>
      <c r="L8" s="189" t="str">
        <f>IF($B8&lt;&gt;"",IF(ISERROR(INDEX(Расчеты!$D$6:$CY$6,MATCH($B8,Расчеты!$D$16:$CY$16,0))),"",INDEX(Расчеты!$D$6:$CY$6,MATCH($B8,Расчеты!$D$16:$CY$16,0))),"")</f>
        <v/>
      </c>
      <c r="M8" s="189" t="str">
        <f>IF($B8&lt;&gt;"",IF(ISERROR(INDEX(Расчеты!$D$6:$CY$6,MATCH($B8,Расчеты!$D$17:$CY$17,0))),"",INDEX(Расчеты!$D$6:$CY$6,MATCH($B8,Расчеты!$D$17:$CY$17,0))),"")</f>
        <v/>
      </c>
      <c r="N8" s="189" t="str">
        <f>IF($B8&lt;&gt;"",IF(ISERROR(INDEX(Расчеты!$D$6:$CY$6,MATCH($B8,Расчеты!$D$18:$CY$18,0))),"",INDEX(Расчеты!$D$6:$CY$6,MATCH($B8,Расчеты!$D$18:$CY$18,0))),"")</f>
        <v/>
      </c>
      <c r="O8" s="189" t="str">
        <f>IF($B8&lt;&gt;"",IF(ISERROR(INDEX(Расчеты!$D$6:$CY$6,MATCH($B8,Расчеты!$D$19:$CY$19,0))),"",INDEX(Расчеты!$D$6:$CY$6,MATCH($B8,Расчеты!$D$19:$CY$19,0))),"")</f>
        <v/>
      </c>
      <c r="P8" s="189" t="str">
        <f>IF($B8&lt;&gt;"",IF(ISERROR(INDEX(Расчеты!$D$6:$CY$6,MATCH($B8,Расчеты!$D$20:$CY$20,0))),"",INDEX(Расчеты!$D$6:$CY$6,MATCH($B8,Расчеты!$D$20:$CY$20,0))),"")</f>
        <v/>
      </c>
      <c r="Q8" s="189" t="str">
        <f>IF($B8&lt;&gt;"",IF(ISERROR(INDEX(Расчеты!$D$6:$CY$6,MATCH($B8,Расчеты!$D$21:$CY$21,0))),"",INDEX(Расчеты!$D$6:$CY$6,MATCH($B8,Расчеты!$D$21:$CY$21,0))),"")</f>
        <v/>
      </c>
      <c r="R8" s="189" t="str">
        <f>IF($B8&lt;&gt;"",IF(ISERROR(INDEX(Расчеты!$D$6:$CY$6,MATCH($B8,Расчеты!$D$22:$CY$22,0))),"",INDEX(Расчеты!$D$6:$CY$6,MATCH($B8,Расчеты!$D$22:$CY$22,0))),"")</f>
        <v/>
      </c>
      <c r="S8" s="189" t="str">
        <f>IF($B8&lt;&gt;"",IF(ISERROR(INDEX(Расчеты!$D$6:$CY$6,MATCH($B8,Расчеты!$D$23:$CY$23,0))),"",INDEX(Расчеты!$D$6:$CY$6,MATCH($B8,Расчеты!$D$23:$CY$23,0))),"")</f>
        <v/>
      </c>
      <c r="T8" s="189" t="str">
        <f>IF($B8&lt;&gt;"",IF(ISERROR(INDEX(Расчеты!$D$6:$CY$6,MATCH($B8,Расчеты!$D$24:$CY$24,0))),"",INDEX(Расчеты!$D$6:$CY$6,MATCH($B8,Расчеты!$D$24:$CY$24,0))),"")</f>
        <v/>
      </c>
      <c r="U8" s="189" t="str">
        <f>IF($B8&lt;&gt;"",IF(ISERROR(INDEX(Расчеты!$D$6:$CY$6,MATCH($B8,Расчеты!$D$25:$CY$25,0))),"",INDEX(Расчеты!$D$6:$CY$6,MATCH($B8,Расчеты!$D$25:$CY$25,0))),"")</f>
        <v>5 Б</v>
      </c>
      <c r="V8" s="189" t="str">
        <f>IF($B8&lt;&gt;"",IF(ISERROR(INDEX(Расчеты!$D$6:$CY$6,MATCH($B8,Расчеты!$D$26:$CY$26,0))),"",INDEX(Расчеты!$D$6:$CY$6,MATCH($B8,Расчеты!$D$26:$CY$26,0))),"")</f>
        <v>7А</v>
      </c>
      <c r="W8" s="189" t="str">
        <f>IF($B8&lt;&gt;"",IF(ISERROR(INDEX(Расчеты!$D$6:$CY$6,MATCH($B8,Расчеты!$D$27:$CY$27,0))),"",INDEX(Расчеты!$D$6:$CY$6,MATCH($B8,Расчеты!$D$27:$CY$27,0))),"")</f>
        <v>5 Б</v>
      </c>
      <c r="X8" s="189" t="str">
        <f>IF($B8&lt;&gt;"",IF(ISERROR(INDEX(Расчеты!$D$6:$CY$6,MATCH($B8,Расчеты!$D$28:$CY$28,0))),"",INDEX(Расчеты!$D$6:$CY$6,MATCH($B8,Расчеты!$D$28:$CY$28,0))),"")</f>
        <v>1А</v>
      </c>
      <c r="Y8" s="189" t="str">
        <f>IF($B8&lt;&gt;"",IF(ISERROR(INDEX(Расчеты!$D$6:$CY$6,MATCH($B8,Расчеты!$D$29:$CY$29,0))),"",INDEX(Расчеты!$D$6:$CY$6,MATCH($B8,Расчеты!$D$29:$CY$29,0))),"")</f>
        <v>5 Б</v>
      </c>
      <c r="Z8" s="189" t="str">
        <f>IF($B8&lt;&gt;"",IF(ISERROR(INDEX(Расчеты!$D$6:$CY$6,MATCH($B8,Расчеты!$D$30:$CY$30,0))),"",INDEX(Расчеты!$D$6:$CY$6,MATCH($B8,Расчеты!$D$30:$CY$30,0))),"")</f>
        <v>7А</v>
      </c>
      <c r="AA8" s="189" t="str">
        <f>IF($B8&lt;&gt;"",IF(ISERROR(INDEX(Расчеты!$D$6:$CY$6,MATCH($B8,Расчеты!$D$31:$CY$31,0))),"",INDEX(Расчеты!$D$6:$CY$6,MATCH($B8,Расчеты!$D$31:$CY$31,0))),"")</f>
        <v>5 Б</v>
      </c>
      <c r="AB8" s="189" t="str">
        <f>IF($B8&lt;&gt;"",IF(ISERROR(INDEX(Расчеты!$D$6:$CY$6,MATCH($B8,Расчеты!$D$32:$CY$32,0))),"",INDEX(Расчеты!$D$6:$CY$6,MATCH($B8,Расчеты!$D$32:$CY$32,0))),"")</f>
        <v/>
      </c>
      <c r="AC8" s="189" t="str">
        <f>IF($B8&lt;&gt;"",IF(ISERROR(INDEX(Расчеты!$D$6:$CY$6,MATCH($B8,Расчеты!$D$33:$CY$33,0))),"",INDEX(Расчеты!$D$6:$CY$6,MATCH($B8,Расчеты!$D$33:$CY$33,0))),"")</f>
        <v/>
      </c>
      <c r="AD8" s="189" t="str">
        <f>IF($B8&lt;&gt;"",IF(ISERROR(INDEX(Расчеты!$D$6:$CY$6,MATCH($B8,Расчеты!$D$34:$CY$34,0))),"",INDEX(Расчеты!$D$6:$CY$6,MATCH($B8,Расчеты!$D$34:$CY$34,0))),"")</f>
        <v/>
      </c>
      <c r="AE8" s="189" t="str">
        <f>IF($B8&lt;&gt;"",IF(ISERROR(INDEX(Расчеты!$D$6:$CY$6,MATCH($B8,Расчеты!$D$35:$CY$35,0))),"",INDEX(Расчеты!$D$6:$CY$6,MATCH($B8,Расчеты!$D$35:$CY$35,0))),"")</f>
        <v/>
      </c>
      <c r="AF8" s="189" t="str">
        <f>IF($B8&lt;&gt;"",IF(ISERROR(INDEX(Расчеты!$D$6:$CY$6,MATCH($B8,Расчеты!$D$36:$CY$36,0))),"",INDEX(Расчеты!$D$6:$CY$6,MATCH($B8,Расчеты!$D$36:$CY$36,0))),"")</f>
        <v/>
      </c>
      <c r="AG8" s="189" t="str">
        <f>IF($B8&lt;&gt;"",IF(ISERROR(INDEX(Расчеты!$D$6:$CY$6,MATCH($B8,Расчеты!$D$37:$CY$37,0))),"",INDEX(Расчеты!$D$6:$CY$6,MATCH($B8,Расчеты!$D$37:$CY$37,0))),"")</f>
        <v/>
      </c>
      <c r="AH8" s="189" t="str">
        <f>IF($B8&lt;&gt;"",IF(ISERROR(INDEX(Расчеты!$D$6:$CY$6,MATCH($B8,Расчеты!$D$38:$CY$38,0))),"",INDEX(Расчеты!$D$6:$CY$6,MATCH($B8,Расчеты!$D$38:$CY$38,0))),"")</f>
        <v/>
      </c>
      <c r="AI8" s="189" t="str">
        <f>IF($B8&lt;&gt;"",IF(ISERROR(INDEX(Расчеты!$D$6:$CY$6,MATCH($B8,Расчеты!$D$39:$CY$39,0))),"",INDEX(Расчеты!$D$6:$CY$6,MATCH($B8,Расчеты!$D$39:$CY$39,0))),"")</f>
        <v/>
      </c>
      <c r="AJ8" s="189" t="str">
        <f>IF($B8&lt;&gt;"",IF(ISERROR(INDEX(Расчеты!$D$6:$CY$6,MATCH($B8,Расчеты!$D$40:$CY$40,0))),"",INDEX(Расчеты!$D$6:$CY$6,MATCH($B8,Расчеты!$D$40:$CY$40,0))),"")</f>
        <v/>
      </c>
      <c r="AK8" s="189" t="str">
        <f>IF($B8&lt;&gt;"",IF(ISERROR(INDEX(Расчеты!$D$6:$CY$6,MATCH($B8,Расчеты!$D$41:$CY$41,0))),"",INDEX(Расчеты!$D$6:$CY$6,MATCH($B8,Расчеты!$D$41:$CY$41,0))),"")</f>
        <v/>
      </c>
      <c r="AL8" s="189" t="str">
        <f>IF($B8&lt;&gt;"",IF(ISERROR(INDEX(Расчеты!$D$6:$CY$6,MATCH($B8,Расчеты!$D$42:$CY$42,0))),"",INDEX(Расчеты!$D$6:$CY$6,MATCH($B8,Расчеты!$D$42:$CY$42,0))),"")</f>
        <v/>
      </c>
      <c r="AM8" s="189" t="str">
        <f>IF($B8&lt;&gt;"",IF(ISERROR(INDEX(Расчеты!$D$6:$CY$6,MATCH($B8,Расчеты!$D$43:$CY$43,0))),"",INDEX(Расчеты!$D$6:$CY$6,MATCH($B8,Расчеты!$D$43:$CY$43,0))),"")</f>
        <v>7А</v>
      </c>
      <c r="AN8" s="189" t="str">
        <f>IF($B8&lt;&gt;"",IF(ISERROR(INDEX(Расчеты!$D$6:$CY$6,MATCH($B8,Расчеты!$D$44:$CY$44,0))),"",INDEX(Расчеты!$D$6:$CY$6,MATCH($B8,Расчеты!$D$44:$CY$44,0))),"")</f>
        <v>5 Б</v>
      </c>
      <c r="AO8" s="189" t="str">
        <f>IF($B8&lt;&gt;"",IF(ISERROR(INDEX(Расчеты!$D$6:$CY$6,MATCH($B8,Расчеты!$D$45:$CY$45,0))),"",INDEX(Расчеты!$D$6:$CY$6,MATCH($B8,Расчеты!$D$45:$CY$45,0))),"")</f>
        <v>5 Б</v>
      </c>
      <c r="AP8" s="189" t="str">
        <f>IF($B8&lt;&gt;"",IF(ISERROR(INDEX(Расчеты!$D$6:$CY$6,MATCH($B8,Расчеты!$D$46:$CY$46,0))),"",INDEX(Расчеты!$D$6:$CY$6,MATCH($B8,Расчеты!$D$46:$CY$46,0))),"")</f>
        <v>5 Б</v>
      </c>
      <c r="AQ8" s="189" t="str">
        <f>IF($B8&lt;&gt;"",IF(ISERROR(INDEX(Расчеты!$D$6:$CY$6,MATCH($B8,Расчеты!$D$47:$CY$47,0))),"",INDEX(Расчеты!$D$6:$CY$6,MATCH($B8,Расчеты!$D$47:$CY$47,0))),"")</f>
        <v>7А</v>
      </c>
      <c r="AR8" s="189" t="str">
        <f>IF($B8&lt;&gt;"",IF(ISERROR(INDEX(Расчеты!$D$6:$CY$6,MATCH($B8,Расчеты!$D$48:$CY$48,0))),"",INDEX(Расчеты!$D$6:$CY$6,MATCH($B8,Расчеты!$D$48:$CY$48,0))),"")</f>
        <v xml:space="preserve">8А </v>
      </c>
      <c r="AS8" s="189" t="str">
        <f>IF($B8&lt;&gt;"",IF(ISERROR(INDEX(Расчеты!$D$6:$CY$6,MATCH($B8,Расчеты!$D$49:$CY$49,0))),"",INDEX(Расчеты!$D$6:$CY$6,MATCH($B8,Расчеты!$D$49:$CY$49,0))),"")</f>
        <v>7А</v>
      </c>
      <c r="AT8" s="189" t="str">
        <f>IF($B8&lt;&gt;"",IF(ISERROR(INDEX(Расчеты!$D$6:$CY$6,MATCH($B8,Расчеты!$D$50:$CY$50,0))),"",INDEX(Расчеты!$D$6:$CY$6,MATCH($B8,Расчеты!$D$50:$CY$50,0))),"")</f>
        <v/>
      </c>
      <c r="AU8" s="189" t="str">
        <f>IF($B8&lt;&gt;"",IF(ISERROR(INDEX(Расчеты!$D$6:$CY$6,MATCH($B8,Расчеты!$D$51:$CY$51,0))),"",INDEX(Расчеты!$D$6:$CY$6,MATCH($B8,Расчеты!$D$51:$CY$51,0))),"")</f>
        <v/>
      </c>
      <c r="AV8" s="189" t="str">
        <f>IF($B8&lt;&gt;"",IF(ISERROR(INDEX(Расчеты!$D$6:$CY$6,MATCH($B8,Расчеты!$D$52:$CY$52,0))),"",INDEX(Расчеты!$D$6:$CY$6,MATCH($B8,Расчеты!$D$52:$CY$52,0))),"")</f>
        <v/>
      </c>
      <c r="AW8" s="189" t="str">
        <f>IF($B8&lt;&gt;"",IF(ISERROR(INDEX(Расчеты!$D$6:$CY$6,MATCH($B8,Расчеты!$D$53:$CY$53,0))),"",INDEX(Расчеты!$D$6:$CY$6,MATCH($B8,Расчеты!$D$53:$CY$53,0))),"")</f>
        <v/>
      </c>
      <c r="AX8" s="189" t="str">
        <f>IF($B8&lt;&gt;"",IF(ISERROR(INDEX(Расчеты!$D$6:$CY$6,MATCH($B8,Расчеты!$D$54:$CY$54,0))),"",INDEX(Расчеты!$D$6:$CY$6,MATCH($B8,Расчеты!$D$54:$CY$54,0))),"")</f>
        <v/>
      </c>
      <c r="AY8" s="189" t="str">
        <f>IF($B8&lt;&gt;"",IF(ISERROR(INDEX(Расчеты!$D$6:$CY$6,MATCH($B8,Расчеты!$D$55:$CY$55,0))),"",INDEX(Расчеты!$D$6:$CY$6,MATCH($B8,Расчеты!$D$55:$CY$55,0))),"")</f>
        <v/>
      </c>
      <c r="AZ8" s="189" t="str">
        <f>IF($B8&lt;&gt;"",IF(ISERROR(INDEX(Расчеты!$D$6:$CY$6,MATCH($B8,Расчеты!$D$56:$CY$56,0))),"",INDEX(Расчеты!$D$6:$CY$6,MATCH($B8,Расчеты!$D$56:$CY$56,0))),"")</f>
        <v/>
      </c>
      <c r="BA8" s="189" t="str">
        <f>IF($B8&lt;&gt;"",IF(ISERROR(INDEX(Расчеты!$D$6:$CY$6,MATCH($B8,Расчеты!$D$57:$CY$57,0))),"",INDEX(Расчеты!$D$6:$CY$6,MATCH($B8,Расчеты!$D$57:$CY$57,0))),"")</f>
        <v/>
      </c>
      <c r="BB8" s="189" t="str">
        <f>IF($B8&lt;&gt;"",IF(ISERROR(INDEX(Расчеты!$D$6:$CY$6,MATCH($B8,Расчеты!$D$58:$CY$58,0))),"",INDEX(Расчеты!$D$6:$CY$6,MATCH($B8,Расчеты!$D$58:$CY$58,0))),"")</f>
        <v/>
      </c>
      <c r="BC8" s="189" t="str">
        <f>IF($B8&lt;&gt;"",IF(ISERROR(INDEX(Расчеты!$D$6:$CY$6,MATCH($B8,Расчеты!$D$59:$CY$59,0))),"",INDEX(Расчеты!$D$6:$CY$6,MATCH($B8,Расчеты!$D$59:$CY$59,0))),"")</f>
        <v/>
      </c>
      <c r="BD8" s="189" t="str">
        <f>IF($B8&lt;&gt;"",IF(ISERROR(INDEX(Расчеты!$D$6:$CY$6,MATCH($B8,Расчеты!$D$60:$CY$60,0))),"",INDEX(Расчеты!$D$6:$CY$6,MATCH($B8,Расчеты!$D$60:$CY$60,0))),"")</f>
        <v/>
      </c>
    </row>
    <row r="9" spans="2:56" x14ac:dyDescent="0.25">
      <c r="B9" s="188" t="str">
        <f>IF(ИсхДанные!K10&gt;0,IF(ISNUMBER(FIND("_",ИсхДанные!K10)),"",ИсхДанные!K10),"")</f>
        <v>Учитель02 Боярских Е.А.</v>
      </c>
      <c r="C9" s="189" t="str">
        <f>IF(B9&lt;&gt;"",IF(ISERROR(INDEX(Расчеты!$D$6:$CY$6,MATCH($B9,Расчеты!$D$7:$CY$7,0))),"",INDEX(Расчеты!$D$6:$CY$6,MATCH($B9,Расчеты!$D$7:$CY$7,0))),"")</f>
        <v/>
      </c>
      <c r="D9" s="189" t="str">
        <f>IF(B9&lt;&gt;"",IF(ISERROR(INDEX(Расчеты!$D$6:$CY$6,MATCH($B9,Расчеты!$D$8:$CY$8,0))),"",INDEX(Расчеты!$D$6:$CY$6,MATCH($B9,Расчеты!$D$8:$CY$8,0))),"")</f>
        <v/>
      </c>
      <c r="E9" s="189" t="str">
        <f>IF(B9&lt;&gt;"",IF(ISERROR(INDEX(Расчеты!$D$6:$CY$6,MATCH($B9,Расчеты!$D$9:$CY$9,0))),"",INDEX(Расчеты!$D$6:$CY$6,MATCH($B9,Расчеты!$D$9:$CY$9,0))),"")</f>
        <v/>
      </c>
      <c r="F9" s="189" t="str">
        <f>IF(B9&lt;&gt;"",IF(ISERROR(INDEX(Расчеты!$D$6:$CY$6,MATCH($B9,Расчеты!$D$10:$CY$10,0))),"",INDEX(Расчеты!$D$6:$CY$6,MATCH($B9,Расчеты!$D$10:$CY$10,0))),"")</f>
        <v/>
      </c>
      <c r="G9" s="189" t="str">
        <f>IF(B9&lt;&gt;"",IF(ISERROR(INDEX(Расчеты!$D$6:$CY$6,MATCH($B9,Расчеты!$D$11:$CY$11,0))),"",INDEX(Расчеты!$D$6:$CY$6,MATCH($B9,Расчеты!$D$11:$CY$11,0))),"")</f>
        <v/>
      </c>
      <c r="H9" s="189" t="str">
        <f>IF($B9&lt;&gt;"",IF(ISERROR(INDEX(Расчеты!$D$6:$CY$6,MATCH($B9,Расчеты!$D$12:$CY$12,0))),"",INDEX(Расчеты!$D$6:$CY$6,MATCH($B9,Расчеты!$D$12:$CY$12,0))),"")</f>
        <v/>
      </c>
      <c r="I9" s="189" t="str">
        <f>IF($B9&lt;&gt;"",IF(ISERROR(INDEX(Расчеты!$D$6:$CY$6,MATCH($B9,Расчеты!$D$13:$CY$13,0))),"",INDEX(Расчеты!$D$6:$CY$6,MATCH($B9,Расчеты!$D$13:$CY$13,0))),"")</f>
        <v/>
      </c>
      <c r="J9" s="189" t="str">
        <f>IF($B9&lt;&gt;"",IF(ISERROR(INDEX(Расчеты!$D$6:$CY$6,MATCH($B9,Расчеты!$D$14:$CY$14,0))),"",INDEX(Расчеты!$D$6:$CY$6,MATCH($B9,Расчеты!$D$14:$CY$14,0))),"")</f>
        <v/>
      </c>
      <c r="K9" s="189" t="str">
        <f>IF($B9&lt;&gt;"",IF(ISERROR(INDEX(Расчеты!$D$6:$CY$6,MATCH($B9,Расчеты!$D$15:$CY$15,0))),"",INDEX(Расчеты!$D$6:$CY$6,MATCH($B9,Расчеты!$D$15:$CY$15,0))),"")</f>
        <v/>
      </c>
      <c r="L9" s="189" t="str">
        <f>IF($B9&lt;&gt;"",IF(ISERROR(INDEX(Расчеты!$D$6:$CY$6,MATCH($B9,Расчеты!$D$16:$CY$16,0))),"",INDEX(Расчеты!$D$6:$CY$6,MATCH($B9,Расчеты!$D$16:$CY$16,0))),"")</f>
        <v/>
      </c>
      <c r="M9" s="189" t="str">
        <f>IF($B9&lt;&gt;"",IF(ISERROR(INDEX(Расчеты!$D$6:$CY$6,MATCH($B9,Расчеты!$D$17:$CY$17,0))),"",INDEX(Расчеты!$D$6:$CY$6,MATCH($B9,Расчеты!$D$17:$CY$17,0))),"")</f>
        <v/>
      </c>
      <c r="N9" s="189" t="str">
        <f>IF($B9&lt;&gt;"",IF(ISERROR(INDEX(Расчеты!$D$6:$CY$6,MATCH($B9,Расчеты!$D$18:$CY$18,0))),"",INDEX(Расчеты!$D$6:$CY$6,MATCH($B9,Расчеты!$D$18:$CY$18,0))),"")</f>
        <v/>
      </c>
      <c r="O9" s="189" t="str">
        <f>IF($B9&lt;&gt;"",IF(ISERROR(INDEX(Расчеты!$D$6:$CY$6,MATCH($B9,Расчеты!$D$19:$CY$19,0))),"",INDEX(Расчеты!$D$6:$CY$6,MATCH($B9,Расчеты!$D$19:$CY$19,0))),"")</f>
        <v/>
      </c>
      <c r="P9" s="189" t="str">
        <f>IF($B9&lt;&gt;"",IF(ISERROR(INDEX(Расчеты!$D$6:$CY$6,MATCH($B9,Расчеты!$D$20:$CY$20,0))),"",INDEX(Расчеты!$D$6:$CY$6,MATCH($B9,Расчеты!$D$20:$CY$20,0))),"")</f>
        <v/>
      </c>
      <c r="Q9" s="189" t="str">
        <f>IF($B9&lt;&gt;"",IF(ISERROR(INDEX(Расчеты!$D$6:$CY$6,MATCH($B9,Расчеты!$D$21:$CY$21,0))),"",INDEX(Расчеты!$D$6:$CY$6,MATCH($B9,Расчеты!$D$21:$CY$21,0))),"")</f>
        <v/>
      </c>
      <c r="R9" s="189" t="str">
        <f>IF($B9&lt;&gt;"",IF(ISERROR(INDEX(Расчеты!$D$6:$CY$6,MATCH($B9,Расчеты!$D$22:$CY$22,0))),"",INDEX(Расчеты!$D$6:$CY$6,MATCH($B9,Расчеты!$D$22:$CY$22,0))),"")</f>
        <v/>
      </c>
      <c r="S9" s="189" t="str">
        <f>IF($B9&lt;&gt;"",IF(ISERROR(INDEX(Расчеты!$D$6:$CY$6,MATCH($B9,Расчеты!$D$23:$CY$23,0))),"",INDEX(Расчеты!$D$6:$CY$6,MATCH($B9,Расчеты!$D$23:$CY$23,0))),"")</f>
        <v/>
      </c>
      <c r="T9" s="189" t="str">
        <f>IF($B9&lt;&gt;"",IF(ISERROR(INDEX(Расчеты!$D$6:$CY$6,MATCH($B9,Расчеты!$D$24:$CY$24,0))),"",INDEX(Расчеты!$D$6:$CY$6,MATCH($B9,Расчеты!$D$24:$CY$24,0))),"")</f>
        <v/>
      </c>
      <c r="U9" s="189" t="str">
        <f>IF($B9&lt;&gt;"",IF(ISERROR(INDEX(Расчеты!$D$6:$CY$6,MATCH($B9,Расчеты!$D$25:$CY$25,0))),"",INDEX(Расчеты!$D$6:$CY$6,MATCH($B9,Расчеты!$D$25:$CY$25,0))),"")</f>
        <v/>
      </c>
      <c r="V9" s="189" t="str">
        <f>IF($B9&lt;&gt;"",IF(ISERROR(INDEX(Расчеты!$D$6:$CY$6,MATCH($B9,Расчеты!$D$26:$CY$26,0))),"",INDEX(Расчеты!$D$6:$CY$6,MATCH($B9,Расчеты!$D$26:$CY$26,0))),"")</f>
        <v/>
      </c>
      <c r="W9" s="189" t="str">
        <f>IF($B9&lt;&gt;"",IF(ISERROR(INDEX(Расчеты!$D$6:$CY$6,MATCH($B9,Расчеты!$D$27:$CY$27,0))),"",INDEX(Расчеты!$D$6:$CY$6,MATCH($B9,Расчеты!$D$27:$CY$27,0))),"")</f>
        <v/>
      </c>
      <c r="X9" s="189" t="str">
        <f>IF($B9&lt;&gt;"",IF(ISERROR(INDEX(Расчеты!$D$6:$CY$6,MATCH($B9,Расчеты!$D$28:$CY$28,0))),"",INDEX(Расчеты!$D$6:$CY$6,MATCH($B9,Расчеты!$D$28:$CY$28,0))),"")</f>
        <v/>
      </c>
      <c r="Y9" s="189" t="str">
        <f>IF($B9&lt;&gt;"",IF(ISERROR(INDEX(Расчеты!$D$6:$CY$6,MATCH($B9,Расчеты!$D$29:$CY$29,0))),"",INDEX(Расчеты!$D$6:$CY$6,MATCH($B9,Расчеты!$D$29:$CY$29,0))),"")</f>
        <v/>
      </c>
      <c r="Z9" s="189" t="str">
        <f>IF($B9&lt;&gt;"",IF(ISERROR(INDEX(Расчеты!$D$6:$CY$6,MATCH($B9,Расчеты!$D$30:$CY$30,0))),"",INDEX(Расчеты!$D$6:$CY$6,MATCH($B9,Расчеты!$D$30:$CY$30,0))),"")</f>
        <v/>
      </c>
      <c r="AA9" s="189" t="str">
        <f>IF($B9&lt;&gt;"",IF(ISERROR(INDEX(Расчеты!$D$6:$CY$6,MATCH($B9,Расчеты!$D$31:$CY$31,0))),"",INDEX(Расчеты!$D$6:$CY$6,MATCH($B9,Расчеты!$D$31:$CY$31,0))),"")</f>
        <v/>
      </c>
      <c r="AB9" s="189" t="str">
        <f>IF($B9&lt;&gt;"",IF(ISERROR(INDEX(Расчеты!$D$6:$CY$6,MATCH($B9,Расчеты!$D$32:$CY$32,0))),"",INDEX(Расчеты!$D$6:$CY$6,MATCH($B9,Расчеты!$D$32:$CY$32,0))),"")</f>
        <v/>
      </c>
      <c r="AC9" s="189" t="str">
        <f>IF($B9&lt;&gt;"",IF(ISERROR(INDEX(Расчеты!$D$6:$CY$6,MATCH($B9,Расчеты!$D$33:$CY$33,0))),"",INDEX(Расчеты!$D$6:$CY$6,MATCH($B9,Расчеты!$D$33:$CY$33,0))),"")</f>
        <v/>
      </c>
      <c r="AD9" s="189" t="str">
        <f>IF($B9&lt;&gt;"",IF(ISERROR(INDEX(Расчеты!$D$6:$CY$6,MATCH($B9,Расчеты!$D$34:$CY$34,0))),"",INDEX(Расчеты!$D$6:$CY$6,MATCH($B9,Расчеты!$D$34:$CY$34,0))),"")</f>
        <v/>
      </c>
      <c r="AE9" s="189" t="str">
        <f>IF($B9&lt;&gt;"",IF(ISERROR(INDEX(Расчеты!$D$6:$CY$6,MATCH($B9,Расчеты!$D$35:$CY$35,0))),"",INDEX(Расчеты!$D$6:$CY$6,MATCH($B9,Расчеты!$D$35:$CY$35,0))),"")</f>
        <v/>
      </c>
      <c r="AF9" s="189" t="str">
        <f>IF($B9&lt;&gt;"",IF(ISERROR(INDEX(Расчеты!$D$6:$CY$6,MATCH($B9,Расчеты!$D$36:$CY$36,0))),"",INDEX(Расчеты!$D$6:$CY$6,MATCH($B9,Расчеты!$D$36:$CY$36,0))),"")</f>
        <v/>
      </c>
      <c r="AG9" s="189" t="str">
        <f>IF($B9&lt;&gt;"",IF(ISERROR(INDEX(Расчеты!$D$6:$CY$6,MATCH($B9,Расчеты!$D$37:$CY$37,0))),"",INDEX(Расчеты!$D$6:$CY$6,MATCH($B9,Расчеты!$D$37:$CY$37,0))),"")</f>
        <v/>
      </c>
      <c r="AH9" s="189" t="str">
        <f>IF($B9&lt;&gt;"",IF(ISERROR(INDEX(Расчеты!$D$6:$CY$6,MATCH($B9,Расчеты!$D$38:$CY$38,0))),"",INDEX(Расчеты!$D$6:$CY$6,MATCH($B9,Расчеты!$D$38:$CY$38,0))),"")</f>
        <v/>
      </c>
      <c r="AI9" s="189" t="str">
        <f>IF($B9&lt;&gt;"",IF(ISERROR(INDEX(Расчеты!$D$6:$CY$6,MATCH($B9,Расчеты!$D$39:$CY$39,0))),"",INDEX(Расчеты!$D$6:$CY$6,MATCH($B9,Расчеты!$D$39:$CY$39,0))),"")</f>
        <v/>
      </c>
      <c r="AJ9" s="189" t="str">
        <f>IF($B9&lt;&gt;"",IF(ISERROR(INDEX(Расчеты!$D$6:$CY$6,MATCH($B9,Расчеты!$D$40:$CY$40,0))),"",INDEX(Расчеты!$D$6:$CY$6,MATCH($B9,Расчеты!$D$40:$CY$40,0))),"")</f>
        <v/>
      </c>
      <c r="AK9" s="189" t="str">
        <f>IF($B9&lt;&gt;"",IF(ISERROR(INDEX(Расчеты!$D$6:$CY$6,MATCH($B9,Расчеты!$D$41:$CY$41,0))),"",INDEX(Расчеты!$D$6:$CY$6,MATCH($B9,Расчеты!$D$41:$CY$41,0))),"")</f>
        <v/>
      </c>
      <c r="AL9" s="189" t="str">
        <f>IF($B9&lt;&gt;"",IF(ISERROR(INDEX(Расчеты!$D$6:$CY$6,MATCH($B9,Расчеты!$D$42:$CY$42,0))),"",INDEX(Расчеты!$D$6:$CY$6,MATCH($B9,Расчеты!$D$42:$CY$42,0))),"")</f>
        <v/>
      </c>
      <c r="AM9" s="189" t="str">
        <f>IF($B9&lt;&gt;"",IF(ISERROR(INDEX(Расчеты!$D$6:$CY$6,MATCH($B9,Расчеты!$D$43:$CY$43,0))),"",INDEX(Расчеты!$D$6:$CY$6,MATCH($B9,Расчеты!$D$43:$CY$43,0))),"")</f>
        <v xml:space="preserve">8А </v>
      </c>
      <c r="AN9" s="189" t="str">
        <f>IF($B9&lt;&gt;"",IF(ISERROR(INDEX(Расчеты!$D$6:$CY$6,MATCH($B9,Расчеты!$D$44:$CY$44,0))),"",INDEX(Расчеты!$D$6:$CY$6,MATCH($B9,Расчеты!$D$44:$CY$44,0))),"")</f>
        <v xml:space="preserve">8А </v>
      </c>
      <c r="AO9" s="189" t="str">
        <f>IF($B9&lt;&gt;"",IF(ISERROR(INDEX(Расчеты!$D$6:$CY$6,MATCH($B9,Расчеты!$D$45:$CY$45,0))),"",INDEX(Расчеты!$D$6:$CY$6,MATCH($B9,Расчеты!$D$45:$CY$45,0))),"")</f>
        <v>7А</v>
      </c>
      <c r="AP9" s="189" t="str">
        <f>IF($B9&lt;&gt;"",IF(ISERROR(INDEX(Расчеты!$D$6:$CY$6,MATCH($B9,Расчеты!$D$46:$CY$46,0))),"",INDEX(Расчеты!$D$6:$CY$6,MATCH($B9,Расчеты!$D$46:$CY$46,0))),"")</f>
        <v xml:space="preserve">8А </v>
      </c>
      <c r="AQ9" s="189" t="str">
        <f>IF($B9&lt;&gt;"",IF(ISERROR(INDEX(Расчеты!$D$6:$CY$6,MATCH($B9,Расчеты!$D$47:$CY$47,0))),"",INDEX(Расчеты!$D$6:$CY$6,MATCH($B9,Расчеты!$D$47:$CY$47,0))),"")</f>
        <v/>
      </c>
      <c r="AR9" s="189" t="str">
        <f>IF($B9&lt;&gt;"",IF(ISERROR(INDEX(Расчеты!$D$6:$CY$6,MATCH($B9,Расчеты!$D$48:$CY$48,0))),"",INDEX(Расчеты!$D$6:$CY$6,MATCH($B9,Расчеты!$D$48:$CY$48,0))),"")</f>
        <v/>
      </c>
      <c r="AS9" s="189" t="str">
        <f>IF($B9&lt;&gt;"",IF(ISERROR(INDEX(Расчеты!$D$6:$CY$6,MATCH($B9,Расчеты!$D$49:$CY$49,0))),"",INDEX(Расчеты!$D$6:$CY$6,MATCH($B9,Расчеты!$D$49:$CY$49,0))),"")</f>
        <v/>
      </c>
      <c r="AT9" s="189" t="str">
        <f>IF($B9&lt;&gt;"",IF(ISERROR(INDEX(Расчеты!$D$6:$CY$6,MATCH($B9,Расчеты!$D$50:$CY$50,0))),"",INDEX(Расчеты!$D$6:$CY$6,MATCH($B9,Расчеты!$D$50:$CY$50,0))),"")</f>
        <v/>
      </c>
      <c r="AU9" s="189" t="str">
        <f>IF($B9&lt;&gt;"",IF(ISERROR(INDEX(Расчеты!$D$6:$CY$6,MATCH($B9,Расчеты!$D$51:$CY$51,0))),"",INDEX(Расчеты!$D$6:$CY$6,MATCH($B9,Расчеты!$D$51:$CY$51,0))),"")</f>
        <v/>
      </c>
      <c r="AV9" s="189" t="str">
        <f>IF($B9&lt;&gt;"",IF(ISERROR(INDEX(Расчеты!$D$6:$CY$6,MATCH($B9,Расчеты!$D$52:$CY$52,0))),"",INDEX(Расчеты!$D$6:$CY$6,MATCH($B9,Расчеты!$D$52:$CY$52,0))),"")</f>
        <v/>
      </c>
      <c r="AW9" s="189" t="str">
        <f>IF($B9&lt;&gt;"",IF(ISERROR(INDEX(Расчеты!$D$6:$CY$6,MATCH($B9,Расчеты!$D$53:$CY$53,0))),"",INDEX(Расчеты!$D$6:$CY$6,MATCH($B9,Расчеты!$D$53:$CY$53,0))),"")</f>
        <v/>
      </c>
      <c r="AX9" s="189" t="str">
        <f>IF($B9&lt;&gt;"",IF(ISERROR(INDEX(Расчеты!$D$6:$CY$6,MATCH($B9,Расчеты!$D$54:$CY$54,0))),"",INDEX(Расчеты!$D$6:$CY$6,MATCH($B9,Расчеты!$D$54:$CY$54,0))),"")</f>
        <v/>
      </c>
      <c r="AY9" s="189" t="str">
        <f>IF($B9&lt;&gt;"",IF(ISERROR(INDEX(Расчеты!$D$6:$CY$6,MATCH($B9,Расчеты!$D$55:$CY$55,0))),"",INDEX(Расчеты!$D$6:$CY$6,MATCH($B9,Расчеты!$D$55:$CY$55,0))),"")</f>
        <v/>
      </c>
      <c r="AZ9" s="189" t="str">
        <f>IF($B9&lt;&gt;"",IF(ISERROR(INDEX(Расчеты!$D$6:$CY$6,MATCH($B9,Расчеты!$D$56:$CY$56,0))),"",INDEX(Расчеты!$D$6:$CY$6,MATCH($B9,Расчеты!$D$56:$CY$56,0))),"")</f>
        <v/>
      </c>
      <c r="BA9" s="189" t="str">
        <f>IF($B9&lt;&gt;"",IF(ISERROR(INDEX(Расчеты!$D$6:$CY$6,MATCH($B9,Расчеты!$D$57:$CY$57,0))),"",INDEX(Расчеты!$D$6:$CY$6,MATCH($B9,Расчеты!$D$57:$CY$57,0))),"")</f>
        <v/>
      </c>
      <c r="BB9" s="189" t="str">
        <f>IF($B9&lt;&gt;"",IF(ISERROR(INDEX(Расчеты!$D$6:$CY$6,MATCH($B9,Расчеты!$D$58:$CY$58,0))),"",INDEX(Расчеты!$D$6:$CY$6,MATCH($B9,Расчеты!$D$58:$CY$58,0))),"")</f>
        <v/>
      </c>
      <c r="BC9" s="189" t="str">
        <f>IF($B9&lt;&gt;"",IF(ISERROR(INDEX(Расчеты!$D$6:$CY$6,MATCH($B9,Расчеты!$D$59:$CY$59,0))),"",INDEX(Расчеты!$D$6:$CY$6,MATCH($B9,Расчеты!$D$59:$CY$59,0))),"")</f>
        <v/>
      </c>
      <c r="BD9" s="189" t="str">
        <f>IF($B9&lt;&gt;"",IF(ISERROR(INDEX(Расчеты!$D$6:$CY$6,MATCH($B9,Расчеты!$D$60:$CY$60,0))),"",INDEX(Расчеты!$D$6:$CY$6,MATCH($B9,Расчеты!$D$60:$CY$60,0))),"")</f>
        <v/>
      </c>
    </row>
    <row r="10" spans="2:56" x14ac:dyDescent="0.25">
      <c r="B10" s="188" t="str">
        <f>IF(ИсхДанные!K11&gt;0,IF(ISNUMBER(FIND("_",ИсхДанные!K11)),"",ИсхДанные!K11),"")</f>
        <v>Учитель03 Ряшенцева М.Н.</v>
      </c>
      <c r="C10" s="189" t="str">
        <f>IF(B10&lt;&gt;"",IF(ISERROR(INDEX(Расчеты!$D$6:$CY$6,MATCH($B10,Расчеты!$D$7:$CY$7,0))),"",INDEX(Расчеты!$D$6:$CY$6,MATCH($B10,Расчеты!$D$7:$CY$7,0))),"")</f>
        <v/>
      </c>
      <c r="D10" s="189" t="str">
        <f>IF(B10&lt;&gt;"",IF(ISERROR(INDEX(Расчеты!$D$6:$CY$6,MATCH($B10,Расчеты!$D$8:$CY$8,0))),"",INDEX(Расчеты!$D$6:$CY$6,MATCH($B10,Расчеты!$D$8:$CY$8,0))),"")</f>
        <v/>
      </c>
      <c r="E10" s="189" t="str">
        <f>IF(B10&lt;&gt;"",IF(ISERROR(INDEX(Расчеты!$D$6:$CY$6,MATCH($B10,Расчеты!$D$9:$CY$9,0))),"",INDEX(Расчеты!$D$6:$CY$6,MATCH($B10,Расчеты!$D$9:$CY$9,0))),"")</f>
        <v/>
      </c>
      <c r="F10" s="189" t="str">
        <f>IF(B10&lt;&gt;"",IF(ISERROR(INDEX(Расчеты!$D$6:$CY$6,MATCH($B10,Расчеты!$D$10:$CY$10,0))),"",INDEX(Расчеты!$D$6:$CY$6,MATCH($B10,Расчеты!$D$10:$CY$10,0))),"")</f>
        <v/>
      </c>
      <c r="G10" s="189" t="str">
        <f>IF(B10&lt;&gt;"",IF(ISERROR(INDEX(Расчеты!$D$6:$CY$6,MATCH($B10,Расчеты!$D$11:$CY$11,0))),"",INDEX(Расчеты!$D$6:$CY$6,MATCH($B10,Расчеты!$D$11:$CY$11,0))),"")</f>
        <v/>
      </c>
      <c r="H10" s="189" t="str">
        <f>IF($B10&lt;&gt;"",IF(ISERROR(INDEX(Расчеты!$D$6:$CY$6,MATCH($B10,Расчеты!$D$12:$CY$12,0))),"",INDEX(Расчеты!$D$6:$CY$6,MATCH($B10,Расчеты!$D$12:$CY$12,0))),"")</f>
        <v/>
      </c>
      <c r="I10" s="189" t="str">
        <f>IF($B10&lt;&gt;"",IF(ISERROR(INDEX(Расчеты!$D$6:$CY$6,MATCH($B10,Расчеты!$D$13:$CY$13,0))),"",INDEX(Расчеты!$D$6:$CY$6,MATCH($B10,Расчеты!$D$13:$CY$13,0))),"")</f>
        <v/>
      </c>
      <c r="J10" s="189" t="str">
        <f>IF($B10&lt;&gt;"",IF(ISERROR(INDEX(Расчеты!$D$6:$CY$6,MATCH($B10,Расчеты!$D$14:$CY$14,0))),"",INDEX(Расчеты!$D$6:$CY$6,MATCH($B10,Расчеты!$D$14:$CY$14,0))),"")</f>
        <v/>
      </c>
      <c r="K10" s="189" t="str">
        <f>IF($B10&lt;&gt;"",IF(ISERROR(INDEX(Расчеты!$D$6:$CY$6,MATCH($B10,Расчеты!$D$15:$CY$15,0))),"",INDEX(Расчеты!$D$6:$CY$6,MATCH($B10,Расчеты!$D$15:$CY$15,0))),"")</f>
        <v/>
      </c>
      <c r="L10" s="189" t="str">
        <f>IF($B10&lt;&gt;"",IF(ISERROR(INDEX(Расчеты!$D$6:$CY$6,MATCH($B10,Расчеты!$D$16:$CY$16,0))),"",INDEX(Расчеты!$D$6:$CY$6,MATCH($B10,Расчеты!$D$16:$CY$16,0))),"")</f>
        <v/>
      </c>
      <c r="M10" s="189" t="str">
        <f>IF($B10&lt;&gt;"",IF(ISERROR(INDEX(Расчеты!$D$6:$CY$6,MATCH($B10,Расчеты!$D$17:$CY$17,0))),"",INDEX(Расчеты!$D$6:$CY$6,MATCH($B10,Расчеты!$D$17:$CY$17,0))),"")</f>
        <v>5 Б</v>
      </c>
      <c r="N10" s="189" t="str">
        <f>IF($B10&lt;&gt;"",IF(ISERROR(INDEX(Расчеты!$D$6:$CY$6,MATCH($B10,Расчеты!$D$18:$CY$18,0))),"",INDEX(Расчеты!$D$6:$CY$6,MATCH($B10,Расчеты!$D$18:$CY$18,0))),"")</f>
        <v>7А</v>
      </c>
      <c r="O10" s="189" t="str">
        <f>IF($B10&lt;&gt;"",IF(ISERROR(INDEX(Расчеты!$D$6:$CY$6,MATCH($B10,Расчеты!$D$19:$CY$19,0))),"",INDEX(Расчеты!$D$6:$CY$6,MATCH($B10,Расчеты!$D$19:$CY$19,0))),"")</f>
        <v>7А</v>
      </c>
      <c r="P10" s="189" t="str">
        <f>IF($B10&lt;&gt;"",IF(ISERROR(INDEX(Расчеты!$D$6:$CY$6,MATCH($B10,Расчеты!$D$20:$CY$20,0))),"",INDEX(Расчеты!$D$6:$CY$6,MATCH($B10,Расчеты!$D$20:$CY$20,0))),"")</f>
        <v>5 Б</v>
      </c>
      <c r="Q10" s="189" t="str">
        <f>IF($B10&lt;&gt;"",IF(ISERROR(INDEX(Расчеты!$D$6:$CY$6,MATCH($B10,Расчеты!$D$21:$CY$21,0))),"",INDEX(Расчеты!$D$6:$CY$6,MATCH($B10,Расчеты!$D$21:$CY$21,0))),"")</f>
        <v/>
      </c>
      <c r="R10" s="189" t="str">
        <f>IF($B10&lt;&gt;"",IF(ISERROR(INDEX(Расчеты!$D$6:$CY$6,MATCH($B10,Расчеты!$D$22:$CY$22,0))),"",INDEX(Расчеты!$D$6:$CY$6,MATCH($B10,Расчеты!$D$22:$CY$22,0))),"")</f>
        <v>5 Б</v>
      </c>
      <c r="S10" s="189" t="str">
        <f>IF($B10&lt;&gt;"",IF(ISERROR(INDEX(Расчеты!$D$6:$CY$6,MATCH($B10,Расчеты!$D$23:$CY$23,0))),"",INDEX(Расчеты!$D$6:$CY$6,MATCH($B10,Расчеты!$D$23:$CY$23,0))),"")</f>
        <v/>
      </c>
      <c r="T10" s="189" t="str">
        <f>IF($B10&lt;&gt;"",IF(ISERROR(INDEX(Расчеты!$D$6:$CY$6,MATCH($B10,Расчеты!$D$24:$CY$24,0))),"",INDEX(Расчеты!$D$6:$CY$6,MATCH($B10,Расчеты!$D$24:$CY$24,0))),"")</f>
        <v/>
      </c>
      <c r="U10" s="189" t="str">
        <f>IF($B10&lt;&gt;"",IF(ISERROR(INDEX(Расчеты!$D$6:$CY$6,MATCH($B10,Расчеты!$D$25:$CY$25,0))),"",INDEX(Расчеты!$D$6:$CY$6,MATCH($B10,Расчеты!$D$25:$CY$25,0))),"")</f>
        <v/>
      </c>
      <c r="V10" s="189" t="str">
        <f>IF($B10&lt;&gt;"",IF(ISERROR(INDEX(Расчеты!$D$6:$CY$6,MATCH($B10,Расчеты!$D$26:$CY$26,0))),"",INDEX(Расчеты!$D$6:$CY$6,MATCH($B10,Расчеты!$D$26:$CY$26,0))),"")</f>
        <v/>
      </c>
      <c r="W10" s="189" t="str">
        <f>IF($B10&lt;&gt;"",IF(ISERROR(INDEX(Расчеты!$D$6:$CY$6,MATCH($B10,Расчеты!$D$27:$CY$27,0))),"",INDEX(Расчеты!$D$6:$CY$6,MATCH($B10,Расчеты!$D$27:$CY$27,0))),"")</f>
        <v/>
      </c>
      <c r="X10" s="189" t="str">
        <f>IF($B10&lt;&gt;"",IF(ISERROR(INDEX(Расчеты!$D$6:$CY$6,MATCH($B10,Расчеты!$D$28:$CY$28,0))),"",INDEX(Расчеты!$D$6:$CY$6,MATCH($B10,Расчеты!$D$28:$CY$28,0))),"")</f>
        <v/>
      </c>
      <c r="Y10" s="189" t="str">
        <f>IF($B10&lt;&gt;"",IF(ISERROR(INDEX(Расчеты!$D$6:$CY$6,MATCH($B10,Расчеты!$D$29:$CY$29,0))),"",INDEX(Расчеты!$D$6:$CY$6,MATCH($B10,Расчеты!$D$29:$CY$29,0))),"")</f>
        <v/>
      </c>
      <c r="Z10" s="189" t="str">
        <f>IF($B10&lt;&gt;"",IF(ISERROR(INDEX(Расчеты!$D$6:$CY$6,MATCH($B10,Расчеты!$D$30:$CY$30,0))),"",INDEX(Расчеты!$D$6:$CY$6,MATCH($B10,Расчеты!$D$30:$CY$30,0))),"")</f>
        <v/>
      </c>
      <c r="AA10" s="189" t="str">
        <f>IF($B10&lt;&gt;"",IF(ISERROR(INDEX(Расчеты!$D$6:$CY$6,MATCH($B10,Расчеты!$D$31:$CY$31,0))),"",INDEX(Расчеты!$D$6:$CY$6,MATCH($B10,Расчеты!$D$31:$CY$31,0))),"")</f>
        <v/>
      </c>
      <c r="AB10" s="189" t="str">
        <f>IF($B10&lt;&gt;"",IF(ISERROR(INDEX(Расчеты!$D$6:$CY$6,MATCH($B10,Расчеты!$D$32:$CY$32,0))),"",INDEX(Расчеты!$D$6:$CY$6,MATCH($B10,Расчеты!$D$32:$CY$32,0))),"")</f>
        <v/>
      </c>
      <c r="AC10" s="189" t="str">
        <f>IF($B10&lt;&gt;"",IF(ISERROR(INDEX(Расчеты!$D$6:$CY$6,MATCH($B10,Расчеты!$D$33:$CY$33,0))),"",INDEX(Расчеты!$D$6:$CY$6,MATCH($B10,Расчеты!$D$33:$CY$33,0))),"")</f>
        <v/>
      </c>
      <c r="AD10" s="189" t="str">
        <f>IF($B10&lt;&gt;"",IF(ISERROR(INDEX(Расчеты!$D$6:$CY$6,MATCH($B10,Расчеты!$D$34:$CY$34,0))),"",INDEX(Расчеты!$D$6:$CY$6,MATCH($B10,Расчеты!$D$34:$CY$34,0))),"")</f>
        <v/>
      </c>
      <c r="AE10" s="189" t="str">
        <f>IF($B10&lt;&gt;"",IF(ISERROR(INDEX(Расчеты!$D$6:$CY$6,MATCH($B10,Расчеты!$D$35:$CY$35,0))),"",INDEX(Расчеты!$D$6:$CY$6,MATCH($B10,Расчеты!$D$35:$CY$35,0))),"")</f>
        <v>7А</v>
      </c>
      <c r="AF10" s="189" t="str">
        <f>IF($B10&lt;&gt;"",IF(ISERROR(INDEX(Расчеты!$D$6:$CY$6,MATCH($B10,Расчеты!$D$36:$CY$36,0))),"",INDEX(Расчеты!$D$6:$CY$6,MATCH($B10,Расчеты!$D$36:$CY$36,0))),"")</f>
        <v>5 Б</v>
      </c>
      <c r="AG10" s="189" t="str">
        <f>IF($B10&lt;&gt;"",IF(ISERROR(INDEX(Расчеты!$D$6:$CY$6,MATCH($B10,Расчеты!$D$37:$CY$37,0))),"",INDEX(Расчеты!$D$6:$CY$6,MATCH($B10,Расчеты!$D$37:$CY$37,0))),"")</f>
        <v xml:space="preserve">8А </v>
      </c>
      <c r="AH10" s="189" t="str">
        <f>IF($B10&lt;&gt;"",IF(ISERROR(INDEX(Расчеты!$D$6:$CY$6,MATCH($B10,Расчеты!$D$38:$CY$38,0))),"",INDEX(Расчеты!$D$6:$CY$6,MATCH($B10,Расчеты!$D$38:$CY$38,0))),"")</f>
        <v>9А</v>
      </c>
      <c r="AI10" s="189" t="str">
        <f>IF($B10&lt;&gt;"",IF(ISERROR(INDEX(Расчеты!$D$6:$CY$6,MATCH($B10,Расчеты!$D$39:$CY$39,0))),"",INDEX(Расчеты!$D$6:$CY$6,MATCH($B10,Расчеты!$D$39:$CY$39,0))),"")</f>
        <v/>
      </c>
      <c r="AJ10" s="189" t="str">
        <f>IF($B10&lt;&gt;"",IF(ISERROR(INDEX(Расчеты!$D$6:$CY$6,MATCH($B10,Расчеты!$D$40:$CY$40,0))),"",INDEX(Расчеты!$D$6:$CY$6,MATCH($B10,Расчеты!$D$40:$CY$40,0))),"")</f>
        <v/>
      </c>
      <c r="AK10" s="189" t="str">
        <f>IF($B10&lt;&gt;"",IF(ISERROR(INDEX(Расчеты!$D$6:$CY$6,MATCH($B10,Расчеты!$D$41:$CY$41,0))),"",INDEX(Расчеты!$D$6:$CY$6,MATCH($B10,Расчеты!$D$41:$CY$41,0))),"")</f>
        <v/>
      </c>
      <c r="AL10" s="189" t="str">
        <f>IF($B10&lt;&gt;"",IF(ISERROR(INDEX(Расчеты!$D$6:$CY$6,MATCH($B10,Расчеты!$D$42:$CY$42,0))),"",INDEX(Расчеты!$D$6:$CY$6,MATCH($B10,Расчеты!$D$42:$CY$42,0))),"")</f>
        <v/>
      </c>
      <c r="AM10" s="189" t="str">
        <f>IF($B10&lt;&gt;"",IF(ISERROR(INDEX(Расчеты!$D$6:$CY$6,MATCH($B10,Расчеты!$D$43:$CY$43,0))),"",INDEX(Расчеты!$D$6:$CY$6,MATCH($B10,Расчеты!$D$43:$CY$43,0))),"")</f>
        <v>1А</v>
      </c>
      <c r="AN10" s="189" t="str">
        <f>IF($B10&lt;&gt;"",IF(ISERROR(INDEX(Расчеты!$D$6:$CY$6,MATCH($B10,Расчеты!$D$44:$CY$44,0))),"",INDEX(Расчеты!$D$6:$CY$6,MATCH($B10,Расчеты!$D$44:$CY$44,0))),"")</f>
        <v>1А</v>
      </c>
      <c r="AO10" s="189" t="str">
        <f>IF($B10&lt;&gt;"",IF(ISERROR(INDEX(Расчеты!$D$6:$CY$6,MATCH($B10,Расчеты!$D$45:$CY$45,0))),"",INDEX(Расчеты!$D$6:$CY$6,MATCH($B10,Расчеты!$D$45:$CY$45,0))),"")</f>
        <v>1А</v>
      </c>
      <c r="AP10" s="189" t="str">
        <f>IF($B10&lt;&gt;"",IF(ISERROR(INDEX(Расчеты!$D$6:$CY$6,MATCH($B10,Расчеты!$D$46:$CY$46,0))),"",INDEX(Расчеты!$D$6:$CY$6,MATCH($B10,Расчеты!$D$46:$CY$46,0))),"")</f>
        <v/>
      </c>
      <c r="AQ10" s="189" t="str">
        <f>IF($B10&lt;&gt;"",IF(ISERROR(INDEX(Расчеты!$D$6:$CY$6,MATCH($B10,Расчеты!$D$47:$CY$47,0))),"",INDEX(Расчеты!$D$6:$CY$6,MATCH($B10,Расчеты!$D$47:$CY$47,0))),"")</f>
        <v/>
      </c>
      <c r="AR10" s="189" t="str">
        <f>IF($B10&lt;&gt;"",IF(ISERROR(INDEX(Расчеты!$D$6:$CY$6,MATCH($B10,Расчеты!$D$48:$CY$48,0))),"",INDEX(Расчеты!$D$6:$CY$6,MATCH($B10,Расчеты!$D$48:$CY$48,0))),"")</f>
        <v/>
      </c>
      <c r="AS10" s="189" t="str">
        <f>IF($B10&lt;&gt;"",IF(ISERROR(INDEX(Расчеты!$D$6:$CY$6,MATCH($B10,Расчеты!$D$49:$CY$49,0))),"",INDEX(Расчеты!$D$6:$CY$6,MATCH($B10,Расчеты!$D$49:$CY$49,0))),"")</f>
        <v/>
      </c>
      <c r="AT10" s="189" t="str">
        <f>IF($B10&lt;&gt;"",IF(ISERROR(INDEX(Расчеты!$D$6:$CY$6,MATCH($B10,Расчеты!$D$50:$CY$50,0))),"",INDEX(Расчеты!$D$6:$CY$6,MATCH($B10,Расчеты!$D$50:$CY$50,0))),"")</f>
        <v/>
      </c>
      <c r="AU10" s="189" t="str">
        <f>IF($B10&lt;&gt;"",IF(ISERROR(INDEX(Расчеты!$D$6:$CY$6,MATCH($B10,Расчеты!$D$51:$CY$51,0))),"",INDEX(Расчеты!$D$6:$CY$6,MATCH($B10,Расчеты!$D$51:$CY$51,0))),"")</f>
        <v/>
      </c>
      <c r="AV10" s="189" t="str">
        <f>IF($B10&lt;&gt;"",IF(ISERROR(INDEX(Расчеты!$D$6:$CY$6,MATCH($B10,Расчеты!$D$52:$CY$52,0))),"",INDEX(Расчеты!$D$6:$CY$6,MATCH($B10,Расчеты!$D$52:$CY$52,0))),"")</f>
        <v/>
      </c>
      <c r="AW10" s="189" t="str">
        <f>IF($B10&lt;&gt;"",IF(ISERROR(INDEX(Расчеты!$D$6:$CY$6,MATCH($B10,Расчеты!$D$53:$CY$53,0))),"",INDEX(Расчеты!$D$6:$CY$6,MATCH($B10,Расчеты!$D$53:$CY$53,0))),"")</f>
        <v/>
      </c>
      <c r="AX10" s="189" t="str">
        <f>IF($B10&lt;&gt;"",IF(ISERROR(INDEX(Расчеты!$D$6:$CY$6,MATCH($B10,Расчеты!$D$54:$CY$54,0))),"",INDEX(Расчеты!$D$6:$CY$6,MATCH($B10,Расчеты!$D$54:$CY$54,0))),"")</f>
        <v/>
      </c>
      <c r="AY10" s="189" t="str">
        <f>IF($B10&lt;&gt;"",IF(ISERROR(INDEX(Расчеты!$D$6:$CY$6,MATCH($B10,Расчеты!$D$55:$CY$55,0))),"",INDEX(Расчеты!$D$6:$CY$6,MATCH($B10,Расчеты!$D$55:$CY$55,0))),"")</f>
        <v/>
      </c>
      <c r="AZ10" s="189" t="str">
        <f>IF($B10&lt;&gt;"",IF(ISERROR(INDEX(Расчеты!$D$6:$CY$6,MATCH($B10,Расчеты!$D$56:$CY$56,0))),"",INDEX(Расчеты!$D$6:$CY$6,MATCH($B10,Расчеты!$D$56:$CY$56,0))),"")</f>
        <v/>
      </c>
      <c r="BA10" s="189" t="str">
        <f>IF($B10&lt;&gt;"",IF(ISERROR(INDEX(Расчеты!$D$6:$CY$6,MATCH($B10,Расчеты!$D$57:$CY$57,0))),"",INDEX(Расчеты!$D$6:$CY$6,MATCH($B10,Расчеты!$D$57:$CY$57,0))),"")</f>
        <v/>
      </c>
      <c r="BB10" s="189" t="str">
        <f>IF($B10&lt;&gt;"",IF(ISERROR(INDEX(Расчеты!$D$6:$CY$6,MATCH($B10,Расчеты!$D$58:$CY$58,0))),"",INDEX(Расчеты!$D$6:$CY$6,MATCH($B10,Расчеты!$D$58:$CY$58,0))),"")</f>
        <v/>
      </c>
      <c r="BC10" s="189" t="str">
        <f>IF($B10&lt;&gt;"",IF(ISERROR(INDEX(Расчеты!$D$6:$CY$6,MATCH($B10,Расчеты!$D$59:$CY$59,0))),"",INDEX(Расчеты!$D$6:$CY$6,MATCH($B10,Расчеты!$D$59:$CY$59,0))),"")</f>
        <v/>
      </c>
      <c r="BD10" s="189" t="str">
        <f>IF($B10&lt;&gt;"",IF(ISERROR(INDEX(Расчеты!$D$6:$CY$6,MATCH($B10,Расчеты!$D$60:$CY$60,0))),"",INDEX(Расчеты!$D$6:$CY$6,MATCH($B10,Расчеты!$D$60:$CY$60,0))),"")</f>
        <v/>
      </c>
    </row>
    <row r="11" spans="2:56" x14ac:dyDescent="0.25">
      <c r="B11" s="188" t="str">
        <f>IF(ИсхДанные!K12&gt;0,IF(ISNUMBER(FIND("_",ИсхДанные!K12)),"",ИсхДанные!K12),"")</f>
        <v>Учитель04 Костромина Г.Д.</v>
      </c>
      <c r="C11" s="189" t="str">
        <f>IF(B11&lt;&gt;"",IF(ISERROR(INDEX(Расчеты!$D$6:$CY$6,MATCH($B11,Расчеты!$D$7:$CY$7,0))),"",INDEX(Расчеты!$D$6:$CY$6,MATCH($B11,Расчеты!$D$7:$CY$7,0))),"")</f>
        <v>5 Б</v>
      </c>
      <c r="D11" s="189" t="str">
        <f>IF(B11&lt;&gt;"",IF(ISERROR(INDEX(Расчеты!$D$6:$CY$6,MATCH($B11,Расчеты!$D$8:$CY$8,0))),"",INDEX(Расчеты!$D$6:$CY$6,MATCH($B11,Расчеты!$D$8:$CY$8,0))),"")</f>
        <v/>
      </c>
      <c r="E11" s="189" t="str">
        <f>IF(B11&lt;&gt;"",IF(ISERROR(INDEX(Расчеты!$D$6:$CY$6,MATCH($B11,Расчеты!$D$9:$CY$9,0))),"",INDEX(Расчеты!$D$6:$CY$6,MATCH($B11,Расчеты!$D$9:$CY$9,0))),"")</f>
        <v/>
      </c>
      <c r="F11" s="189" t="str">
        <f>IF(B11&lt;&gt;"",IF(ISERROR(INDEX(Расчеты!$D$6:$CY$6,MATCH($B11,Расчеты!$D$10:$CY$10,0))),"",INDEX(Расчеты!$D$6:$CY$6,MATCH($B11,Расчеты!$D$10:$CY$10,0))),"")</f>
        <v/>
      </c>
      <c r="G11" s="189" t="str">
        <f>IF(B11&lt;&gt;"",IF(ISERROR(INDEX(Расчеты!$D$6:$CY$6,MATCH($B11,Расчеты!$D$11:$CY$11,0))),"",INDEX(Расчеты!$D$6:$CY$6,MATCH($B11,Расчеты!$D$11:$CY$11,0))),"")</f>
        <v/>
      </c>
      <c r="H11" s="189" t="str">
        <f>IF($B11&lt;&gt;"",IF(ISERROR(INDEX(Расчеты!$D$6:$CY$6,MATCH($B11,Расчеты!$D$12:$CY$12,0))),"",INDEX(Расчеты!$D$6:$CY$6,MATCH($B11,Расчеты!$D$12:$CY$12,0))),"")</f>
        <v/>
      </c>
      <c r="I11" s="189" t="str">
        <f>IF($B11&lt;&gt;"",IF(ISERROR(INDEX(Расчеты!$D$6:$CY$6,MATCH($B11,Расчеты!$D$13:$CY$13,0))),"",INDEX(Расчеты!$D$6:$CY$6,MATCH($B11,Расчеты!$D$13:$CY$13,0))),"")</f>
        <v/>
      </c>
      <c r="J11" s="189" t="str">
        <f>IF($B11&lt;&gt;"",IF(ISERROR(INDEX(Расчеты!$D$6:$CY$6,MATCH($B11,Расчеты!$D$14:$CY$14,0))),"",INDEX(Расчеты!$D$6:$CY$6,MATCH($B11,Расчеты!$D$14:$CY$14,0))),"")</f>
        <v/>
      </c>
      <c r="K11" s="189" t="str">
        <f>IF($B11&lt;&gt;"",IF(ISERROR(INDEX(Расчеты!$D$6:$CY$6,MATCH($B11,Расчеты!$D$15:$CY$15,0))),"",INDEX(Расчеты!$D$6:$CY$6,MATCH($B11,Расчеты!$D$15:$CY$15,0))),"")</f>
        <v/>
      </c>
      <c r="L11" s="189" t="str">
        <f>IF($B11&lt;&gt;"",IF(ISERROR(INDEX(Расчеты!$D$6:$CY$6,MATCH($B11,Расчеты!$D$16:$CY$16,0))),"",INDEX(Расчеты!$D$6:$CY$6,MATCH($B11,Расчеты!$D$16:$CY$16,0))),"")</f>
        <v>7А</v>
      </c>
      <c r="M11" s="189" t="str">
        <f>IF($B11&lt;&gt;"",IF(ISERROR(INDEX(Расчеты!$D$6:$CY$6,MATCH($B11,Расчеты!$D$17:$CY$17,0))),"",INDEX(Расчеты!$D$6:$CY$6,MATCH($B11,Расчеты!$D$17:$CY$17,0))),"")</f>
        <v xml:space="preserve">8А </v>
      </c>
      <c r="N11" s="189" t="str">
        <f>IF($B11&lt;&gt;"",IF(ISERROR(INDEX(Расчеты!$D$6:$CY$6,MATCH($B11,Расчеты!$D$18:$CY$18,0))),"",INDEX(Расчеты!$D$6:$CY$6,MATCH($B11,Расчеты!$D$18:$CY$18,0))),"")</f>
        <v>9А</v>
      </c>
      <c r="O11" s="189" t="str">
        <f>IF($B11&lt;&gt;"",IF(ISERROR(INDEX(Расчеты!$D$6:$CY$6,MATCH($B11,Расчеты!$D$19:$CY$19,0))),"",INDEX(Расчеты!$D$6:$CY$6,MATCH($B11,Расчеты!$D$19:$CY$19,0))),"")</f>
        <v xml:space="preserve">8А </v>
      </c>
      <c r="P11" s="189" t="str">
        <f>IF($B11&lt;&gt;"",IF(ISERROR(INDEX(Расчеты!$D$6:$CY$6,MATCH($B11,Расчеты!$D$20:$CY$20,0))),"",INDEX(Расчеты!$D$6:$CY$6,MATCH($B11,Расчеты!$D$20:$CY$20,0))),"")</f>
        <v>7А</v>
      </c>
      <c r="Q11" s="189" t="str">
        <f>IF($B11&lt;&gt;"",IF(ISERROR(INDEX(Расчеты!$D$6:$CY$6,MATCH($B11,Расчеты!$D$21:$CY$21,0))),"",INDEX(Расчеты!$D$6:$CY$6,MATCH($B11,Расчеты!$D$21:$CY$21,0))),"")</f>
        <v>5 Б</v>
      </c>
      <c r="R11" s="189" t="str">
        <f>IF($B11&lt;&gt;"",IF(ISERROR(INDEX(Расчеты!$D$6:$CY$6,MATCH($B11,Расчеты!$D$22:$CY$22,0))),"",INDEX(Расчеты!$D$6:$CY$6,MATCH($B11,Расчеты!$D$22:$CY$22,0))),"")</f>
        <v/>
      </c>
      <c r="S11" s="189" t="str">
        <f>IF($B11&lt;&gt;"",IF(ISERROR(INDEX(Расчеты!$D$6:$CY$6,MATCH($B11,Расчеты!$D$23:$CY$23,0))),"",INDEX(Расчеты!$D$6:$CY$6,MATCH($B11,Расчеты!$D$23:$CY$23,0))),"")</f>
        <v/>
      </c>
      <c r="T11" s="189" t="str">
        <f>IF($B11&lt;&gt;"",IF(ISERROR(INDEX(Расчеты!$D$6:$CY$6,MATCH($B11,Расчеты!$D$24:$CY$24,0))),"",INDEX(Расчеты!$D$6:$CY$6,MATCH($B11,Расчеты!$D$24:$CY$24,0))),"")</f>
        <v/>
      </c>
      <c r="U11" s="189" t="str">
        <f>IF($B11&lt;&gt;"",IF(ISERROR(INDEX(Расчеты!$D$6:$CY$6,MATCH($B11,Расчеты!$D$25:$CY$25,0))),"",INDEX(Расчеты!$D$6:$CY$6,MATCH($B11,Расчеты!$D$25:$CY$25,0))),"")</f>
        <v/>
      </c>
      <c r="V11" s="189" t="str">
        <f>IF($B11&lt;&gt;"",IF(ISERROR(INDEX(Расчеты!$D$6:$CY$6,MATCH($B11,Расчеты!$D$26:$CY$26,0))),"",INDEX(Расчеты!$D$6:$CY$6,MATCH($B11,Расчеты!$D$26:$CY$26,0))),"")</f>
        <v/>
      </c>
      <c r="W11" s="189" t="str">
        <f>IF($B11&lt;&gt;"",IF(ISERROR(INDEX(Расчеты!$D$6:$CY$6,MATCH($B11,Расчеты!$D$27:$CY$27,0))),"",INDEX(Расчеты!$D$6:$CY$6,MATCH($B11,Расчеты!$D$27:$CY$27,0))),"")</f>
        <v/>
      </c>
      <c r="X11" s="189" t="str">
        <f>IF($B11&lt;&gt;"",IF(ISERROR(INDEX(Расчеты!$D$6:$CY$6,MATCH($B11,Расчеты!$D$28:$CY$28,0))),"",INDEX(Расчеты!$D$6:$CY$6,MATCH($B11,Расчеты!$D$28:$CY$28,0))),"")</f>
        <v/>
      </c>
      <c r="Y11" s="189" t="str">
        <f>IF($B11&lt;&gt;"",IF(ISERROR(INDEX(Расчеты!$D$6:$CY$6,MATCH($B11,Расчеты!$D$29:$CY$29,0))),"",INDEX(Расчеты!$D$6:$CY$6,MATCH($B11,Расчеты!$D$29:$CY$29,0))),"")</f>
        <v/>
      </c>
      <c r="Z11" s="189" t="str">
        <f>IF($B11&lt;&gt;"",IF(ISERROR(INDEX(Расчеты!$D$6:$CY$6,MATCH($B11,Расчеты!$D$30:$CY$30,0))),"",INDEX(Расчеты!$D$6:$CY$6,MATCH($B11,Расчеты!$D$30:$CY$30,0))),"")</f>
        <v/>
      </c>
      <c r="AA11" s="189" t="str">
        <f>IF($B11&lt;&gt;"",IF(ISERROR(INDEX(Расчеты!$D$6:$CY$6,MATCH($B11,Расчеты!$D$31:$CY$31,0))),"",INDEX(Расчеты!$D$6:$CY$6,MATCH($B11,Расчеты!$D$31:$CY$31,0))),"")</f>
        <v/>
      </c>
      <c r="AB11" s="189" t="str">
        <f>IF($B11&lt;&gt;"",IF(ISERROR(INDEX(Расчеты!$D$6:$CY$6,MATCH($B11,Расчеты!$D$32:$CY$32,0))),"",INDEX(Расчеты!$D$6:$CY$6,MATCH($B11,Расчеты!$D$32:$CY$32,0))),"")</f>
        <v/>
      </c>
      <c r="AC11" s="189" t="str">
        <f>IF($B11&lt;&gt;"",IF(ISERROR(INDEX(Расчеты!$D$6:$CY$6,MATCH($B11,Расчеты!$D$33:$CY$33,0))),"",INDEX(Расчеты!$D$6:$CY$6,MATCH($B11,Расчеты!$D$33:$CY$33,0))),"")</f>
        <v/>
      </c>
      <c r="AD11" s="189" t="str">
        <f>IF($B11&lt;&gt;"",IF(ISERROR(INDEX(Расчеты!$D$6:$CY$6,MATCH($B11,Расчеты!$D$34:$CY$34,0))),"",INDEX(Расчеты!$D$6:$CY$6,MATCH($B11,Расчеты!$D$34:$CY$34,0))),"")</f>
        <v xml:space="preserve">8А </v>
      </c>
      <c r="AE11" s="189" t="str">
        <f>IF($B11&lt;&gt;"",IF(ISERROR(INDEX(Расчеты!$D$6:$CY$6,MATCH($B11,Расчеты!$D$35:$CY$35,0))),"",INDEX(Расчеты!$D$6:$CY$6,MATCH($B11,Расчеты!$D$35:$CY$35,0))),"")</f>
        <v>9А</v>
      </c>
      <c r="AF11" s="189" t="str">
        <f>IF($B11&lt;&gt;"",IF(ISERROR(INDEX(Расчеты!$D$6:$CY$6,MATCH($B11,Расчеты!$D$36:$CY$36,0))),"",INDEX(Расчеты!$D$6:$CY$6,MATCH($B11,Расчеты!$D$36:$CY$36,0))),"")</f>
        <v>9А</v>
      </c>
      <c r="AG11" s="189" t="str">
        <f>IF($B11&lt;&gt;"",IF(ISERROR(INDEX(Расчеты!$D$6:$CY$6,MATCH($B11,Расчеты!$D$37:$CY$37,0))),"",INDEX(Расчеты!$D$6:$CY$6,MATCH($B11,Расчеты!$D$37:$CY$37,0))),"")</f>
        <v>5 Б</v>
      </c>
      <c r="AH11" s="189" t="str">
        <f>IF($B11&lt;&gt;"",IF(ISERROR(INDEX(Расчеты!$D$6:$CY$6,MATCH($B11,Расчеты!$D$38:$CY$38,0))),"",INDEX(Расчеты!$D$6:$CY$6,MATCH($B11,Расчеты!$D$38:$CY$38,0))),"")</f>
        <v xml:space="preserve">8А </v>
      </c>
      <c r="AI11" s="189" t="str">
        <f>IF($B11&lt;&gt;"",IF(ISERROR(INDEX(Расчеты!$D$6:$CY$6,MATCH($B11,Расчеты!$D$39:$CY$39,0))),"",INDEX(Расчеты!$D$6:$CY$6,MATCH($B11,Расчеты!$D$39:$CY$39,0))),"")</f>
        <v xml:space="preserve">8А </v>
      </c>
      <c r="AJ11" s="189" t="str">
        <f>IF($B11&lt;&gt;"",IF(ISERROR(INDEX(Расчеты!$D$6:$CY$6,MATCH($B11,Расчеты!$D$40:$CY$40,0))),"",INDEX(Расчеты!$D$6:$CY$6,MATCH($B11,Расчеты!$D$40:$CY$40,0))),"")</f>
        <v/>
      </c>
      <c r="AK11" s="189" t="str">
        <f>IF($B11&lt;&gt;"",IF(ISERROR(INDEX(Расчеты!$D$6:$CY$6,MATCH($B11,Расчеты!$D$41:$CY$41,0))),"",INDEX(Расчеты!$D$6:$CY$6,MATCH($B11,Расчеты!$D$41:$CY$41,0))),"")</f>
        <v/>
      </c>
      <c r="AL11" s="189" t="str">
        <f>IF($B11&lt;&gt;"",IF(ISERROR(INDEX(Расчеты!$D$6:$CY$6,MATCH($B11,Расчеты!$D$42:$CY$42,0))),"",INDEX(Расчеты!$D$6:$CY$6,MATCH($B11,Расчеты!$D$42:$CY$42,0))),"")</f>
        <v/>
      </c>
      <c r="AM11" s="189" t="str">
        <f>IF($B11&lt;&gt;"",IF(ISERROR(INDEX(Расчеты!$D$6:$CY$6,MATCH($B11,Расчеты!$D$43:$CY$43,0))),"",INDEX(Расчеты!$D$6:$CY$6,MATCH($B11,Расчеты!$D$43:$CY$43,0))),"")</f>
        <v/>
      </c>
      <c r="AN11" s="189" t="str">
        <f>IF($B11&lt;&gt;"",IF(ISERROR(INDEX(Расчеты!$D$6:$CY$6,MATCH($B11,Расчеты!$D$44:$CY$44,0))),"",INDEX(Расчеты!$D$6:$CY$6,MATCH($B11,Расчеты!$D$44:$CY$44,0))),"")</f>
        <v/>
      </c>
      <c r="AO11" s="189" t="str">
        <f>IF($B11&lt;&gt;"",IF(ISERROR(INDEX(Расчеты!$D$6:$CY$6,MATCH($B11,Расчеты!$D$45:$CY$45,0))),"",INDEX(Расчеты!$D$6:$CY$6,MATCH($B11,Расчеты!$D$45:$CY$45,0))),"")</f>
        <v/>
      </c>
      <c r="AP11" s="189" t="str">
        <f>IF($B11&lt;&gt;"",IF(ISERROR(INDEX(Расчеты!$D$6:$CY$6,MATCH($B11,Расчеты!$D$46:$CY$46,0))),"",INDEX(Расчеты!$D$6:$CY$6,MATCH($B11,Расчеты!$D$46:$CY$46,0))),"")</f>
        <v/>
      </c>
      <c r="AQ11" s="189" t="str">
        <f>IF($B11&lt;&gt;"",IF(ISERROR(INDEX(Расчеты!$D$6:$CY$6,MATCH($B11,Расчеты!$D$47:$CY$47,0))),"",INDEX(Расчеты!$D$6:$CY$6,MATCH($B11,Расчеты!$D$47:$CY$47,0))),"")</f>
        <v/>
      </c>
      <c r="AR11" s="189" t="str">
        <f>IF($B11&lt;&gt;"",IF(ISERROR(INDEX(Расчеты!$D$6:$CY$6,MATCH($B11,Расчеты!$D$48:$CY$48,0))),"",INDEX(Расчеты!$D$6:$CY$6,MATCH($B11,Расчеты!$D$48:$CY$48,0))),"")</f>
        <v/>
      </c>
      <c r="AS11" s="189" t="str">
        <f>IF($B11&lt;&gt;"",IF(ISERROR(INDEX(Расчеты!$D$6:$CY$6,MATCH($B11,Расчеты!$D$49:$CY$49,0))),"",INDEX(Расчеты!$D$6:$CY$6,MATCH($B11,Расчеты!$D$49:$CY$49,0))),"")</f>
        <v/>
      </c>
      <c r="AT11" s="189" t="str">
        <f>IF($B11&lt;&gt;"",IF(ISERROR(INDEX(Расчеты!$D$6:$CY$6,MATCH($B11,Расчеты!$D$50:$CY$50,0))),"",INDEX(Расчеты!$D$6:$CY$6,MATCH($B11,Расчеты!$D$50:$CY$50,0))),"")</f>
        <v/>
      </c>
      <c r="AU11" s="189" t="str">
        <f>IF($B11&lt;&gt;"",IF(ISERROR(INDEX(Расчеты!$D$6:$CY$6,MATCH($B11,Расчеты!$D$51:$CY$51,0))),"",INDEX(Расчеты!$D$6:$CY$6,MATCH($B11,Расчеты!$D$51:$CY$51,0))),"")</f>
        <v/>
      </c>
      <c r="AV11" s="189" t="str">
        <f>IF($B11&lt;&gt;"",IF(ISERROR(INDEX(Расчеты!$D$6:$CY$6,MATCH($B11,Расчеты!$D$52:$CY$52,0))),"",INDEX(Расчеты!$D$6:$CY$6,MATCH($B11,Расчеты!$D$52:$CY$52,0))),"")</f>
        <v/>
      </c>
      <c r="AW11" s="189" t="str">
        <f>IF($B11&lt;&gt;"",IF(ISERROR(INDEX(Расчеты!$D$6:$CY$6,MATCH($B11,Расчеты!$D$53:$CY$53,0))),"",INDEX(Расчеты!$D$6:$CY$6,MATCH($B11,Расчеты!$D$53:$CY$53,0))),"")</f>
        <v/>
      </c>
      <c r="AX11" s="189" t="str">
        <f>IF($B11&lt;&gt;"",IF(ISERROR(INDEX(Расчеты!$D$6:$CY$6,MATCH($B11,Расчеты!$D$54:$CY$54,0))),"",INDEX(Расчеты!$D$6:$CY$6,MATCH($B11,Расчеты!$D$54:$CY$54,0))),"")</f>
        <v/>
      </c>
      <c r="AY11" s="189" t="str">
        <f>IF($B11&lt;&gt;"",IF(ISERROR(INDEX(Расчеты!$D$6:$CY$6,MATCH($B11,Расчеты!$D$55:$CY$55,0))),"",INDEX(Расчеты!$D$6:$CY$6,MATCH($B11,Расчеты!$D$55:$CY$55,0))),"")</f>
        <v/>
      </c>
      <c r="AZ11" s="189" t="str">
        <f>IF($B11&lt;&gt;"",IF(ISERROR(INDEX(Расчеты!$D$6:$CY$6,MATCH($B11,Расчеты!$D$56:$CY$56,0))),"",INDEX(Расчеты!$D$6:$CY$6,MATCH($B11,Расчеты!$D$56:$CY$56,0))),"")</f>
        <v/>
      </c>
      <c r="BA11" s="189" t="str">
        <f>IF($B11&lt;&gt;"",IF(ISERROR(INDEX(Расчеты!$D$6:$CY$6,MATCH($B11,Расчеты!$D$57:$CY$57,0))),"",INDEX(Расчеты!$D$6:$CY$6,MATCH($B11,Расчеты!$D$57:$CY$57,0))),"")</f>
        <v/>
      </c>
      <c r="BB11" s="189" t="str">
        <f>IF($B11&lt;&gt;"",IF(ISERROR(INDEX(Расчеты!$D$6:$CY$6,MATCH($B11,Расчеты!$D$58:$CY$58,0))),"",INDEX(Расчеты!$D$6:$CY$6,MATCH($B11,Расчеты!$D$58:$CY$58,0))),"")</f>
        <v/>
      </c>
      <c r="BC11" s="189" t="str">
        <f>IF($B11&lt;&gt;"",IF(ISERROR(INDEX(Расчеты!$D$6:$CY$6,MATCH($B11,Расчеты!$D$59:$CY$59,0))),"",INDEX(Расчеты!$D$6:$CY$6,MATCH($B11,Расчеты!$D$59:$CY$59,0))),"")</f>
        <v/>
      </c>
      <c r="BD11" s="189" t="str">
        <f>IF($B11&lt;&gt;"",IF(ISERROR(INDEX(Расчеты!$D$6:$CY$6,MATCH($B11,Расчеты!$D$60:$CY$60,0))),"",INDEX(Расчеты!$D$6:$CY$6,MATCH($B11,Расчеты!$D$60:$CY$60,0))),"")</f>
        <v/>
      </c>
    </row>
    <row r="12" spans="2:56" x14ac:dyDescent="0.25">
      <c r="B12" s="188" t="str">
        <f>IF(ИсхДанные!K13&gt;0,IF(ISNUMBER(FIND("_",ИсхДанные!K13)),"",ИсхДанные!K13),"")</f>
        <v>Учитель05 Лозовая А.Б.</v>
      </c>
      <c r="C12" s="189" t="str">
        <f>IF(B12&lt;&gt;"",IF(ISERROR(INDEX(Расчеты!$D$6:$CY$6,MATCH($B12,Расчеты!$D$7:$CY$7,0))),"",INDEX(Расчеты!$D$6:$CY$6,MATCH($B12,Расчеты!$D$7:$CY$7,0))),"")</f>
        <v/>
      </c>
      <c r="D12" s="189" t="str">
        <f>IF(B12&lt;&gt;"",IF(ISERROR(INDEX(Расчеты!$D$6:$CY$6,MATCH($B12,Расчеты!$D$8:$CY$8,0))),"",INDEX(Расчеты!$D$6:$CY$6,MATCH($B12,Расчеты!$D$8:$CY$8,0))),"")</f>
        <v>7А</v>
      </c>
      <c r="E12" s="189" t="str">
        <f>IF(B12&lt;&gt;"",IF(ISERROR(INDEX(Расчеты!$D$6:$CY$6,MATCH($B12,Расчеты!$D$9:$CY$9,0))),"",INDEX(Расчеты!$D$6:$CY$6,MATCH($B12,Расчеты!$D$9:$CY$9,0))),"")</f>
        <v>5 Б</v>
      </c>
      <c r="F12" s="189" t="str">
        <f>IF(B12&lt;&gt;"",IF(ISERROR(INDEX(Расчеты!$D$6:$CY$6,MATCH($B12,Расчеты!$D$10:$CY$10,0))),"",INDEX(Расчеты!$D$6:$CY$6,MATCH($B12,Расчеты!$D$10:$CY$10,0))),"")</f>
        <v>5 Б</v>
      </c>
      <c r="G12" s="189" t="str">
        <f>IF(B12&lt;&gt;"",IF(ISERROR(INDEX(Расчеты!$D$6:$CY$6,MATCH($B12,Расчеты!$D$11:$CY$11,0))),"",INDEX(Расчеты!$D$6:$CY$6,MATCH($B12,Расчеты!$D$11:$CY$11,0))),"")</f>
        <v xml:space="preserve">8А </v>
      </c>
      <c r="H12" s="189" t="str">
        <f>IF($B12&lt;&gt;"",IF(ISERROR(INDEX(Расчеты!$D$6:$CY$6,MATCH($B12,Расчеты!$D$12:$CY$12,0))),"",INDEX(Расчеты!$D$6:$CY$6,MATCH($B12,Расчеты!$D$12:$CY$12,0))),"")</f>
        <v>7А</v>
      </c>
      <c r="I12" s="189" t="str">
        <f>IF($B12&lt;&gt;"",IF(ISERROR(INDEX(Расчеты!$D$6:$CY$6,MATCH($B12,Расчеты!$D$13:$CY$13,0))),"",INDEX(Расчеты!$D$6:$CY$6,MATCH($B12,Расчеты!$D$13:$CY$13,0))),"")</f>
        <v/>
      </c>
      <c r="J12" s="189" t="str">
        <f>IF($B12&lt;&gt;"",IF(ISERROR(INDEX(Расчеты!$D$6:$CY$6,MATCH($B12,Расчеты!$D$14:$CY$14,0))),"",INDEX(Расчеты!$D$6:$CY$6,MATCH($B12,Расчеты!$D$14:$CY$14,0))),"")</f>
        <v/>
      </c>
      <c r="K12" s="189" t="str">
        <f>IF($B12&lt;&gt;"",IF(ISERROR(INDEX(Расчеты!$D$6:$CY$6,MATCH($B12,Расчеты!$D$15:$CY$15,0))),"",INDEX(Расчеты!$D$6:$CY$6,MATCH($B12,Расчеты!$D$15:$CY$15,0))),"")</f>
        <v/>
      </c>
      <c r="L12" s="189" t="str">
        <f>IF($B12&lt;&gt;"",IF(ISERROR(INDEX(Расчеты!$D$6:$CY$6,MATCH($B12,Расчеты!$D$16:$CY$16,0))),"",INDEX(Расчеты!$D$6:$CY$6,MATCH($B12,Расчеты!$D$16:$CY$16,0))),"")</f>
        <v/>
      </c>
      <c r="M12" s="189" t="str">
        <f>IF($B12&lt;&gt;"",IF(ISERROR(INDEX(Расчеты!$D$6:$CY$6,MATCH($B12,Расчеты!$D$17:$CY$17,0))),"",INDEX(Расчеты!$D$6:$CY$6,MATCH($B12,Расчеты!$D$17:$CY$17,0))),"")</f>
        <v/>
      </c>
      <c r="N12" s="189" t="str">
        <f>IF($B12&lt;&gt;"",IF(ISERROR(INDEX(Расчеты!$D$6:$CY$6,MATCH($B12,Расчеты!$D$18:$CY$18,0))),"",INDEX(Расчеты!$D$6:$CY$6,MATCH($B12,Расчеты!$D$18:$CY$18,0))),"")</f>
        <v/>
      </c>
      <c r="O12" s="189" t="str">
        <f>IF($B12&lt;&gt;"",IF(ISERROR(INDEX(Расчеты!$D$6:$CY$6,MATCH($B12,Расчеты!$D$19:$CY$19,0))),"",INDEX(Расчеты!$D$6:$CY$6,MATCH($B12,Расчеты!$D$19:$CY$19,0))),"")</f>
        <v/>
      </c>
      <c r="P12" s="189" t="str">
        <f>IF($B12&lt;&gt;"",IF(ISERROR(INDEX(Расчеты!$D$6:$CY$6,MATCH($B12,Расчеты!$D$20:$CY$20,0))),"",INDEX(Расчеты!$D$6:$CY$6,MATCH($B12,Расчеты!$D$20:$CY$20,0))),"")</f>
        <v/>
      </c>
      <c r="Q12" s="189" t="str">
        <f>IF($B12&lt;&gt;"",IF(ISERROR(INDEX(Расчеты!$D$6:$CY$6,MATCH($B12,Расчеты!$D$21:$CY$21,0))),"",INDEX(Расчеты!$D$6:$CY$6,MATCH($B12,Расчеты!$D$21:$CY$21,0))),"")</f>
        <v/>
      </c>
      <c r="R12" s="189" t="str">
        <f>IF($B12&lt;&gt;"",IF(ISERROR(INDEX(Расчеты!$D$6:$CY$6,MATCH($B12,Расчеты!$D$22:$CY$22,0))),"",INDEX(Расчеты!$D$6:$CY$6,MATCH($B12,Расчеты!$D$22:$CY$22,0))),"")</f>
        <v/>
      </c>
      <c r="S12" s="189" t="str">
        <f>IF($B12&lt;&gt;"",IF(ISERROR(INDEX(Расчеты!$D$6:$CY$6,MATCH($B12,Расчеты!$D$23:$CY$23,0))),"",INDEX(Расчеты!$D$6:$CY$6,MATCH($B12,Расчеты!$D$23:$CY$23,0))),"")</f>
        <v/>
      </c>
      <c r="T12" s="189" t="str">
        <f>IF($B12&lt;&gt;"",IF(ISERROR(INDEX(Расчеты!$D$6:$CY$6,MATCH($B12,Расчеты!$D$24:$CY$24,0))),"",INDEX(Расчеты!$D$6:$CY$6,MATCH($B12,Расчеты!$D$24:$CY$24,0))),"")</f>
        <v/>
      </c>
      <c r="U12" s="189" t="str">
        <f>IF($B12&lt;&gt;"",IF(ISERROR(INDEX(Расчеты!$D$6:$CY$6,MATCH($B12,Расчеты!$D$25:$CY$25,0))),"",INDEX(Расчеты!$D$6:$CY$6,MATCH($B12,Расчеты!$D$25:$CY$25,0))),"")</f>
        <v>7А</v>
      </c>
      <c r="V12" s="189" t="str">
        <f>IF($B12&lt;&gt;"",IF(ISERROR(INDEX(Расчеты!$D$6:$CY$6,MATCH($B12,Расчеты!$D$26:$CY$26,0))),"",INDEX(Расчеты!$D$6:$CY$6,MATCH($B12,Расчеты!$D$26:$CY$26,0))),"")</f>
        <v>5 Б</v>
      </c>
      <c r="W12" s="189" t="str">
        <f>IF($B12&lt;&gt;"",IF(ISERROR(INDEX(Расчеты!$D$6:$CY$6,MATCH($B12,Расчеты!$D$27:$CY$27,0))),"",INDEX(Расчеты!$D$6:$CY$6,MATCH($B12,Расчеты!$D$27:$CY$27,0))),"")</f>
        <v>7А</v>
      </c>
      <c r="X12" s="189" t="str">
        <f>IF($B12&lt;&gt;"",IF(ISERROR(INDEX(Расчеты!$D$6:$CY$6,MATCH($B12,Расчеты!$D$28:$CY$28,0))),"",INDEX(Расчеты!$D$6:$CY$6,MATCH($B12,Расчеты!$D$28:$CY$28,0))),"")</f>
        <v>5 Б</v>
      </c>
      <c r="Y12" s="189" t="str">
        <f>IF($B12&lt;&gt;"",IF(ISERROR(INDEX(Расчеты!$D$6:$CY$6,MATCH($B12,Расчеты!$D$29:$CY$29,0))),"",INDEX(Расчеты!$D$6:$CY$6,MATCH($B12,Расчеты!$D$29:$CY$29,0))),"")</f>
        <v>7А</v>
      </c>
      <c r="Z12" s="189" t="str">
        <f>IF($B12&lt;&gt;"",IF(ISERROR(INDEX(Расчеты!$D$6:$CY$6,MATCH($B12,Расчеты!$D$30:$CY$30,0))),"",INDEX(Расчеты!$D$6:$CY$6,MATCH($B12,Расчеты!$D$30:$CY$30,0))),"")</f>
        <v>5 Б</v>
      </c>
      <c r="AA12" s="189" t="str">
        <f>IF($B12&lt;&gt;"",IF(ISERROR(INDEX(Расчеты!$D$6:$CY$6,MATCH($B12,Расчеты!$D$31:$CY$31,0))),"",INDEX(Расчеты!$D$6:$CY$6,MATCH($B12,Расчеты!$D$31:$CY$31,0))),"")</f>
        <v>7А</v>
      </c>
      <c r="AB12" s="189" t="str">
        <f>IF($B12&lt;&gt;"",IF(ISERROR(INDEX(Расчеты!$D$6:$CY$6,MATCH($B12,Расчеты!$D$32:$CY$32,0))),"",INDEX(Расчеты!$D$6:$CY$6,MATCH($B12,Расчеты!$D$32:$CY$32,0))),"")</f>
        <v/>
      </c>
      <c r="AC12" s="189" t="str">
        <f>IF($B12&lt;&gt;"",IF(ISERROR(INDEX(Расчеты!$D$6:$CY$6,MATCH($B12,Расчеты!$D$33:$CY$33,0))),"",INDEX(Расчеты!$D$6:$CY$6,MATCH($B12,Расчеты!$D$33:$CY$33,0))),"")</f>
        <v/>
      </c>
      <c r="AD12" s="189" t="str">
        <f>IF($B12&lt;&gt;"",IF(ISERROR(INDEX(Расчеты!$D$6:$CY$6,MATCH($B12,Расчеты!$D$34:$CY$34,0))),"",INDEX(Расчеты!$D$6:$CY$6,MATCH($B12,Расчеты!$D$34:$CY$34,0))),"")</f>
        <v/>
      </c>
      <c r="AE12" s="189" t="str">
        <f>IF($B12&lt;&gt;"",IF(ISERROR(INDEX(Расчеты!$D$6:$CY$6,MATCH($B12,Расчеты!$D$35:$CY$35,0))),"",INDEX(Расчеты!$D$6:$CY$6,MATCH($B12,Расчеты!$D$35:$CY$35,0))),"")</f>
        <v/>
      </c>
      <c r="AF12" s="189" t="str">
        <f>IF($B12&lt;&gt;"",IF(ISERROR(INDEX(Расчеты!$D$6:$CY$6,MATCH($B12,Расчеты!$D$36:$CY$36,0))),"",INDEX(Расчеты!$D$6:$CY$6,MATCH($B12,Расчеты!$D$36:$CY$36,0))),"")</f>
        <v/>
      </c>
      <c r="AG12" s="189" t="str">
        <f>IF($B12&lt;&gt;"",IF(ISERROR(INDEX(Расчеты!$D$6:$CY$6,MATCH($B12,Расчеты!$D$37:$CY$37,0))),"",INDEX(Расчеты!$D$6:$CY$6,MATCH($B12,Расчеты!$D$37:$CY$37,0))),"")</f>
        <v/>
      </c>
      <c r="AH12" s="189" t="str">
        <f>IF($B12&lt;&gt;"",IF(ISERROR(INDEX(Расчеты!$D$6:$CY$6,MATCH($B12,Расчеты!$D$38:$CY$38,0))),"",INDEX(Расчеты!$D$6:$CY$6,MATCH($B12,Расчеты!$D$38:$CY$38,0))),"")</f>
        <v/>
      </c>
      <c r="AI12" s="189" t="str">
        <f>IF($B12&lt;&gt;"",IF(ISERROR(INDEX(Расчеты!$D$6:$CY$6,MATCH($B12,Расчеты!$D$39:$CY$39,0))),"",INDEX(Расчеты!$D$6:$CY$6,MATCH($B12,Расчеты!$D$39:$CY$39,0))),"")</f>
        <v/>
      </c>
      <c r="AJ12" s="189" t="str">
        <f>IF($B12&lt;&gt;"",IF(ISERROR(INDEX(Расчеты!$D$6:$CY$6,MATCH($B12,Расчеты!$D$40:$CY$40,0))),"",INDEX(Расчеты!$D$6:$CY$6,MATCH($B12,Расчеты!$D$40:$CY$40,0))),"")</f>
        <v/>
      </c>
      <c r="AK12" s="189" t="str">
        <f>IF($B12&lt;&gt;"",IF(ISERROR(INDEX(Расчеты!$D$6:$CY$6,MATCH($B12,Расчеты!$D$41:$CY$41,0))),"",INDEX(Расчеты!$D$6:$CY$6,MATCH($B12,Расчеты!$D$41:$CY$41,0))),"")</f>
        <v/>
      </c>
      <c r="AL12" s="189" t="str">
        <f>IF($B12&lt;&gt;"",IF(ISERROR(INDEX(Расчеты!$D$6:$CY$6,MATCH($B12,Расчеты!$D$42:$CY$42,0))),"",INDEX(Расчеты!$D$6:$CY$6,MATCH($B12,Расчеты!$D$42:$CY$42,0))),"")</f>
        <v/>
      </c>
      <c r="AM12" s="189" t="str">
        <f>IF($B12&lt;&gt;"",IF(ISERROR(INDEX(Расчеты!$D$6:$CY$6,MATCH($B12,Расчеты!$D$43:$CY$43,0))),"",INDEX(Расчеты!$D$6:$CY$6,MATCH($B12,Расчеты!$D$43:$CY$43,0))),"")</f>
        <v/>
      </c>
      <c r="AN12" s="189" t="str">
        <f>IF($B12&lt;&gt;"",IF(ISERROR(INDEX(Расчеты!$D$6:$CY$6,MATCH($B12,Расчеты!$D$44:$CY$44,0))),"",INDEX(Расчеты!$D$6:$CY$6,MATCH($B12,Расчеты!$D$44:$CY$44,0))),"")</f>
        <v/>
      </c>
      <c r="AO12" s="189" t="str">
        <f>IF($B12&lt;&gt;"",IF(ISERROR(INDEX(Расчеты!$D$6:$CY$6,MATCH($B12,Расчеты!$D$45:$CY$45,0))),"",INDEX(Расчеты!$D$6:$CY$6,MATCH($B12,Расчеты!$D$45:$CY$45,0))),"")</f>
        <v/>
      </c>
      <c r="AP12" s="189" t="str">
        <f>IF($B12&lt;&gt;"",IF(ISERROR(INDEX(Расчеты!$D$6:$CY$6,MATCH($B12,Расчеты!$D$46:$CY$46,0))),"",INDEX(Расчеты!$D$6:$CY$6,MATCH($B12,Расчеты!$D$46:$CY$46,0))),"")</f>
        <v/>
      </c>
      <c r="AQ12" s="189" t="str">
        <f>IF($B12&lt;&gt;"",IF(ISERROR(INDEX(Расчеты!$D$6:$CY$6,MATCH($B12,Расчеты!$D$47:$CY$47,0))),"",INDEX(Расчеты!$D$6:$CY$6,MATCH($B12,Расчеты!$D$47:$CY$47,0))),"")</f>
        <v/>
      </c>
      <c r="AR12" s="189" t="str">
        <f>IF($B12&lt;&gt;"",IF(ISERROR(INDEX(Расчеты!$D$6:$CY$6,MATCH($B12,Расчеты!$D$48:$CY$48,0))),"",INDEX(Расчеты!$D$6:$CY$6,MATCH($B12,Расчеты!$D$48:$CY$48,0))),"")</f>
        <v/>
      </c>
      <c r="AS12" s="189" t="str">
        <f>IF($B12&lt;&gt;"",IF(ISERROR(INDEX(Расчеты!$D$6:$CY$6,MATCH($B12,Расчеты!$D$49:$CY$49,0))),"",INDEX(Расчеты!$D$6:$CY$6,MATCH($B12,Расчеты!$D$49:$CY$49,0))),"")</f>
        <v/>
      </c>
      <c r="AT12" s="189" t="str">
        <f>IF($B12&lt;&gt;"",IF(ISERROR(INDEX(Расчеты!$D$6:$CY$6,MATCH($B12,Расчеты!$D$50:$CY$50,0))),"",INDEX(Расчеты!$D$6:$CY$6,MATCH($B12,Расчеты!$D$50:$CY$50,0))),"")</f>
        <v/>
      </c>
      <c r="AU12" s="189" t="str">
        <f>IF($B12&lt;&gt;"",IF(ISERROR(INDEX(Расчеты!$D$6:$CY$6,MATCH($B12,Расчеты!$D$51:$CY$51,0))),"",INDEX(Расчеты!$D$6:$CY$6,MATCH($B12,Расчеты!$D$51:$CY$51,0))),"")</f>
        <v/>
      </c>
      <c r="AV12" s="189" t="str">
        <f>IF($B12&lt;&gt;"",IF(ISERROR(INDEX(Расчеты!$D$6:$CY$6,MATCH($B12,Расчеты!$D$52:$CY$52,0))),"",INDEX(Расчеты!$D$6:$CY$6,MATCH($B12,Расчеты!$D$52:$CY$52,0))),"")</f>
        <v/>
      </c>
      <c r="AW12" s="189" t="str">
        <f>IF($B12&lt;&gt;"",IF(ISERROR(INDEX(Расчеты!$D$6:$CY$6,MATCH($B12,Расчеты!$D$53:$CY$53,0))),"",INDEX(Расчеты!$D$6:$CY$6,MATCH($B12,Расчеты!$D$53:$CY$53,0))),"")</f>
        <v/>
      </c>
      <c r="AX12" s="189" t="str">
        <f>IF($B12&lt;&gt;"",IF(ISERROR(INDEX(Расчеты!$D$6:$CY$6,MATCH($B12,Расчеты!$D$54:$CY$54,0))),"",INDEX(Расчеты!$D$6:$CY$6,MATCH($B12,Расчеты!$D$54:$CY$54,0))),"")</f>
        <v/>
      </c>
      <c r="AY12" s="189" t="str">
        <f>IF($B12&lt;&gt;"",IF(ISERROR(INDEX(Расчеты!$D$6:$CY$6,MATCH($B12,Расчеты!$D$55:$CY$55,0))),"",INDEX(Расчеты!$D$6:$CY$6,MATCH($B12,Расчеты!$D$55:$CY$55,0))),"")</f>
        <v/>
      </c>
      <c r="AZ12" s="189" t="str">
        <f>IF($B12&lt;&gt;"",IF(ISERROR(INDEX(Расчеты!$D$6:$CY$6,MATCH($B12,Расчеты!$D$56:$CY$56,0))),"",INDEX(Расчеты!$D$6:$CY$6,MATCH($B12,Расчеты!$D$56:$CY$56,0))),"")</f>
        <v/>
      </c>
      <c r="BA12" s="189" t="str">
        <f>IF($B12&lt;&gt;"",IF(ISERROR(INDEX(Расчеты!$D$6:$CY$6,MATCH($B12,Расчеты!$D$57:$CY$57,0))),"",INDEX(Расчеты!$D$6:$CY$6,MATCH($B12,Расчеты!$D$57:$CY$57,0))),"")</f>
        <v/>
      </c>
      <c r="BB12" s="189" t="str">
        <f>IF($B12&lt;&gt;"",IF(ISERROR(INDEX(Расчеты!$D$6:$CY$6,MATCH($B12,Расчеты!$D$58:$CY$58,0))),"",INDEX(Расчеты!$D$6:$CY$6,MATCH($B12,Расчеты!$D$58:$CY$58,0))),"")</f>
        <v/>
      </c>
      <c r="BC12" s="189" t="str">
        <f>IF($B12&lt;&gt;"",IF(ISERROR(INDEX(Расчеты!$D$6:$CY$6,MATCH($B12,Расчеты!$D$59:$CY$59,0))),"",INDEX(Расчеты!$D$6:$CY$6,MATCH($B12,Расчеты!$D$59:$CY$59,0))),"")</f>
        <v/>
      </c>
      <c r="BD12" s="189" t="str">
        <f>IF($B12&lt;&gt;"",IF(ISERROR(INDEX(Расчеты!$D$6:$CY$6,MATCH($B12,Расчеты!$D$60:$CY$60,0))),"",INDEX(Расчеты!$D$6:$CY$6,MATCH($B12,Расчеты!$D$60:$CY$60,0))),"")</f>
        <v/>
      </c>
    </row>
    <row r="13" spans="2:56" x14ac:dyDescent="0.25">
      <c r="B13" s="188" t="str">
        <f>IF(ИсхДанные!K14&gt;0,IF(ISNUMBER(FIND("_",ИсхДанные!K14)),"",ИсхДанные!K14),"")</f>
        <v>Учитель06 Медведева А.Л.</v>
      </c>
      <c r="C13" s="189" t="str">
        <f>IF(B13&lt;&gt;"",IF(ISERROR(INDEX(Расчеты!$D$6:$CY$6,MATCH($B13,Расчеты!$D$7:$CY$7,0))),"",INDEX(Расчеты!$D$6:$CY$6,MATCH($B13,Расчеты!$D$7:$CY$7,0))),"")</f>
        <v/>
      </c>
      <c r="D13" s="189" t="str">
        <f>IF(B13&lt;&gt;"",IF(ISERROR(INDEX(Расчеты!$D$6:$CY$6,MATCH($B13,Расчеты!$D$8:$CY$8,0))),"",INDEX(Расчеты!$D$6:$CY$6,MATCH($B13,Расчеты!$D$8:$CY$8,0))),"")</f>
        <v/>
      </c>
      <c r="E13" s="189" t="str">
        <f>IF(B13&lt;&gt;"",IF(ISERROR(INDEX(Расчеты!$D$6:$CY$6,MATCH($B13,Расчеты!$D$9:$CY$9,0))),"",INDEX(Расчеты!$D$6:$CY$6,MATCH($B13,Расчеты!$D$9:$CY$9,0))),"")</f>
        <v/>
      </c>
      <c r="F13" s="189" t="str">
        <f>IF(B13&lt;&gt;"",IF(ISERROR(INDEX(Расчеты!$D$6:$CY$6,MATCH($B13,Расчеты!$D$10:$CY$10,0))),"",INDEX(Расчеты!$D$6:$CY$6,MATCH($B13,Расчеты!$D$10:$CY$10,0))),"")</f>
        <v/>
      </c>
      <c r="G13" s="189" t="str">
        <f>IF(B13&lt;&gt;"",IF(ISERROR(INDEX(Расчеты!$D$6:$CY$6,MATCH($B13,Расчеты!$D$11:$CY$11,0))),"",INDEX(Расчеты!$D$6:$CY$6,MATCH($B13,Расчеты!$D$11:$CY$11,0))),"")</f>
        <v/>
      </c>
      <c r="H13" s="189" t="str">
        <f>IF($B13&lt;&gt;"",IF(ISERROR(INDEX(Расчеты!$D$6:$CY$6,MATCH($B13,Расчеты!$D$12:$CY$12,0))),"",INDEX(Расчеты!$D$6:$CY$6,MATCH($B13,Расчеты!$D$12:$CY$12,0))),"")</f>
        <v/>
      </c>
      <c r="I13" s="189" t="str">
        <f>IF($B13&lt;&gt;"",IF(ISERROR(INDEX(Расчеты!$D$6:$CY$6,MATCH($B13,Расчеты!$D$13:$CY$13,0))),"",INDEX(Расчеты!$D$6:$CY$6,MATCH($B13,Расчеты!$D$13:$CY$13,0))),"")</f>
        <v/>
      </c>
      <c r="J13" s="189" t="str">
        <f>IF($B13&lt;&gt;"",IF(ISERROR(INDEX(Расчеты!$D$6:$CY$6,MATCH($B13,Расчеты!$D$14:$CY$14,0))),"",INDEX(Расчеты!$D$6:$CY$6,MATCH($B13,Расчеты!$D$14:$CY$14,0))),"")</f>
        <v/>
      </c>
      <c r="K13" s="189" t="str">
        <f>IF($B13&lt;&gt;"",IF(ISERROR(INDEX(Расчеты!$D$6:$CY$6,MATCH($B13,Расчеты!$D$15:$CY$15,0))),"",INDEX(Расчеты!$D$6:$CY$6,MATCH($B13,Расчеты!$D$15:$CY$15,0))),"")</f>
        <v/>
      </c>
      <c r="L13" s="189" t="str">
        <f>IF($B13&lt;&gt;"",IF(ISERROR(INDEX(Расчеты!$D$6:$CY$6,MATCH($B13,Расчеты!$D$16:$CY$16,0))),"",INDEX(Расчеты!$D$6:$CY$6,MATCH($B13,Расчеты!$D$16:$CY$16,0))),"")</f>
        <v>5 Б</v>
      </c>
      <c r="M13" s="189" t="str">
        <f>IF($B13&lt;&gt;"",IF(ISERROR(INDEX(Расчеты!$D$6:$CY$6,MATCH($B13,Расчеты!$D$17:$CY$17,0))),"",INDEX(Расчеты!$D$6:$CY$6,MATCH($B13,Расчеты!$D$17:$CY$17,0))),"")</f>
        <v>7А</v>
      </c>
      <c r="N13" s="189" t="str">
        <f>IF($B13&lt;&gt;"",IF(ISERROR(INDEX(Расчеты!$D$6:$CY$6,MATCH($B13,Расчеты!$D$18:$CY$18,0))),"",INDEX(Расчеты!$D$6:$CY$6,MATCH($B13,Расчеты!$D$18:$CY$18,0))),"")</f>
        <v>5 Б</v>
      </c>
      <c r="O13" s="189" t="str">
        <f>IF($B13&lt;&gt;"",IF(ISERROR(INDEX(Расчеты!$D$6:$CY$6,MATCH($B13,Расчеты!$D$19:$CY$19,0))),"",INDEX(Расчеты!$D$6:$CY$6,MATCH($B13,Расчеты!$D$19:$CY$19,0))),"")</f>
        <v>5 Б</v>
      </c>
      <c r="P13" s="189" t="str">
        <f>IF($B13&lt;&gt;"",IF(ISERROR(INDEX(Расчеты!$D$6:$CY$6,MATCH($B13,Расчеты!$D$20:$CY$20,0))),"",INDEX(Расчеты!$D$6:$CY$6,MATCH($B13,Расчеты!$D$20:$CY$20,0))),"")</f>
        <v/>
      </c>
      <c r="Q13" s="189" t="str">
        <f>IF($B13&lt;&gt;"",IF(ISERROR(INDEX(Расчеты!$D$6:$CY$6,MATCH($B13,Расчеты!$D$21:$CY$21,0))),"",INDEX(Расчеты!$D$6:$CY$6,MATCH($B13,Расчеты!$D$21:$CY$21,0))),"")</f>
        <v>7А</v>
      </c>
      <c r="R13" s="189" t="str">
        <f>IF($B13&lt;&gt;"",IF(ISERROR(INDEX(Расчеты!$D$6:$CY$6,MATCH($B13,Расчеты!$D$22:$CY$22,0))),"",INDEX(Расчеты!$D$6:$CY$6,MATCH($B13,Расчеты!$D$22:$CY$22,0))),"")</f>
        <v/>
      </c>
      <c r="S13" s="189" t="str">
        <f>IF($B13&lt;&gt;"",IF(ISERROR(INDEX(Расчеты!$D$6:$CY$6,MATCH($B13,Расчеты!$D$23:$CY$23,0))),"",INDEX(Расчеты!$D$6:$CY$6,MATCH($B13,Расчеты!$D$23:$CY$23,0))),"")</f>
        <v/>
      </c>
      <c r="T13" s="189" t="str">
        <f>IF($B13&lt;&gt;"",IF(ISERROR(INDEX(Расчеты!$D$6:$CY$6,MATCH($B13,Расчеты!$D$24:$CY$24,0))),"",INDEX(Расчеты!$D$6:$CY$6,MATCH($B13,Расчеты!$D$24:$CY$24,0))),"")</f>
        <v/>
      </c>
      <c r="U13" s="189" t="str">
        <f>IF($B13&lt;&gt;"",IF(ISERROR(INDEX(Расчеты!$D$6:$CY$6,MATCH($B13,Расчеты!$D$25:$CY$25,0))),"",INDEX(Расчеты!$D$6:$CY$6,MATCH($B13,Расчеты!$D$25:$CY$25,0))),"")</f>
        <v/>
      </c>
      <c r="V13" s="189" t="str">
        <f>IF($B13&lt;&gt;"",IF(ISERROR(INDEX(Расчеты!$D$6:$CY$6,MATCH($B13,Расчеты!$D$26:$CY$26,0))),"",INDEX(Расчеты!$D$6:$CY$6,MATCH($B13,Расчеты!$D$26:$CY$26,0))),"")</f>
        <v/>
      </c>
      <c r="W13" s="189" t="str">
        <f>IF($B13&lt;&gt;"",IF(ISERROR(INDEX(Расчеты!$D$6:$CY$6,MATCH($B13,Расчеты!$D$27:$CY$27,0))),"",INDEX(Расчеты!$D$6:$CY$6,MATCH($B13,Расчеты!$D$27:$CY$27,0))),"")</f>
        <v/>
      </c>
      <c r="X13" s="189" t="str">
        <f>IF($B13&lt;&gt;"",IF(ISERROR(INDEX(Расчеты!$D$6:$CY$6,MATCH($B13,Расчеты!$D$28:$CY$28,0))),"",INDEX(Расчеты!$D$6:$CY$6,MATCH($B13,Расчеты!$D$28:$CY$28,0))),"")</f>
        <v/>
      </c>
      <c r="Y13" s="189" t="str">
        <f>IF($B13&lt;&gt;"",IF(ISERROR(INDEX(Расчеты!$D$6:$CY$6,MATCH($B13,Расчеты!$D$29:$CY$29,0))),"",INDEX(Расчеты!$D$6:$CY$6,MATCH($B13,Расчеты!$D$29:$CY$29,0))),"")</f>
        <v/>
      </c>
      <c r="Z13" s="189" t="str">
        <f>IF($B13&lt;&gt;"",IF(ISERROR(INDEX(Расчеты!$D$6:$CY$6,MATCH($B13,Расчеты!$D$30:$CY$30,0))),"",INDEX(Расчеты!$D$6:$CY$6,MATCH($B13,Расчеты!$D$30:$CY$30,0))),"")</f>
        <v/>
      </c>
      <c r="AA13" s="189" t="str">
        <f>IF($B13&lt;&gt;"",IF(ISERROR(INDEX(Расчеты!$D$6:$CY$6,MATCH($B13,Расчеты!$D$31:$CY$31,0))),"",INDEX(Расчеты!$D$6:$CY$6,MATCH($B13,Расчеты!$D$31:$CY$31,0))),"")</f>
        <v/>
      </c>
      <c r="AB13" s="189" t="str">
        <f>IF($B13&lt;&gt;"",IF(ISERROR(INDEX(Расчеты!$D$6:$CY$6,MATCH($B13,Расчеты!$D$32:$CY$32,0))),"",INDEX(Расчеты!$D$6:$CY$6,MATCH($B13,Расчеты!$D$32:$CY$32,0))),"")</f>
        <v/>
      </c>
      <c r="AC13" s="189" t="str">
        <f>IF($B13&lt;&gt;"",IF(ISERROR(INDEX(Расчеты!$D$6:$CY$6,MATCH($B13,Расчеты!$D$33:$CY$33,0))),"",INDEX(Расчеты!$D$6:$CY$6,MATCH($B13,Расчеты!$D$33:$CY$33,0))),"")</f>
        <v/>
      </c>
      <c r="AD13" s="189" t="str">
        <f>IF($B13&lt;&gt;"",IF(ISERROR(INDEX(Расчеты!$D$6:$CY$6,MATCH($B13,Расчеты!$D$34:$CY$34,0))),"",INDEX(Расчеты!$D$6:$CY$6,MATCH($B13,Расчеты!$D$34:$CY$34,0))),"")</f>
        <v>7А</v>
      </c>
      <c r="AE13" s="189" t="str">
        <f>IF($B13&lt;&gt;"",IF(ISERROR(INDEX(Расчеты!$D$6:$CY$6,MATCH($B13,Расчеты!$D$35:$CY$35,0))),"",INDEX(Расчеты!$D$6:$CY$6,MATCH($B13,Расчеты!$D$35:$CY$35,0))),"")</f>
        <v xml:space="preserve">8А </v>
      </c>
      <c r="AF13" s="189" t="str">
        <f>IF($B13&lt;&gt;"",IF(ISERROR(INDEX(Расчеты!$D$6:$CY$6,MATCH($B13,Расчеты!$D$36:$CY$36,0))),"",INDEX(Расчеты!$D$6:$CY$6,MATCH($B13,Расчеты!$D$36:$CY$36,0))),"")</f>
        <v/>
      </c>
      <c r="AG13" s="189" t="str">
        <f>IF($B13&lt;&gt;"",IF(ISERROR(INDEX(Расчеты!$D$6:$CY$6,MATCH($B13,Расчеты!$D$37:$CY$37,0))),"",INDEX(Расчеты!$D$6:$CY$6,MATCH($B13,Расчеты!$D$37:$CY$37,0))),"")</f>
        <v/>
      </c>
      <c r="AH13" s="189" t="str">
        <f>IF($B13&lt;&gt;"",IF(ISERROR(INDEX(Расчеты!$D$6:$CY$6,MATCH($B13,Расчеты!$D$38:$CY$38,0))),"",INDEX(Расчеты!$D$6:$CY$6,MATCH($B13,Расчеты!$D$38:$CY$38,0))),"")</f>
        <v/>
      </c>
      <c r="AI13" s="189" t="str">
        <f>IF($B13&lt;&gt;"",IF(ISERROR(INDEX(Расчеты!$D$6:$CY$6,MATCH($B13,Расчеты!$D$39:$CY$39,0))),"",INDEX(Расчеты!$D$6:$CY$6,MATCH($B13,Расчеты!$D$39:$CY$39,0))),"")</f>
        <v>5 Б</v>
      </c>
      <c r="AJ13" s="189" t="str">
        <f>IF($B13&lt;&gt;"",IF(ISERROR(INDEX(Расчеты!$D$6:$CY$6,MATCH($B13,Расчеты!$D$40:$CY$40,0))),"",INDEX(Расчеты!$D$6:$CY$6,MATCH($B13,Расчеты!$D$40:$CY$40,0))),"")</f>
        <v/>
      </c>
      <c r="AK13" s="189" t="str">
        <f>IF($B13&lt;&gt;"",IF(ISERROR(INDEX(Расчеты!$D$6:$CY$6,MATCH($B13,Расчеты!$D$41:$CY$41,0))),"",INDEX(Расчеты!$D$6:$CY$6,MATCH($B13,Расчеты!$D$41:$CY$41,0))),"")</f>
        <v/>
      </c>
      <c r="AL13" s="189" t="str">
        <f>IF($B13&lt;&gt;"",IF(ISERROR(INDEX(Расчеты!$D$6:$CY$6,MATCH($B13,Расчеты!$D$42:$CY$42,0))),"",INDEX(Расчеты!$D$6:$CY$6,MATCH($B13,Расчеты!$D$42:$CY$42,0))),"")</f>
        <v/>
      </c>
      <c r="AM13" s="189" t="str">
        <f>IF($B13&lt;&gt;"",IF(ISERROR(INDEX(Расчеты!$D$6:$CY$6,MATCH($B13,Расчеты!$D$43:$CY$43,0))),"",INDEX(Расчеты!$D$6:$CY$6,MATCH($B13,Расчеты!$D$43:$CY$43,0))),"")</f>
        <v/>
      </c>
      <c r="AN13" s="189" t="str">
        <f>IF($B13&lt;&gt;"",IF(ISERROR(INDEX(Расчеты!$D$6:$CY$6,MATCH($B13,Расчеты!$D$44:$CY$44,0))),"",INDEX(Расчеты!$D$6:$CY$6,MATCH($B13,Расчеты!$D$44:$CY$44,0))),"")</f>
        <v>7А</v>
      </c>
      <c r="AO13" s="189" t="str">
        <f>IF($B13&lt;&gt;"",IF(ISERROR(INDEX(Расчеты!$D$6:$CY$6,MATCH($B13,Расчеты!$D$45:$CY$45,0))),"",INDEX(Расчеты!$D$6:$CY$6,MATCH($B13,Расчеты!$D$45:$CY$45,0))),"")</f>
        <v xml:space="preserve">8А </v>
      </c>
      <c r="AP13" s="189" t="str">
        <f>IF($B13&lt;&gt;"",IF(ISERROR(INDEX(Расчеты!$D$6:$CY$6,MATCH($B13,Расчеты!$D$46:$CY$46,0))),"",INDEX(Расчеты!$D$6:$CY$6,MATCH($B13,Расчеты!$D$46:$CY$46,0))),"")</f>
        <v>1А</v>
      </c>
      <c r="AQ13" s="189" t="str">
        <f>IF($B13&lt;&gt;"",IF(ISERROR(INDEX(Расчеты!$D$6:$CY$6,MATCH($B13,Расчеты!$D$47:$CY$47,0))),"",INDEX(Расчеты!$D$6:$CY$6,MATCH($B13,Расчеты!$D$47:$CY$47,0))),"")</f>
        <v>1А</v>
      </c>
      <c r="AR13" s="189" t="str">
        <f>IF($B13&lt;&gt;"",IF(ISERROR(INDEX(Расчеты!$D$6:$CY$6,MATCH($B13,Расчеты!$D$48:$CY$48,0))),"",INDEX(Расчеты!$D$6:$CY$6,MATCH($B13,Расчеты!$D$48:$CY$48,0))),"")</f>
        <v>7А</v>
      </c>
      <c r="AS13" s="189" t="str">
        <f>IF($B13&lt;&gt;"",IF(ISERROR(INDEX(Расчеты!$D$6:$CY$6,MATCH($B13,Расчеты!$D$49:$CY$49,0))),"",INDEX(Расчеты!$D$6:$CY$6,MATCH($B13,Расчеты!$D$49:$CY$49,0))),"")</f>
        <v/>
      </c>
      <c r="AT13" s="189" t="str">
        <f>IF($B13&lt;&gt;"",IF(ISERROR(INDEX(Расчеты!$D$6:$CY$6,MATCH($B13,Расчеты!$D$50:$CY$50,0))),"",INDEX(Расчеты!$D$6:$CY$6,MATCH($B13,Расчеты!$D$50:$CY$50,0))),"")</f>
        <v/>
      </c>
      <c r="AU13" s="189" t="str">
        <f>IF($B13&lt;&gt;"",IF(ISERROR(INDEX(Расчеты!$D$6:$CY$6,MATCH($B13,Расчеты!$D$51:$CY$51,0))),"",INDEX(Расчеты!$D$6:$CY$6,MATCH($B13,Расчеты!$D$51:$CY$51,0))),"")</f>
        <v/>
      </c>
      <c r="AV13" s="189" t="str">
        <f>IF($B13&lt;&gt;"",IF(ISERROR(INDEX(Расчеты!$D$6:$CY$6,MATCH($B13,Расчеты!$D$52:$CY$52,0))),"",INDEX(Расчеты!$D$6:$CY$6,MATCH($B13,Расчеты!$D$52:$CY$52,0))),"")</f>
        <v/>
      </c>
      <c r="AW13" s="189" t="str">
        <f>IF($B13&lt;&gt;"",IF(ISERROR(INDEX(Расчеты!$D$6:$CY$6,MATCH($B13,Расчеты!$D$53:$CY$53,0))),"",INDEX(Расчеты!$D$6:$CY$6,MATCH($B13,Расчеты!$D$53:$CY$53,0))),"")</f>
        <v/>
      </c>
      <c r="AX13" s="189" t="str">
        <f>IF($B13&lt;&gt;"",IF(ISERROR(INDEX(Расчеты!$D$6:$CY$6,MATCH($B13,Расчеты!$D$54:$CY$54,0))),"",INDEX(Расчеты!$D$6:$CY$6,MATCH($B13,Расчеты!$D$54:$CY$54,0))),"")</f>
        <v/>
      </c>
      <c r="AY13" s="189" t="str">
        <f>IF($B13&lt;&gt;"",IF(ISERROR(INDEX(Расчеты!$D$6:$CY$6,MATCH($B13,Расчеты!$D$55:$CY$55,0))),"",INDEX(Расчеты!$D$6:$CY$6,MATCH($B13,Расчеты!$D$55:$CY$55,0))),"")</f>
        <v/>
      </c>
      <c r="AZ13" s="189" t="str">
        <f>IF($B13&lt;&gt;"",IF(ISERROR(INDEX(Расчеты!$D$6:$CY$6,MATCH($B13,Расчеты!$D$56:$CY$56,0))),"",INDEX(Расчеты!$D$6:$CY$6,MATCH($B13,Расчеты!$D$56:$CY$56,0))),"")</f>
        <v/>
      </c>
      <c r="BA13" s="189" t="str">
        <f>IF($B13&lt;&gt;"",IF(ISERROR(INDEX(Расчеты!$D$6:$CY$6,MATCH($B13,Расчеты!$D$57:$CY$57,0))),"",INDEX(Расчеты!$D$6:$CY$6,MATCH($B13,Расчеты!$D$57:$CY$57,0))),"")</f>
        <v/>
      </c>
      <c r="BB13" s="189" t="str">
        <f>IF($B13&lt;&gt;"",IF(ISERROR(INDEX(Расчеты!$D$6:$CY$6,MATCH($B13,Расчеты!$D$58:$CY$58,0))),"",INDEX(Расчеты!$D$6:$CY$6,MATCH($B13,Расчеты!$D$58:$CY$58,0))),"")</f>
        <v/>
      </c>
      <c r="BC13" s="189" t="str">
        <f>IF($B13&lt;&gt;"",IF(ISERROR(INDEX(Расчеты!$D$6:$CY$6,MATCH($B13,Расчеты!$D$59:$CY$59,0))),"",INDEX(Расчеты!$D$6:$CY$6,MATCH($B13,Расчеты!$D$59:$CY$59,0))),"")</f>
        <v/>
      </c>
      <c r="BD13" s="189" t="str">
        <f>IF($B13&lt;&gt;"",IF(ISERROR(INDEX(Расчеты!$D$6:$CY$6,MATCH($B13,Расчеты!$D$60:$CY$60,0))),"",INDEX(Расчеты!$D$6:$CY$6,MATCH($B13,Расчеты!$D$60:$CY$60,0))),"")</f>
        <v/>
      </c>
    </row>
    <row r="14" spans="2:56" x14ac:dyDescent="0.25">
      <c r="B14" s="188" t="str">
        <f>IF(ИсхДанные!K15&gt;0,IF(ISNUMBER(FIND("_",ИсхДанные!K15)),"",ИсхДанные!K15),"")</f>
        <v>Учитель07 Разгулина А.О.</v>
      </c>
      <c r="C14" s="189" t="str">
        <f>IF(B14&lt;&gt;"",IF(ISERROR(INDEX(Расчеты!$D$6:$CY$6,MATCH($B14,Расчеты!$D$7:$CY$7,0))),"",INDEX(Расчеты!$D$6:$CY$6,MATCH($B14,Расчеты!$D$7:$CY$7,0))),"")</f>
        <v/>
      </c>
      <c r="D14" s="189" t="str">
        <f>IF(B14&lt;&gt;"",IF(ISERROR(INDEX(Расчеты!$D$6:$CY$6,MATCH($B14,Расчеты!$D$8:$CY$8,0))),"",INDEX(Расчеты!$D$6:$CY$6,MATCH($B14,Расчеты!$D$8:$CY$8,0))),"")</f>
        <v>1А</v>
      </c>
      <c r="E14" s="189" t="str">
        <f>IF(B14&lt;&gt;"",IF(ISERROR(INDEX(Расчеты!$D$6:$CY$6,MATCH($B14,Расчеты!$D$9:$CY$9,0))),"",INDEX(Расчеты!$D$6:$CY$6,MATCH($B14,Расчеты!$D$9:$CY$9,0))),"")</f>
        <v>1А</v>
      </c>
      <c r="F14" s="189" t="str">
        <f>IF(B14&lt;&gt;"",IF(ISERROR(INDEX(Расчеты!$D$6:$CY$6,MATCH($B14,Расчеты!$D$10:$CY$10,0))),"",INDEX(Расчеты!$D$6:$CY$6,MATCH($B14,Расчеты!$D$10:$CY$10,0))),"")</f>
        <v>1А</v>
      </c>
      <c r="G14" s="189" t="str">
        <f>IF(B14&lt;&gt;"",IF(ISERROR(INDEX(Расчеты!$D$6:$CY$6,MATCH($B14,Расчеты!$D$11:$CY$11,0))),"",INDEX(Расчеты!$D$6:$CY$6,MATCH($B14,Расчеты!$D$11:$CY$11,0))),"")</f>
        <v/>
      </c>
      <c r="H14" s="189" t="str">
        <f>IF($B14&lt;&gt;"",IF(ISERROR(INDEX(Расчеты!$D$6:$CY$6,MATCH($B14,Расчеты!$D$12:$CY$12,0))),"",INDEX(Расчеты!$D$6:$CY$6,MATCH($B14,Расчеты!$D$12:$CY$12,0))),"")</f>
        <v/>
      </c>
      <c r="I14" s="189" t="str">
        <f>IF($B14&lt;&gt;"",IF(ISERROR(INDEX(Расчеты!$D$6:$CY$6,MATCH($B14,Расчеты!$D$13:$CY$13,0))),"",INDEX(Расчеты!$D$6:$CY$6,MATCH($B14,Расчеты!$D$13:$CY$13,0))),"")</f>
        <v/>
      </c>
      <c r="J14" s="189" t="str">
        <f>IF($B14&lt;&gt;"",IF(ISERROR(INDEX(Расчеты!$D$6:$CY$6,MATCH($B14,Расчеты!$D$14:$CY$14,0))),"",INDEX(Расчеты!$D$6:$CY$6,MATCH($B14,Расчеты!$D$14:$CY$14,0))),"")</f>
        <v/>
      </c>
      <c r="K14" s="189" t="str">
        <f>IF($B14&lt;&gt;"",IF(ISERROR(INDEX(Расчеты!$D$6:$CY$6,MATCH($B14,Расчеты!$D$15:$CY$15,0))),"",INDEX(Расчеты!$D$6:$CY$6,MATCH($B14,Расчеты!$D$15:$CY$15,0))),"")</f>
        <v/>
      </c>
      <c r="L14" s="189" t="str">
        <f>IF($B14&lt;&gt;"",IF(ISERROR(INDEX(Расчеты!$D$6:$CY$6,MATCH($B14,Расчеты!$D$16:$CY$16,0))),"",INDEX(Расчеты!$D$6:$CY$6,MATCH($B14,Расчеты!$D$16:$CY$16,0))),"")</f>
        <v>1А</v>
      </c>
      <c r="M14" s="189" t="str">
        <f>IF($B14&lt;&gt;"",IF(ISERROR(INDEX(Расчеты!$D$6:$CY$6,MATCH($B14,Расчеты!$D$17:$CY$17,0))),"",INDEX(Расчеты!$D$6:$CY$6,MATCH($B14,Расчеты!$D$17:$CY$17,0))),"")</f>
        <v>1А</v>
      </c>
      <c r="N14" s="189" t="str">
        <f>IF($B14&lt;&gt;"",IF(ISERROR(INDEX(Расчеты!$D$6:$CY$6,MATCH($B14,Расчеты!$D$18:$CY$18,0))),"",INDEX(Расчеты!$D$6:$CY$6,MATCH($B14,Расчеты!$D$18:$CY$18,0))),"")</f>
        <v>1А</v>
      </c>
      <c r="O14" s="189" t="str">
        <f>IF($B14&lt;&gt;"",IF(ISERROR(INDEX(Расчеты!$D$6:$CY$6,MATCH($B14,Расчеты!$D$19:$CY$19,0))),"",INDEX(Расчеты!$D$6:$CY$6,MATCH($B14,Расчеты!$D$19:$CY$19,0))),"")</f>
        <v>1А</v>
      </c>
      <c r="P14" s="189" t="str">
        <f>IF($B14&lt;&gt;"",IF(ISERROR(INDEX(Расчеты!$D$6:$CY$6,MATCH($B14,Расчеты!$D$20:$CY$20,0))),"",INDEX(Расчеты!$D$6:$CY$6,MATCH($B14,Расчеты!$D$20:$CY$20,0))),"")</f>
        <v/>
      </c>
      <c r="Q14" s="189" t="str">
        <f>IF($B14&lt;&gt;"",IF(ISERROR(INDEX(Расчеты!$D$6:$CY$6,MATCH($B14,Расчеты!$D$21:$CY$21,0))),"",INDEX(Расчеты!$D$6:$CY$6,MATCH($B14,Расчеты!$D$21:$CY$21,0))),"")</f>
        <v/>
      </c>
      <c r="R14" s="189" t="str">
        <f>IF($B14&lt;&gt;"",IF(ISERROR(INDEX(Расчеты!$D$6:$CY$6,MATCH($B14,Расчеты!$D$22:$CY$22,0))),"",INDEX(Расчеты!$D$6:$CY$6,MATCH($B14,Расчеты!$D$22:$CY$22,0))),"")</f>
        <v/>
      </c>
      <c r="S14" s="189" t="str">
        <f>IF($B14&lt;&gt;"",IF(ISERROR(INDEX(Расчеты!$D$6:$CY$6,MATCH($B14,Расчеты!$D$23:$CY$23,0))),"",INDEX(Расчеты!$D$6:$CY$6,MATCH($B14,Расчеты!$D$23:$CY$23,0))),"")</f>
        <v/>
      </c>
      <c r="T14" s="189" t="str">
        <f>IF($B14&lt;&gt;"",IF(ISERROR(INDEX(Расчеты!$D$6:$CY$6,MATCH($B14,Расчеты!$D$24:$CY$24,0))),"",INDEX(Расчеты!$D$6:$CY$6,MATCH($B14,Расчеты!$D$24:$CY$24,0))),"")</f>
        <v/>
      </c>
      <c r="U14" s="189" t="str">
        <f>IF($B14&lt;&gt;"",IF(ISERROR(INDEX(Расчеты!$D$6:$CY$6,MATCH($B14,Расчеты!$D$25:$CY$25,0))),"",INDEX(Расчеты!$D$6:$CY$6,MATCH($B14,Расчеты!$D$25:$CY$25,0))),"")</f>
        <v>1А</v>
      </c>
      <c r="V14" s="189" t="str">
        <f>IF($B14&lt;&gt;"",IF(ISERROR(INDEX(Расчеты!$D$6:$CY$6,MATCH($B14,Расчеты!$D$26:$CY$26,0))),"",INDEX(Расчеты!$D$6:$CY$6,MATCH($B14,Расчеты!$D$26:$CY$26,0))),"")</f>
        <v>1А</v>
      </c>
      <c r="W14" s="189" t="str">
        <f>IF($B14&lt;&gt;"",IF(ISERROR(INDEX(Расчеты!$D$6:$CY$6,MATCH($B14,Расчеты!$D$27:$CY$27,0))),"",INDEX(Расчеты!$D$6:$CY$6,MATCH($B14,Расчеты!$D$27:$CY$27,0))),"")</f>
        <v>1А</v>
      </c>
      <c r="X14" s="189" t="str">
        <f>IF($B14&lt;&gt;"",IF(ISERROR(INDEX(Расчеты!$D$6:$CY$6,MATCH($B14,Расчеты!$D$28:$CY$28,0))),"",INDEX(Расчеты!$D$6:$CY$6,MATCH($B14,Расчеты!$D$28:$CY$28,0))),"")</f>
        <v/>
      </c>
      <c r="Y14" s="189" t="str">
        <f>IF($B14&lt;&gt;"",IF(ISERROR(INDEX(Расчеты!$D$6:$CY$6,MATCH($B14,Расчеты!$D$29:$CY$29,0))),"",INDEX(Расчеты!$D$6:$CY$6,MATCH($B14,Расчеты!$D$29:$CY$29,0))),"")</f>
        <v/>
      </c>
      <c r="Z14" s="189" t="str">
        <f>IF($B14&lt;&gt;"",IF(ISERROR(INDEX(Расчеты!$D$6:$CY$6,MATCH($B14,Расчеты!$D$30:$CY$30,0))),"",INDEX(Расчеты!$D$6:$CY$6,MATCH($B14,Расчеты!$D$30:$CY$30,0))),"")</f>
        <v/>
      </c>
      <c r="AA14" s="189" t="str">
        <f>IF($B14&lt;&gt;"",IF(ISERROR(INDEX(Расчеты!$D$6:$CY$6,MATCH($B14,Расчеты!$D$31:$CY$31,0))),"",INDEX(Расчеты!$D$6:$CY$6,MATCH($B14,Расчеты!$D$31:$CY$31,0))),"")</f>
        <v/>
      </c>
      <c r="AB14" s="189" t="str">
        <f>IF($B14&lt;&gt;"",IF(ISERROR(INDEX(Расчеты!$D$6:$CY$6,MATCH($B14,Расчеты!$D$32:$CY$32,0))),"",INDEX(Расчеты!$D$6:$CY$6,MATCH($B14,Расчеты!$D$32:$CY$32,0))),"")</f>
        <v/>
      </c>
      <c r="AC14" s="189" t="str">
        <f>IF($B14&lt;&gt;"",IF(ISERROR(INDEX(Расчеты!$D$6:$CY$6,MATCH($B14,Расчеты!$D$33:$CY$33,0))),"",INDEX(Расчеты!$D$6:$CY$6,MATCH($B14,Расчеты!$D$33:$CY$33,0))),"")</f>
        <v/>
      </c>
      <c r="AD14" s="189" t="str">
        <f>IF($B14&lt;&gt;"",IF(ISERROR(INDEX(Расчеты!$D$6:$CY$6,MATCH($B14,Расчеты!$D$34:$CY$34,0))),"",INDEX(Расчеты!$D$6:$CY$6,MATCH($B14,Расчеты!$D$34:$CY$34,0))),"")</f>
        <v>1А</v>
      </c>
      <c r="AE14" s="189" t="str">
        <f>IF($B14&lt;&gt;"",IF(ISERROR(INDEX(Расчеты!$D$6:$CY$6,MATCH($B14,Расчеты!$D$35:$CY$35,0))),"",INDEX(Расчеты!$D$6:$CY$6,MATCH($B14,Расчеты!$D$35:$CY$35,0))),"")</f>
        <v>1А</v>
      </c>
      <c r="AF14" s="189" t="str">
        <f>IF($B14&lt;&gt;"",IF(ISERROR(INDEX(Расчеты!$D$6:$CY$6,MATCH($B14,Расчеты!$D$36:$CY$36,0))),"",INDEX(Расчеты!$D$6:$CY$6,MATCH($B14,Расчеты!$D$36:$CY$36,0))),"")</f>
        <v>1А</v>
      </c>
      <c r="AG14" s="189" t="str">
        <f>IF($B14&lt;&gt;"",IF(ISERROR(INDEX(Расчеты!$D$6:$CY$6,MATCH($B14,Расчеты!$D$37:$CY$37,0))),"",INDEX(Расчеты!$D$6:$CY$6,MATCH($B14,Расчеты!$D$37:$CY$37,0))),"")</f>
        <v>1А</v>
      </c>
      <c r="AH14" s="189" t="str">
        <f>IF($B14&lt;&gt;"",IF(ISERROR(INDEX(Расчеты!$D$6:$CY$6,MATCH($B14,Расчеты!$D$38:$CY$38,0))),"",INDEX(Расчеты!$D$6:$CY$6,MATCH($B14,Расчеты!$D$38:$CY$38,0))),"")</f>
        <v/>
      </c>
      <c r="AI14" s="189" t="str">
        <f>IF($B14&lt;&gt;"",IF(ISERROR(INDEX(Расчеты!$D$6:$CY$6,MATCH($B14,Расчеты!$D$39:$CY$39,0))),"",INDEX(Расчеты!$D$6:$CY$6,MATCH($B14,Расчеты!$D$39:$CY$39,0))),"")</f>
        <v/>
      </c>
      <c r="AJ14" s="189" t="str">
        <f>IF($B14&lt;&gt;"",IF(ISERROR(INDEX(Расчеты!$D$6:$CY$6,MATCH($B14,Расчеты!$D$40:$CY$40,0))),"",INDEX(Расчеты!$D$6:$CY$6,MATCH($B14,Расчеты!$D$40:$CY$40,0))),"")</f>
        <v/>
      </c>
      <c r="AK14" s="189" t="str">
        <f>IF($B14&lt;&gt;"",IF(ISERROR(INDEX(Расчеты!$D$6:$CY$6,MATCH($B14,Расчеты!$D$41:$CY$41,0))),"",INDEX(Расчеты!$D$6:$CY$6,MATCH($B14,Расчеты!$D$41:$CY$41,0))),"")</f>
        <v/>
      </c>
      <c r="AL14" s="189" t="str">
        <f>IF($B14&lt;&gt;"",IF(ISERROR(INDEX(Расчеты!$D$6:$CY$6,MATCH($B14,Расчеты!$D$42:$CY$42,0))),"",INDEX(Расчеты!$D$6:$CY$6,MATCH($B14,Расчеты!$D$42:$CY$42,0))),"")</f>
        <v/>
      </c>
      <c r="AM14" s="189" t="str">
        <f>IF($B14&lt;&gt;"",IF(ISERROR(INDEX(Расчеты!$D$6:$CY$6,MATCH($B14,Расчеты!$D$43:$CY$43,0))),"",INDEX(Расчеты!$D$6:$CY$6,MATCH($B14,Расчеты!$D$43:$CY$43,0))),"")</f>
        <v/>
      </c>
      <c r="AN14" s="189" t="str">
        <f>IF($B14&lt;&gt;"",IF(ISERROR(INDEX(Расчеты!$D$6:$CY$6,MATCH($B14,Расчеты!$D$44:$CY$44,0))),"",INDEX(Расчеты!$D$6:$CY$6,MATCH($B14,Расчеты!$D$44:$CY$44,0))),"")</f>
        <v/>
      </c>
      <c r="AO14" s="189" t="str">
        <f>IF($B14&lt;&gt;"",IF(ISERROR(INDEX(Расчеты!$D$6:$CY$6,MATCH($B14,Расчеты!$D$45:$CY$45,0))),"",INDEX(Расчеты!$D$6:$CY$6,MATCH($B14,Расчеты!$D$45:$CY$45,0))),"")</f>
        <v/>
      </c>
      <c r="AP14" s="189" t="str">
        <f>IF($B14&lt;&gt;"",IF(ISERROR(INDEX(Расчеты!$D$6:$CY$6,MATCH($B14,Расчеты!$D$46:$CY$46,0))),"",INDEX(Расчеты!$D$6:$CY$6,MATCH($B14,Расчеты!$D$46:$CY$46,0))),"")</f>
        <v/>
      </c>
      <c r="AQ14" s="189" t="str">
        <f>IF($B14&lt;&gt;"",IF(ISERROR(INDEX(Расчеты!$D$6:$CY$6,MATCH($B14,Расчеты!$D$47:$CY$47,0))),"",INDEX(Расчеты!$D$6:$CY$6,MATCH($B14,Расчеты!$D$47:$CY$47,0))),"")</f>
        <v/>
      </c>
      <c r="AR14" s="189" t="str">
        <f>IF($B14&lt;&gt;"",IF(ISERROR(INDEX(Расчеты!$D$6:$CY$6,MATCH($B14,Расчеты!$D$48:$CY$48,0))),"",INDEX(Расчеты!$D$6:$CY$6,MATCH($B14,Расчеты!$D$48:$CY$48,0))),"")</f>
        <v/>
      </c>
      <c r="AS14" s="189" t="str">
        <f>IF($B14&lt;&gt;"",IF(ISERROR(INDEX(Расчеты!$D$6:$CY$6,MATCH($B14,Расчеты!$D$49:$CY$49,0))),"",INDEX(Расчеты!$D$6:$CY$6,MATCH($B14,Расчеты!$D$49:$CY$49,0))),"")</f>
        <v/>
      </c>
      <c r="AT14" s="189" t="str">
        <f>IF($B14&lt;&gt;"",IF(ISERROR(INDEX(Расчеты!$D$6:$CY$6,MATCH($B14,Расчеты!$D$50:$CY$50,0))),"",INDEX(Расчеты!$D$6:$CY$6,MATCH($B14,Расчеты!$D$50:$CY$50,0))),"")</f>
        <v/>
      </c>
      <c r="AU14" s="189" t="str">
        <f>IF($B14&lt;&gt;"",IF(ISERROR(INDEX(Расчеты!$D$6:$CY$6,MATCH($B14,Расчеты!$D$51:$CY$51,0))),"",INDEX(Расчеты!$D$6:$CY$6,MATCH($B14,Расчеты!$D$51:$CY$51,0))),"")</f>
        <v/>
      </c>
      <c r="AV14" s="189" t="str">
        <f>IF($B14&lt;&gt;"",IF(ISERROR(INDEX(Расчеты!$D$6:$CY$6,MATCH($B14,Расчеты!$D$52:$CY$52,0))),"",INDEX(Расчеты!$D$6:$CY$6,MATCH($B14,Расчеты!$D$52:$CY$52,0))),"")</f>
        <v/>
      </c>
      <c r="AW14" s="189" t="str">
        <f>IF($B14&lt;&gt;"",IF(ISERROR(INDEX(Расчеты!$D$6:$CY$6,MATCH($B14,Расчеты!$D$53:$CY$53,0))),"",INDEX(Расчеты!$D$6:$CY$6,MATCH($B14,Расчеты!$D$53:$CY$53,0))),"")</f>
        <v/>
      </c>
      <c r="AX14" s="189" t="str">
        <f>IF($B14&lt;&gt;"",IF(ISERROR(INDEX(Расчеты!$D$6:$CY$6,MATCH($B14,Расчеты!$D$54:$CY$54,0))),"",INDEX(Расчеты!$D$6:$CY$6,MATCH($B14,Расчеты!$D$54:$CY$54,0))),"")</f>
        <v/>
      </c>
      <c r="AY14" s="189" t="str">
        <f>IF($B14&lt;&gt;"",IF(ISERROR(INDEX(Расчеты!$D$6:$CY$6,MATCH($B14,Расчеты!$D$55:$CY$55,0))),"",INDEX(Расчеты!$D$6:$CY$6,MATCH($B14,Расчеты!$D$55:$CY$55,0))),"")</f>
        <v/>
      </c>
      <c r="AZ14" s="189" t="str">
        <f>IF($B14&lt;&gt;"",IF(ISERROR(INDEX(Расчеты!$D$6:$CY$6,MATCH($B14,Расчеты!$D$56:$CY$56,0))),"",INDEX(Расчеты!$D$6:$CY$6,MATCH($B14,Расчеты!$D$56:$CY$56,0))),"")</f>
        <v/>
      </c>
      <c r="BA14" s="189" t="str">
        <f>IF($B14&lt;&gt;"",IF(ISERROR(INDEX(Расчеты!$D$6:$CY$6,MATCH($B14,Расчеты!$D$57:$CY$57,0))),"",INDEX(Расчеты!$D$6:$CY$6,MATCH($B14,Расчеты!$D$57:$CY$57,0))),"")</f>
        <v/>
      </c>
      <c r="BB14" s="189" t="str">
        <f>IF($B14&lt;&gt;"",IF(ISERROR(INDEX(Расчеты!$D$6:$CY$6,MATCH($B14,Расчеты!$D$58:$CY$58,0))),"",INDEX(Расчеты!$D$6:$CY$6,MATCH($B14,Расчеты!$D$58:$CY$58,0))),"")</f>
        <v/>
      </c>
      <c r="BC14" s="189" t="str">
        <f>IF($B14&lt;&gt;"",IF(ISERROR(INDEX(Расчеты!$D$6:$CY$6,MATCH($B14,Расчеты!$D$59:$CY$59,0))),"",INDEX(Расчеты!$D$6:$CY$6,MATCH($B14,Расчеты!$D$59:$CY$59,0))),"")</f>
        <v/>
      </c>
      <c r="BD14" s="189" t="str">
        <f>IF($B14&lt;&gt;"",IF(ISERROR(INDEX(Расчеты!$D$6:$CY$6,MATCH($B14,Расчеты!$D$60:$CY$60,0))),"",INDEX(Расчеты!$D$6:$CY$6,MATCH($B14,Расчеты!$D$60:$CY$60,0))),"")</f>
        <v/>
      </c>
    </row>
    <row r="15" spans="2:56" x14ac:dyDescent="0.25">
      <c r="B15" s="188" t="str">
        <f>IF(ИсхДанные!K16&gt;0,IF(ISNUMBER(FIND("_",ИсхДанные!K16)),"",ИсхДанные!K16),"")</f>
        <v>Учитель08 Князева И.А.</v>
      </c>
      <c r="C15" s="189" t="str">
        <f>IF(B15&lt;&gt;"",IF(ISERROR(INDEX(Расчеты!$D$6:$CY$6,MATCH($B15,Расчеты!$D$7:$CY$7,0))),"",INDEX(Расчеты!$D$6:$CY$6,MATCH($B15,Расчеты!$D$7:$CY$7,0))),"")</f>
        <v/>
      </c>
      <c r="D15" s="189" t="str">
        <f>IF(B15&lt;&gt;"",IF(ISERROR(INDEX(Расчеты!$D$6:$CY$6,MATCH($B15,Расчеты!$D$8:$CY$8,0))),"",INDEX(Расчеты!$D$6:$CY$6,MATCH($B15,Расчеты!$D$8:$CY$8,0))),"")</f>
        <v xml:space="preserve">8А </v>
      </c>
      <c r="E15" s="189" t="str">
        <f>IF(B15&lt;&gt;"",IF(ISERROR(INDEX(Расчеты!$D$6:$CY$6,MATCH($B15,Расчеты!$D$9:$CY$9,0))),"",INDEX(Расчеты!$D$6:$CY$6,MATCH($B15,Расчеты!$D$9:$CY$9,0))),"")</f>
        <v>7А</v>
      </c>
      <c r="F15" s="189" t="str">
        <f>IF(B15&lt;&gt;"",IF(ISERROR(INDEX(Расчеты!$D$6:$CY$6,MATCH($B15,Расчеты!$D$10:$CY$10,0))),"",INDEX(Расчеты!$D$6:$CY$6,MATCH($B15,Расчеты!$D$10:$CY$10,0))),"")</f>
        <v xml:space="preserve">8А </v>
      </c>
      <c r="G15" s="189" t="str">
        <f>IF(B15&lt;&gt;"",IF(ISERROR(INDEX(Расчеты!$D$6:$CY$6,MATCH($B15,Расчеты!$D$11:$CY$11,0))),"",INDEX(Расчеты!$D$6:$CY$6,MATCH($B15,Расчеты!$D$11:$CY$11,0))),"")</f>
        <v/>
      </c>
      <c r="H15" s="189" t="str">
        <f>IF($B15&lt;&gt;"",IF(ISERROR(INDEX(Расчеты!$D$6:$CY$6,MATCH($B15,Расчеты!$D$12:$CY$12,0))),"",INDEX(Расчеты!$D$6:$CY$6,MATCH($B15,Расчеты!$D$12:$CY$12,0))),"")</f>
        <v>5 Б</v>
      </c>
      <c r="I15" s="189" t="str">
        <f>IF($B15&lt;&gt;"",IF(ISERROR(INDEX(Расчеты!$D$6:$CY$6,MATCH($B15,Расчеты!$D$13:$CY$13,0))),"",INDEX(Расчеты!$D$6:$CY$6,MATCH($B15,Расчеты!$D$13:$CY$13,0))),"")</f>
        <v>5 Б</v>
      </c>
      <c r="J15" s="189" t="str">
        <f>IF($B15&lt;&gt;"",IF(ISERROR(INDEX(Расчеты!$D$6:$CY$6,MATCH($B15,Расчеты!$D$14:$CY$14,0))),"",INDEX(Расчеты!$D$6:$CY$6,MATCH($B15,Расчеты!$D$14:$CY$14,0))),"")</f>
        <v/>
      </c>
      <c r="K15" s="189" t="str">
        <f>IF($B15&lt;&gt;"",IF(ISERROR(INDEX(Расчеты!$D$6:$CY$6,MATCH($B15,Расчеты!$D$15:$CY$15,0))),"",INDEX(Расчеты!$D$6:$CY$6,MATCH($B15,Расчеты!$D$15:$CY$15,0))),"")</f>
        <v/>
      </c>
      <c r="L15" s="189" t="str">
        <f>IF($B15&lt;&gt;"",IF(ISERROR(INDEX(Расчеты!$D$6:$CY$6,MATCH($B15,Расчеты!$D$16:$CY$16,0))),"",INDEX(Расчеты!$D$6:$CY$6,MATCH($B15,Расчеты!$D$16:$CY$16,0))),"")</f>
        <v/>
      </c>
      <c r="M15" s="189" t="str">
        <f>IF($B15&lt;&gt;"",IF(ISERROR(INDEX(Расчеты!$D$6:$CY$6,MATCH($B15,Расчеты!$D$17:$CY$17,0))),"",INDEX(Расчеты!$D$6:$CY$6,MATCH($B15,Расчеты!$D$17:$CY$17,0))),"")</f>
        <v/>
      </c>
      <c r="N15" s="189" t="str">
        <f>IF($B15&lt;&gt;"",IF(ISERROR(INDEX(Расчеты!$D$6:$CY$6,MATCH($B15,Расчеты!$D$18:$CY$18,0))),"",INDEX(Расчеты!$D$6:$CY$6,MATCH($B15,Расчеты!$D$18:$CY$18,0))),"")</f>
        <v/>
      </c>
      <c r="O15" s="189" t="str">
        <f>IF($B15&lt;&gt;"",IF(ISERROR(INDEX(Расчеты!$D$6:$CY$6,MATCH($B15,Расчеты!$D$19:$CY$19,0))),"",INDEX(Расчеты!$D$6:$CY$6,MATCH($B15,Расчеты!$D$19:$CY$19,0))),"")</f>
        <v/>
      </c>
      <c r="P15" s="189" t="str">
        <f>IF($B15&lt;&gt;"",IF(ISERROR(INDEX(Расчеты!$D$6:$CY$6,MATCH($B15,Расчеты!$D$20:$CY$20,0))),"",INDEX(Расчеты!$D$6:$CY$6,MATCH($B15,Расчеты!$D$20:$CY$20,0))),"")</f>
        <v/>
      </c>
      <c r="Q15" s="189" t="str">
        <f>IF($B15&lt;&gt;"",IF(ISERROR(INDEX(Расчеты!$D$6:$CY$6,MATCH($B15,Расчеты!$D$21:$CY$21,0))),"",INDEX(Расчеты!$D$6:$CY$6,MATCH($B15,Расчеты!$D$21:$CY$21,0))),"")</f>
        <v/>
      </c>
      <c r="R15" s="189" t="str">
        <f>IF($B15&lt;&gt;"",IF(ISERROR(INDEX(Расчеты!$D$6:$CY$6,MATCH($B15,Расчеты!$D$22:$CY$22,0))),"",INDEX(Расчеты!$D$6:$CY$6,MATCH($B15,Расчеты!$D$22:$CY$22,0))),"")</f>
        <v xml:space="preserve">8А </v>
      </c>
      <c r="S15" s="189" t="str">
        <f>IF($B15&lt;&gt;"",IF(ISERROR(INDEX(Расчеты!$D$6:$CY$6,MATCH($B15,Расчеты!$D$23:$CY$23,0))),"",INDEX(Расчеты!$D$6:$CY$6,MATCH($B15,Расчеты!$D$23:$CY$23,0))),"")</f>
        <v/>
      </c>
      <c r="T15" s="189" t="str">
        <f>IF($B15&lt;&gt;"",IF(ISERROR(INDEX(Расчеты!$D$6:$CY$6,MATCH($B15,Расчеты!$D$24:$CY$24,0))),"",INDEX(Расчеты!$D$6:$CY$6,MATCH($B15,Расчеты!$D$24:$CY$24,0))),"")</f>
        <v/>
      </c>
      <c r="U15" s="189" t="str">
        <f>IF($B15&lt;&gt;"",IF(ISERROR(INDEX(Расчеты!$D$6:$CY$6,MATCH($B15,Расчеты!$D$25:$CY$25,0))),"",INDEX(Расчеты!$D$6:$CY$6,MATCH($B15,Расчеты!$D$25:$CY$25,0))),"")</f>
        <v/>
      </c>
      <c r="V15" s="189" t="str">
        <f>IF($B15&lt;&gt;"",IF(ISERROR(INDEX(Расчеты!$D$6:$CY$6,MATCH($B15,Расчеты!$D$26:$CY$26,0))),"",INDEX(Расчеты!$D$6:$CY$6,MATCH($B15,Расчеты!$D$26:$CY$26,0))),"")</f>
        <v/>
      </c>
      <c r="W15" s="189" t="str">
        <f>IF($B15&lt;&gt;"",IF(ISERROR(INDEX(Расчеты!$D$6:$CY$6,MATCH($B15,Расчеты!$D$27:$CY$27,0))),"",INDEX(Расчеты!$D$6:$CY$6,MATCH($B15,Расчеты!$D$27:$CY$27,0))),"")</f>
        <v/>
      </c>
      <c r="X15" s="189" t="str">
        <f>IF($B15&lt;&gt;"",IF(ISERROR(INDEX(Расчеты!$D$6:$CY$6,MATCH($B15,Расчеты!$D$28:$CY$28,0))),"",INDEX(Расчеты!$D$6:$CY$6,MATCH($B15,Расчеты!$D$28:$CY$28,0))),"")</f>
        <v/>
      </c>
      <c r="Y15" s="189" t="str">
        <f>IF($B15&lt;&gt;"",IF(ISERROR(INDEX(Расчеты!$D$6:$CY$6,MATCH($B15,Расчеты!$D$29:$CY$29,0))),"",INDEX(Расчеты!$D$6:$CY$6,MATCH($B15,Расчеты!$D$29:$CY$29,0))),"")</f>
        <v/>
      </c>
      <c r="Z15" s="189" t="str">
        <f>IF($B15&lt;&gt;"",IF(ISERROR(INDEX(Расчеты!$D$6:$CY$6,MATCH($B15,Расчеты!$D$30:$CY$30,0))),"",INDEX(Расчеты!$D$6:$CY$6,MATCH($B15,Расчеты!$D$30:$CY$30,0))),"")</f>
        <v/>
      </c>
      <c r="AA15" s="189" t="str">
        <f>IF($B15&lt;&gt;"",IF(ISERROR(INDEX(Расчеты!$D$6:$CY$6,MATCH($B15,Расчеты!$D$31:$CY$31,0))),"",INDEX(Расчеты!$D$6:$CY$6,MATCH($B15,Расчеты!$D$31:$CY$31,0))),"")</f>
        <v/>
      </c>
      <c r="AB15" s="189" t="str">
        <f>IF($B15&lt;&gt;"",IF(ISERROR(INDEX(Расчеты!$D$6:$CY$6,MATCH($B15,Расчеты!$D$32:$CY$32,0))),"",INDEX(Расчеты!$D$6:$CY$6,MATCH($B15,Расчеты!$D$32:$CY$32,0))),"")</f>
        <v/>
      </c>
      <c r="AC15" s="189" t="str">
        <f>IF($B15&lt;&gt;"",IF(ISERROR(INDEX(Расчеты!$D$6:$CY$6,MATCH($B15,Расчеты!$D$33:$CY$33,0))),"",INDEX(Расчеты!$D$6:$CY$6,MATCH($B15,Расчеты!$D$33:$CY$33,0))),"")</f>
        <v/>
      </c>
      <c r="AD15" s="189" t="str">
        <f>IF($B15&lt;&gt;"",IF(ISERROR(INDEX(Расчеты!$D$6:$CY$6,MATCH($B15,Расчеты!$D$34:$CY$34,0))),"",INDEX(Расчеты!$D$6:$CY$6,MATCH($B15,Расчеты!$D$34:$CY$34,0))),"")</f>
        <v/>
      </c>
      <c r="AE15" s="189" t="str">
        <f>IF($B15&lt;&gt;"",IF(ISERROR(INDEX(Расчеты!$D$6:$CY$6,MATCH($B15,Расчеты!$D$35:$CY$35,0))),"",INDEX(Расчеты!$D$6:$CY$6,MATCH($B15,Расчеты!$D$35:$CY$35,0))),"")</f>
        <v/>
      </c>
      <c r="AF15" s="189" t="str">
        <f>IF($B15&lt;&gt;"",IF(ISERROR(INDEX(Расчеты!$D$6:$CY$6,MATCH($B15,Расчеты!$D$36:$CY$36,0))),"",INDEX(Расчеты!$D$6:$CY$6,MATCH($B15,Расчеты!$D$36:$CY$36,0))),"")</f>
        <v/>
      </c>
      <c r="AG15" s="189" t="str">
        <f>IF($B15&lt;&gt;"",IF(ISERROR(INDEX(Расчеты!$D$6:$CY$6,MATCH($B15,Расчеты!$D$37:$CY$37,0))),"",INDEX(Расчеты!$D$6:$CY$6,MATCH($B15,Расчеты!$D$37:$CY$37,0))),"")</f>
        <v/>
      </c>
      <c r="AH15" s="189" t="str">
        <f>IF($B15&lt;&gt;"",IF(ISERROR(INDEX(Расчеты!$D$6:$CY$6,MATCH($B15,Расчеты!$D$38:$CY$38,0))),"",INDEX(Расчеты!$D$6:$CY$6,MATCH($B15,Расчеты!$D$38:$CY$38,0))),"")</f>
        <v>7А</v>
      </c>
      <c r="AI15" s="189" t="str">
        <f>IF($B15&lt;&gt;"",IF(ISERROR(INDEX(Расчеты!$D$6:$CY$6,MATCH($B15,Расчеты!$D$39:$CY$39,0))),"",INDEX(Расчеты!$D$6:$CY$6,MATCH($B15,Расчеты!$D$39:$CY$39,0))),"")</f>
        <v/>
      </c>
      <c r="AJ15" s="189" t="str">
        <f>IF($B15&lt;&gt;"",IF(ISERROR(INDEX(Расчеты!$D$6:$CY$6,MATCH($B15,Расчеты!$D$40:$CY$40,0))),"",INDEX(Расчеты!$D$6:$CY$6,MATCH($B15,Расчеты!$D$40:$CY$40,0))),"")</f>
        <v>5 Б</v>
      </c>
      <c r="AK15" s="189" t="str">
        <f>IF($B15&lt;&gt;"",IF(ISERROR(INDEX(Расчеты!$D$6:$CY$6,MATCH($B15,Расчеты!$D$41:$CY$41,0))),"",INDEX(Расчеты!$D$6:$CY$6,MATCH($B15,Расчеты!$D$41:$CY$41,0))),"")</f>
        <v/>
      </c>
      <c r="AL15" s="189" t="str">
        <f>IF($B15&lt;&gt;"",IF(ISERROR(INDEX(Расчеты!$D$6:$CY$6,MATCH($B15,Расчеты!$D$42:$CY$42,0))),"",INDEX(Расчеты!$D$6:$CY$6,MATCH($B15,Расчеты!$D$42:$CY$42,0))),"")</f>
        <v/>
      </c>
      <c r="AM15" s="189" t="str">
        <f>IF($B15&lt;&gt;"",IF(ISERROR(INDEX(Расчеты!$D$6:$CY$6,MATCH($B15,Расчеты!$D$43:$CY$43,0))),"",INDEX(Расчеты!$D$6:$CY$6,MATCH($B15,Расчеты!$D$43:$CY$43,0))),"")</f>
        <v/>
      </c>
      <c r="AN15" s="189" t="str">
        <f>IF($B15&lt;&gt;"",IF(ISERROR(INDEX(Расчеты!$D$6:$CY$6,MATCH($B15,Расчеты!$D$44:$CY$44,0))),"",INDEX(Расчеты!$D$6:$CY$6,MATCH($B15,Расчеты!$D$44:$CY$44,0))),"")</f>
        <v/>
      </c>
      <c r="AO15" s="189" t="str">
        <f>IF($B15&lt;&gt;"",IF(ISERROR(INDEX(Расчеты!$D$6:$CY$6,MATCH($B15,Расчеты!$D$45:$CY$45,0))),"",INDEX(Расчеты!$D$6:$CY$6,MATCH($B15,Расчеты!$D$45:$CY$45,0))),"")</f>
        <v/>
      </c>
      <c r="AP15" s="189" t="str">
        <f>IF($B15&lt;&gt;"",IF(ISERROR(INDEX(Расчеты!$D$6:$CY$6,MATCH($B15,Расчеты!$D$46:$CY$46,0))),"",INDEX(Расчеты!$D$6:$CY$6,MATCH($B15,Расчеты!$D$46:$CY$46,0))),"")</f>
        <v/>
      </c>
      <c r="AQ15" s="189" t="str">
        <f>IF($B15&lt;&gt;"",IF(ISERROR(INDEX(Расчеты!$D$6:$CY$6,MATCH($B15,Расчеты!$D$47:$CY$47,0))),"",INDEX(Расчеты!$D$6:$CY$6,MATCH($B15,Расчеты!$D$47:$CY$47,0))),"")</f>
        <v/>
      </c>
      <c r="AR15" s="189" t="str">
        <f>IF($B15&lt;&gt;"",IF(ISERROR(INDEX(Расчеты!$D$6:$CY$6,MATCH($B15,Расчеты!$D$48:$CY$48,0))),"",INDEX(Расчеты!$D$6:$CY$6,MATCH($B15,Расчеты!$D$48:$CY$48,0))),"")</f>
        <v/>
      </c>
      <c r="AS15" s="189" t="str">
        <f>IF($B15&lt;&gt;"",IF(ISERROR(INDEX(Расчеты!$D$6:$CY$6,MATCH($B15,Расчеты!$D$49:$CY$49,0))),"",INDEX(Расчеты!$D$6:$CY$6,MATCH($B15,Расчеты!$D$49:$CY$49,0))),"")</f>
        <v/>
      </c>
      <c r="AT15" s="189" t="str">
        <f>IF($B15&lt;&gt;"",IF(ISERROR(INDEX(Расчеты!$D$6:$CY$6,MATCH($B15,Расчеты!$D$50:$CY$50,0))),"",INDEX(Расчеты!$D$6:$CY$6,MATCH($B15,Расчеты!$D$50:$CY$50,0))),"")</f>
        <v/>
      </c>
      <c r="AU15" s="189" t="str">
        <f>IF($B15&lt;&gt;"",IF(ISERROR(INDEX(Расчеты!$D$6:$CY$6,MATCH($B15,Расчеты!$D$51:$CY$51,0))),"",INDEX(Расчеты!$D$6:$CY$6,MATCH($B15,Расчеты!$D$51:$CY$51,0))),"")</f>
        <v/>
      </c>
      <c r="AV15" s="189" t="str">
        <f>IF($B15&lt;&gt;"",IF(ISERROR(INDEX(Расчеты!$D$6:$CY$6,MATCH($B15,Расчеты!$D$52:$CY$52,0))),"",INDEX(Расчеты!$D$6:$CY$6,MATCH($B15,Расчеты!$D$52:$CY$52,0))),"")</f>
        <v/>
      </c>
      <c r="AW15" s="189" t="str">
        <f>IF($B15&lt;&gt;"",IF(ISERROR(INDEX(Расчеты!$D$6:$CY$6,MATCH($B15,Расчеты!$D$53:$CY$53,0))),"",INDEX(Расчеты!$D$6:$CY$6,MATCH($B15,Расчеты!$D$53:$CY$53,0))),"")</f>
        <v/>
      </c>
      <c r="AX15" s="189" t="str">
        <f>IF($B15&lt;&gt;"",IF(ISERROR(INDEX(Расчеты!$D$6:$CY$6,MATCH($B15,Расчеты!$D$54:$CY$54,0))),"",INDEX(Расчеты!$D$6:$CY$6,MATCH($B15,Расчеты!$D$54:$CY$54,0))),"")</f>
        <v/>
      </c>
      <c r="AY15" s="189" t="str">
        <f>IF($B15&lt;&gt;"",IF(ISERROR(INDEX(Расчеты!$D$6:$CY$6,MATCH($B15,Расчеты!$D$55:$CY$55,0))),"",INDEX(Расчеты!$D$6:$CY$6,MATCH($B15,Расчеты!$D$55:$CY$55,0))),"")</f>
        <v/>
      </c>
      <c r="AZ15" s="189" t="str">
        <f>IF($B15&lt;&gt;"",IF(ISERROR(INDEX(Расчеты!$D$6:$CY$6,MATCH($B15,Расчеты!$D$56:$CY$56,0))),"",INDEX(Расчеты!$D$6:$CY$6,MATCH($B15,Расчеты!$D$56:$CY$56,0))),"")</f>
        <v/>
      </c>
      <c r="BA15" s="189" t="str">
        <f>IF($B15&lt;&gt;"",IF(ISERROR(INDEX(Расчеты!$D$6:$CY$6,MATCH($B15,Расчеты!$D$57:$CY$57,0))),"",INDEX(Расчеты!$D$6:$CY$6,MATCH($B15,Расчеты!$D$57:$CY$57,0))),"")</f>
        <v/>
      </c>
      <c r="BB15" s="189" t="str">
        <f>IF($B15&lt;&gt;"",IF(ISERROR(INDEX(Расчеты!$D$6:$CY$6,MATCH($B15,Расчеты!$D$58:$CY$58,0))),"",INDEX(Расчеты!$D$6:$CY$6,MATCH($B15,Расчеты!$D$58:$CY$58,0))),"")</f>
        <v/>
      </c>
      <c r="BC15" s="189" t="str">
        <f>IF($B15&lt;&gt;"",IF(ISERROR(INDEX(Расчеты!$D$6:$CY$6,MATCH($B15,Расчеты!$D$59:$CY$59,0))),"",INDEX(Расчеты!$D$6:$CY$6,MATCH($B15,Расчеты!$D$59:$CY$59,0))),"")</f>
        <v/>
      </c>
      <c r="BD15" s="189" t="str">
        <f>IF($B15&lt;&gt;"",IF(ISERROR(INDEX(Расчеты!$D$6:$CY$6,MATCH($B15,Расчеты!$D$60:$CY$60,0))),"",INDEX(Расчеты!$D$6:$CY$6,MATCH($B15,Расчеты!$D$60:$CY$60,0))),"")</f>
        <v/>
      </c>
    </row>
    <row r="16" spans="2:56" x14ac:dyDescent="0.25">
      <c r="B16" s="188" t="str">
        <f>IF(ИсхДанные!K17&gt;0,IF(ISNUMBER(FIND("_",ИсхДанные!K17)),"",ИсхДанные!K17),"")</f>
        <v>Учитель09 Гареева Г.М.</v>
      </c>
      <c r="C16" s="189" t="str">
        <f>IF(B16&lt;&gt;"",IF(ISERROR(INDEX(Расчеты!$D$6:$CY$6,MATCH($B16,Расчеты!$D$7:$CY$7,0))),"",INDEX(Расчеты!$D$6:$CY$6,MATCH($B16,Расчеты!$D$7:$CY$7,0))),"")</f>
        <v/>
      </c>
      <c r="D16" s="189" t="str">
        <f>IF(B16&lt;&gt;"",IF(ISERROR(INDEX(Расчеты!$D$6:$CY$6,MATCH($B16,Расчеты!$D$8:$CY$8,0))),"",INDEX(Расчеты!$D$6:$CY$6,MATCH($B16,Расчеты!$D$8:$CY$8,0))),"")</f>
        <v/>
      </c>
      <c r="E16" s="189" t="str">
        <f>IF(B16&lt;&gt;"",IF(ISERROR(INDEX(Расчеты!$D$6:$CY$6,MATCH($B16,Расчеты!$D$9:$CY$9,0))),"",INDEX(Расчеты!$D$6:$CY$6,MATCH($B16,Расчеты!$D$9:$CY$9,0))),"")</f>
        <v/>
      </c>
      <c r="F16" s="189" t="str">
        <f>IF(B16&lt;&gt;"",IF(ISERROR(INDEX(Расчеты!$D$6:$CY$6,MATCH($B16,Расчеты!$D$10:$CY$10,0))),"",INDEX(Расчеты!$D$6:$CY$6,MATCH($B16,Расчеты!$D$10:$CY$10,0))),"")</f>
        <v/>
      </c>
      <c r="G16" s="189" t="str">
        <f>IF(B16&lt;&gt;"",IF(ISERROR(INDEX(Расчеты!$D$6:$CY$6,MATCH($B16,Расчеты!$D$11:$CY$11,0))),"",INDEX(Расчеты!$D$6:$CY$6,MATCH($B16,Расчеты!$D$11:$CY$11,0))),"")</f>
        <v>7А</v>
      </c>
      <c r="H16" s="189" t="str">
        <f>IF($B16&lt;&gt;"",IF(ISERROR(INDEX(Расчеты!$D$6:$CY$6,MATCH($B16,Расчеты!$D$12:$CY$12,0))),"",INDEX(Расчеты!$D$6:$CY$6,MATCH($B16,Расчеты!$D$12:$CY$12,0))),"")</f>
        <v/>
      </c>
      <c r="I16" s="189" t="str">
        <f>IF($B16&lt;&gt;"",IF(ISERROR(INDEX(Расчеты!$D$6:$CY$6,MATCH($B16,Расчеты!$D$13:$CY$13,0))),"",INDEX(Расчеты!$D$6:$CY$6,MATCH($B16,Расчеты!$D$13:$CY$13,0))),"")</f>
        <v/>
      </c>
      <c r="J16" s="189" t="str">
        <f>IF($B16&lt;&gt;"",IF(ISERROR(INDEX(Расчеты!$D$6:$CY$6,MATCH($B16,Расчеты!$D$14:$CY$14,0))),"",INDEX(Расчеты!$D$6:$CY$6,MATCH($B16,Расчеты!$D$14:$CY$14,0))),"")</f>
        <v/>
      </c>
      <c r="K16" s="189" t="str">
        <f>IF($B16&lt;&gt;"",IF(ISERROR(INDEX(Расчеты!$D$6:$CY$6,MATCH($B16,Расчеты!$D$15:$CY$15,0))),"",INDEX(Расчеты!$D$6:$CY$6,MATCH($B16,Расчеты!$D$15:$CY$15,0))),"")</f>
        <v/>
      </c>
      <c r="L16" s="189" t="str">
        <f>IF($B16&lt;&gt;"",IF(ISERROR(INDEX(Расчеты!$D$6:$CY$6,MATCH($B16,Расчеты!$D$16:$CY$16,0))),"",INDEX(Расчеты!$D$6:$CY$6,MATCH($B16,Расчеты!$D$16:$CY$16,0))),"")</f>
        <v/>
      </c>
      <c r="M16" s="189" t="str">
        <f>IF($B16&lt;&gt;"",IF(ISERROR(INDEX(Расчеты!$D$6:$CY$6,MATCH($B16,Расчеты!$D$17:$CY$17,0))),"",INDEX(Расчеты!$D$6:$CY$6,MATCH($B16,Расчеты!$D$17:$CY$17,0))),"")</f>
        <v/>
      </c>
      <c r="N16" s="189" t="str">
        <f>IF($B16&lt;&gt;"",IF(ISERROR(INDEX(Расчеты!$D$6:$CY$6,MATCH($B16,Расчеты!$D$18:$CY$18,0))),"",INDEX(Расчеты!$D$6:$CY$6,MATCH($B16,Расчеты!$D$18:$CY$18,0))),"")</f>
        <v/>
      </c>
      <c r="O16" s="189" t="str">
        <f>IF($B16&lt;&gt;"",IF(ISERROR(INDEX(Расчеты!$D$6:$CY$6,MATCH($B16,Расчеты!$D$19:$CY$19,0))),"",INDEX(Расчеты!$D$6:$CY$6,MATCH($B16,Расчеты!$D$19:$CY$19,0))),"")</f>
        <v>9А</v>
      </c>
      <c r="P16" s="189" t="str">
        <f>IF($B16&lt;&gt;"",IF(ISERROR(INDEX(Расчеты!$D$6:$CY$6,MATCH($B16,Расчеты!$D$20:$CY$20,0))),"",INDEX(Расчеты!$D$6:$CY$6,MATCH($B16,Расчеты!$D$20:$CY$20,0))),"")</f>
        <v/>
      </c>
      <c r="Q16" s="189" t="str">
        <f>IF($B16&lt;&gt;"",IF(ISERROR(INDEX(Расчеты!$D$6:$CY$6,MATCH($B16,Расчеты!$D$21:$CY$21,0))),"",INDEX(Расчеты!$D$6:$CY$6,MATCH($B16,Расчеты!$D$21:$CY$21,0))),"")</f>
        <v/>
      </c>
      <c r="R16" s="189" t="str">
        <f>IF($B16&lt;&gt;"",IF(ISERROR(INDEX(Расчеты!$D$6:$CY$6,MATCH($B16,Расчеты!$D$22:$CY$22,0))),"",INDEX(Расчеты!$D$6:$CY$6,MATCH($B16,Расчеты!$D$22:$CY$22,0))),"")</f>
        <v/>
      </c>
      <c r="S16" s="189" t="str">
        <f>IF($B16&lt;&gt;"",IF(ISERROR(INDEX(Расчеты!$D$6:$CY$6,MATCH($B16,Расчеты!$D$23:$CY$23,0))),"",INDEX(Расчеты!$D$6:$CY$6,MATCH($B16,Расчеты!$D$23:$CY$23,0))),"")</f>
        <v/>
      </c>
      <c r="T16" s="189" t="str">
        <f>IF($B16&lt;&gt;"",IF(ISERROR(INDEX(Расчеты!$D$6:$CY$6,MATCH($B16,Расчеты!$D$24:$CY$24,0))),"",INDEX(Расчеты!$D$6:$CY$6,MATCH($B16,Расчеты!$D$24:$CY$24,0))),"")</f>
        <v/>
      </c>
      <c r="U16" s="189" t="str">
        <f>IF($B16&lt;&gt;"",IF(ISERROR(INDEX(Расчеты!$D$6:$CY$6,MATCH($B16,Расчеты!$D$25:$CY$25,0))),"",INDEX(Расчеты!$D$6:$CY$6,MATCH($B16,Расчеты!$D$25:$CY$25,0))),"")</f>
        <v/>
      </c>
      <c r="V16" s="189" t="str">
        <f>IF($B16&lt;&gt;"",IF(ISERROR(INDEX(Расчеты!$D$6:$CY$6,MATCH($B16,Расчеты!$D$26:$CY$26,0))),"",INDEX(Расчеты!$D$6:$CY$6,MATCH($B16,Расчеты!$D$26:$CY$26,0))),"")</f>
        <v/>
      </c>
      <c r="W16" s="189" t="str">
        <f>IF($B16&lt;&gt;"",IF(ISERROR(INDEX(Расчеты!$D$6:$CY$6,MATCH($B16,Расчеты!$D$27:$CY$27,0))),"",INDEX(Расчеты!$D$6:$CY$6,MATCH($B16,Расчеты!$D$27:$CY$27,0))),"")</f>
        <v xml:space="preserve">8А </v>
      </c>
      <c r="X16" s="189" t="str">
        <f>IF($B16&lt;&gt;"",IF(ISERROR(INDEX(Расчеты!$D$6:$CY$6,MATCH($B16,Расчеты!$D$28:$CY$28,0))),"",INDEX(Расчеты!$D$6:$CY$6,MATCH($B16,Расчеты!$D$28:$CY$28,0))),"")</f>
        <v>7А</v>
      </c>
      <c r="Y16" s="189" t="str">
        <f>IF($B16&lt;&gt;"",IF(ISERROR(INDEX(Расчеты!$D$6:$CY$6,MATCH($B16,Расчеты!$D$29:$CY$29,0))),"",INDEX(Расчеты!$D$6:$CY$6,MATCH($B16,Расчеты!$D$29:$CY$29,0))),"")</f>
        <v/>
      </c>
      <c r="Z16" s="189" t="str">
        <f>IF($B16&lt;&gt;"",IF(ISERROR(INDEX(Расчеты!$D$6:$CY$6,MATCH($B16,Расчеты!$D$30:$CY$30,0))),"",INDEX(Расчеты!$D$6:$CY$6,MATCH($B16,Расчеты!$D$30:$CY$30,0))),"")</f>
        <v/>
      </c>
      <c r="AA16" s="189" t="str">
        <f>IF($B16&lt;&gt;"",IF(ISERROR(INDEX(Расчеты!$D$6:$CY$6,MATCH($B16,Расчеты!$D$31:$CY$31,0))),"",INDEX(Расчеты!$D$6:$CY$6,MATCH($B16,Расчеты!$D$31:$CY$31,0))),"")</f>
        <v/>
      </c>
      <c r="AB16" s="189" t="str">
        <f>IF($B16&lt;&gt;"",IF(ISERROR(INDEX(Расчеты!$D$6:$CY$6,MATCH($B16,Расчеты!$D$32:$CY$32,0))),"",INDEX(Расчеты!$D$6:$CY$6,MATCH($B16,Расчеты!$D$32:$CY$32,0))),"")</f>
        <v/>
      </c>
      <c r="AC16" s="189" t="str">
        <f>IF($B16&lt;&gt;"",IF(ISERROR(INDEX(Расчеты!$D$6:$CY$6,MATCH($B16,Расчеты!$D$33:$CY$33,0))),"",INDEX(Расчеты!$D$6:$CY$6,MATCH($B16,Расчеты!$D$33:$CY$33,0))),"")</f>
        <v/>
      </c>
      <c r="AD16" s="189" t="str">
        <f>IF($B16&lt;&gt;"",IF(ISERROR(INDEX(Расчеты!$D$6:$CY$6,MATCH($B16,Расчеты!$D$34:$CY$34,0))),"",INDEX(Расчеты!$D$6:$CY$6,MATCH($B16,Расчеты!$D$34:$CY$34,0))),"")</f>
        <v/>
      </c>
      <c r="AE16" s="189" t="str">
        <f>IF($B16&lt;&gt;"",IF(ISERROR(INDEX(Расчеты!$D$6:$CY$6,MATCH($B16,Расчеты!$D$35:$CY$35,0))),"",INDEX(Расчеты!$D$6:$CY$6,MATCH($B16,Расчеты!$D$35:$CY$35,0))),"")</f>
        <v/>
      </c>
      <c r="AF16" s="189" t="str">
        <f>IF($B16&lt;&gt;"",IF(ISERROR(INDEX(Расчеты!$D$6:$CY$6,MATCH($B16,Расчеты!$D$36:$CY$36,0))),"",INDEX(Расчеты!$D$6:$CY$6,MATCH($B16,Расчеты!$D$36:$CY$36,0))),"")</f>
        <v/>
      </c>
      <c r="AG16" s="189" t="str">
        <f>IF($B16&lt;&gt;"",IF(ISERROR(INDEX(Расчеты!$D$6:$CY$6,MATCH($B16,Расчеты!$D$37:$CY$37,0))),"",INDEX(Расчеты!$D$6:$CY$6,MATCH($B16,Расчеты!$D$37:$CY$37,0))),"")</f>
        <v/>
      </c>
      <c r="AH16" s="189" t="str">
        <f>IF($B16&lt;&gt;"",IF(ISERROR(INDEX(Расчеты!$D$6:$CY$6,MATCH($B16,Расчеты!$D$38:$CY$38,0))),"",INDEX(Расчеты!$D$6:$CY$6,MATCH($B16,Расчеты!$D$38:$CY$38,0))),"")</f>
        <v/>
      </c>
      <c r="AI16" s="189" t="str">
        <f>IF($B16&lt;&gt;"",IF(ISERROR(INDEX(Расчеты!$D$6:$CY$6,MATCH($B16,Расчеты!$D$39:$CY$39,0))),"",INDEX(Расчеты!$D$6:$CY$6,MATCH($B16,Расчеты!$D$39:$CY$39,0))),"")</f>
        <v/>
      </c>
      <c r="AJ16" s="189" t="str">
        <f>IF($B16&lt;&gt;"",IF(ISERROR(INDEX(Расчеты!$D$6:$CY$6,MATCH($B16,Расчеты!$D$40:$CY$40,0))),"",INDEX(Расчеты!$D$6:$CY$6,MATCH($B16,Расчеты!$D$40:$CY$40,0))),"")</f>
        <v xml:space="preserve">8А </v>
      </c>
      <c r="AK16" s="189" t="str">
        <f>IF($B16&lt;&gt;"",IF(ISERROR(INDEX(Расчеты!$D$6:$CY$6,MATCH($B16,Расчеты!$D$41:$CY$41,0))),"",INDEX(Расчеты!$D$6:$CY$6,MATCH($B16,Расчеты!$D$41:$CY$41,0))),"")</f>
        <v/>
      </c>
      <c r="AL16" s="189" t="str">
        <f>IF($B16&lt;&gt;"",IF(ISERROR(INDEX(Расчеты!$D$6:$CY$6,MATCH($B16,Расчеты!$D$42:$CY$42,0))),"",INDEX(Расчеты!$D$6:$CY$6,MATCH($B16,Расчеты!$D$42:$CY$42,0))),"")</f>
        <v/>
      </c>
      <c r="AM16" s="189" t="str">
        <f>IF($B16&lt;&gt;"",IF(ISERROR(INDEX(Расчеты!$D$6:$CY$6,MATCH($B16,Расчеты!$D$43:$CY$43,0))),"",INDEX(Расчеты!$D$6:$CY$6,MATCH($B16,Расчеты!$D$43:$CY$43,0))),"")</f>
        <v/>
      </c>
      <c r="AN16" s="189" t="str">
        <f>IF($B16&lt;&gt;"",IF(ISERROR(INDEX(Расчеты!$D$6:$CY$6,MATCH($B16,Расчеты!$D$44:$CY$44,0))),"",INDEX(Расчеты!$D$6:$CY$6,MATCH($B16,Расчеты!$D$44:$CY$44,0))),"")</f>
        <v/>
      </c>
      <c r="AO16" s="189" t="str">
        <f>IF($B16&lt;&gt;"",IF(ISERROR(INDEX(Расчеты!$D$6:$CY$6,MATCH($B16,Расчеты!$D$45:$CY$45,0))),"",INDEX(Расчеты!$D$6:$CY$6,MATCH($B16,Расчеты!$D$45:$CY$45,0))),"")</f>
        <v/>
      </c>
      <c r="AP16" s="189" t="str">
        <f>IF($B16&lt;&gt;"",IF(ISERROR(INDEX(Расчеты!$D$6:$CY$6,MATCH($B16,Расчеты!$D$46:$CY$46,0))),"",INDEX(Расчеты!$D$6:$CY$6,MATCH($B16,Расчеты!$D$46:$CY$46,0))),"")</f>
        <v/>
      </c>
      <c r="AQ16" s="189" t="str">
        <f>IF($B16&lt;&gt;"",IF(ISERROR(INDEX(Расчеты!$D$6:$CY$6,MATCH($B16,Расчеты!$D$47:$CY$47,0))),"",INDEX(Расчеты!$D$6:$CY$6,MATCH($B16,Расчеты!$D$47:$CY$47,0))),"")</f>
        <v/>
      </c>
      <c r="AR16" s="189" t="str">
        <f>IF($B16&lt;&gt;"",IF(ISERROR(INDEX(Расчеты!$D$6:$CY$6,MATCH($B16,Расчеты!$D$48:$CY$48,0))),"",INDEX(Расчеты!$D$6:$CY$6,MATCH($B16,Расчеты!$D$48:$CY$48,0))),"")</f>
        <v/>
      </c>
      <c r="AS16" s="189" t="str">
        <f>IF($B16&lt;&gt;"",IF(ISERROR(INDEX(Расчеты!$D$6:$CY$6,MATCH($B16,Расчеты!$D$49:$CY$49,0))),"",INDEX(Расчеты!$D$6:$CY$6,MATCH($B16,Расчеты!$D$49:$CY$49,0))),"")</f>
        <v/>
      </c>
      <c r="AT16" s="189" t="str">
        <f>IF($B16&lt;&gt;"",IF(ISERROR(INDEX(Расчеты!$D$6:$CY$6,MATCH($B16,Расчеты!$D$50:$CY$50,0))),"",INDEX(Расчеты!$D$6:$CY$6,MATCH($B16,Расчеты!$D$50:$CY$50,0))),"")</f>
        <v/>
      </c>
      <c r="AU16" s="189" t="str">
        <f>IF($B16&lt;&gt;"",IF(ISERROR(INDEX(Расчеты!$D$6:$CY$6,MATCH($B16,Расчеты!$D$51:$CY$51,0))),"",INDEX(Расчеты!$D$6:$CY$6,MATCH($B16,Расчеты!$D$51:$CY$51,0))),"")</f>
        <v/>
      </c>
      <c r="AV16" s="189" t="str">
        <f>IF($B16&lt;&gt;"",IF(ISERROR(INDEX(Расчеты!$D$6:$CY$6,MATCH($B16,Расчеты!$D$52:$CY$52,0))),"",INDEX(Расчеты!$D$6:$CY$6,MATCH($B16,Расчеты!$D$52:$CY$52,0))),"")</f>
        <v/>
      </c>
      <c r="AW16" s="189" t="str">
        <f>IF($B16&lt;&gt;"",IF(ISERROR(INDEX(Расчеты!$D$6:$CY$6,MATCH($B16,Расчеты!$D$53:$CY$53,0))),"",INDEX(Расчеты!$D$6:$CY$6,MATCH($B16,Расчеты!$D$53:$CY$53,0))),"")</f>
        <v/>
      </c>
      <c r="AX16" s="189" t="str">
        <f>IF($B16&lt;&gt;"",IF(ISERROR(INDEX(Расчеты!$D$6:$CY$6,MATCH($B16,Расчеты!$D$54:$CY$54,0))),"",INDEX(Расчеты!$D$6:$CY$6,MATCH($B16,Расчеты!$D$54:$CY$54,0))),"")</f>
        <v/>
      </c>
      <c r="AY16" s="189" t="str">
        <f>IF($B16&lt;&gt;"",IF(ISERROR(INDEX(Расчеты!$D$6:$CY$6,MATCH($B16,Расчеты!$D$55:$CY$55,0))),"",INDEX(Расчеты!$D$6:$CY$6,MATCH($B16,Расчеты!$D$55:$CY$55,0))),"")</f>
        <v/>
      </c>
      <c r="AZ16" s="189" t="str">
        <f>IF($B16&lt;&gt;"",IF(ISERROR(INDEX(Расчеты!$D$6:$CY$6,MATCH($B16,Расчеты!$D$56:$CY$56,0))),"",INDEX(Расчеты!$D$6:$CY$6,MATCH($B16,Расчеты!$D$56:$CY$56,0))),"")</f>
        <v/>
      </c>
      <c r="BA16" s="189" t="str">
        <f>IF($B16&lt;&gt;"",IF(ISERROR(INDEX(Расчеты!$D$6:$CY$6,MATCH($B16,Расчеты!$D$57:$CY$57,0))),"",INDEX(Расчеты!$D$6:$CY$6,MATCH($B16,Расчеты!$D$57:$CY$57,0))),"")</f>
        <v/>
      </c>
      <c r="BB16" s="189" t="str">
        <f>IF($B16&lt;&gt;"",IF(ISERROR(INDEX(Расчеты!$D$6:$CY$6,MATCH($B16,Расчеты!$D$58:$CY$58,0))),"",INDEX(Расчеты!$D$6:$CY$6,MATCH($B16,Расчеты!$D$58:$CY$58,0))),"")</f>
        <v/>
      </c>
      <c r="BC16" s="189" t="str">
        <f>IF($B16&lt;&gt;"",IF(ISERROR(INDEX(Расчеты!$D$6:$CY$6,MATCH($B16,Расчеты!$D$59:$CY$59,0))),"",INDEX(Расчеты!$D$6:$CY$6,MATCH($B16,Расчеты!$D$59:$CY$59,0))),"")</f>
        <v/>
      </c>
      <c r="BD16" s="189" t="str">
        <f>IF($B16&lt;&gt;"",IF(ISERROR(INDEX(Расчеты!$D$6:$CY$6,MATCH($B16,Расчеты!$D$60:$CY$60,0))),"",INDEX(Расчеты!$D$6:$CY$6,MATCH($B16,Расчеты!$D$60:$CY$60,0))),"")</f>
        <v/>
      </c>
    </row>
    <row r="17" spans="2:56" x14ac:dyDescent="0.25">
      <c r="B17" s="188" t="str">
        <f>IF(ИсхДанные!K18&gt;0,IF(ISNUMBER(FIND("_",ИсхДанные!K18)),"",ИсхДанные!K18),"")</f>
        <v/>
      </c>
      <c r="C17" s="189" t="str">
        <f>IF(B17&lt;&gt;"",IF(ISERROR(INDEX(Расчеты!$D$6:$CY$6,MATCH($B17,Расчеты!$D$7:$CY$7,0))),"",INDEX(Расчеты!$D$6:$CY$6,MATCH($B17,Расчеты!$D$7:$CY$7,0))),"")</f>
        <v/>
      </c>
      <c r="D17" s="189" t="str">
        <f>IF(B17&lt;&gt;"",IF(ISERROR(INDEX(Расчеты!$D$6:$CY$6,MATCH($B17,Расчеты!$D$8:$CY$8,0))),"",INDEX(Расчеты!$D$6:$CY$6,MATCH($B17,Расчеты!$D$8:$CY$8,0))),"")</f>
        <v/>
      </c>
      <c r="E17" s="189" t="str">
        <f>IF(B17&lt;&gt;"",IF(ISERROR(INDEX(Расчеты!$D$6:$CY$6,MATCH($B17,Расчеты!$D$9:$CY$9,0))),"",INDEX(Расчеты!$D$6:$CY$6,MATCH($B17,Расчеты!$D$9:$CY$9,0))),"")</f>
        <v/>
      </c>
      <c r="F17" s="189" t="str">
        <f>IF(B17&lt;&gt;"",IF(ISERROR(INDEX(Расчеты!$D$6:$CY$6,MATCH($B17,Расчеты!$D$10:$CY$10,0))),"",INDEX(Расчеты!$D$6:$CY$6,MATCH($B17,Расчеты!$D$10:$CY$10,0))),"")</f>
        <v/>
      </c>
      <c r="G17" s="189" t="str">
        <f>IF(B17&lt;&gt;"",IF(ISERROR(INDEX(Расчеты!$D$6:$CY$6,MATCH($B17,Расчеты!$D$11:$CY$11,0))),"",INDEX(Расчеты!$D$6:$CY$6,MATCH($B17,Расчеты!$D$11:$CY$11,0))),"")</f>
        <v/>
      </c>
      <c r="H17" s="189" t="str">
        <f>IF($B17&lt;&gt;"",IF(ISERROR(INDEX(Расчеты!$D$6:$CY$6,MATCH($B17,Расчеты!$D$12:$CY$12,0))),"",INDEX(Расчеты!$D$6:$CY$6,MATCH($B17,Расчеты!$D$12:$CY$12,0))),"")</f>
        <v/>
      </c>
      <c r="I17" s="189" t="str">
        <f>IF($B17&lt;&gt;"",IF(ISERROR(INDEX(Расчеты!$D$6:$CY$6,MATCH($B17,Расчеты!$D$13:$CY$13,0))),"",INDEX(Расчеты!$D$6:$CY$6,MATCH($B17,Расчеты!$D$13:$CY$13,0))),"")</f>
        <v/>
      </c>
      <c r="J17" s="189" t="str">
        <f>IF($B17&lt;&gt;"",IF(ISERROR(INDEX(Расчеты!$D$6:$CY$6,MATCH($B17,Расчеты!$D$14:$CY$14,0))),"",INDEX(Расчеты!$D$6:$CY$6,MATCH($B17,Расчеты!$D$14:$CY$14,0))),"")</f>
        <v/>
      </c>
      <c r="K17" s="189" t="str">
        <f>IF($B17&lt;&gt;"",IF(ISERROR(INDEX(Расчеты!$D$6:$CY$6,MATCH($B17,Расчеты!$D$15:$CY$15,0))),"",INDEX(Расчеты!$D$6:$CY$6,MATCH($B17,Расчеты!$D$15:$CY$15,0))),"")</f>
        <v/>
      </c>
      <c r="L17" s="189" t="str">
        <f>IF($B17&lt;&gt;"",IF(ISERROR(INDEX(Расчеты!$D$6:$CY$6,MATCH($B17,Расчеты!$D$16:$CY$16,0))),"",INDEX(Расчеты!$D$6:$CY$6,MATCH($B17,Расчеты!$D$16:$CY$16,0))),"")</f>
        <v/>
      </c>
      <c r="M17" s="189" t="str">
        <f>IF($B17&lt;&gt;"",IF(ISERROR(INDEX(Расчеты!$D$6:$CY$6,MATCH($B17,Расчеты!$D$17:$CY$17,0))),"",INDEX(Расчеты!$D$6:$CY$6,MATCH($B17,Расчеты!$D$17:$CY$17,0))),"")</f>
        <v/>
      </c>
      <c r="N17" s="189" t="str">
        <f>IF($B17&lt;&gt;"",IF(ISERROR(INDEX(Расчеты!$D$6:$CY$6,MATCH($B17,Расчеты!$D$18:$CY$18,0))),"",INDEX(Расчеты!$D$6:$CY$6,MATCH($B17,Расчеты!$D$18:$CY$18,0))),"")</f>
        <v/>
      </c>
      <c r="O17" s="189" t="str">
        <f>IF($B17&lt;&gt;"",IF(ISERROR(INDEX(Расчеты!$D$6:$CY$6,MATCH($B17,Расчеты!$D$19:$CY$19,0))),"",INDEX(Расчеты!$D$6:$CY$6,MATCH($B17,Расчеты!$D$19:$CY$19,0))),"")</f>
        <v/>
      </c>
      <c r="P17" s="189" t="str">
        <f>IF($B17&lt;&gt;"",IF(ISERROR(INDEX(Расчеты!$D$6:$CY$6,MATCH($B17,Расчеты!$D$20:$CY$20,0))),"",INDEX(Расчеты!$D$6:$CY$6,MATCH($B17,Расчеты!$D$20:$CY$20,0))),"")</f>
        <v/>
      </c>
      <c r="Q17" s="189" t="str">
        <f>IF($B17&lt;&gt;"",IF(ISERROR(INDEX(Расчеты!$D$6:$CY$6,MATCH($B17,Расчеты!$D$21:$CY$21,0))),"",INDEX(Расчеты!$D$6:$CY$6,MATCH($B17,Расчеты!$D$21:$CY$21,0))),"")</f>
        <v/>
      </c>
      <c r="R17" s="189" t="str">
        <f>IF($B17&lt;&gt;"",IF(ISERROR(INDEX(Расчеты!$D$6:$CY$6,MATCH($B17,Расчеты!$D$22:$CY$22,0))),"",INDEX(Расчеты!$D$6:$CY$6,MATCH($B17,Расчеты!$D$22:$CY$22,0))),"")</f>
        <v/>
      </c>
      <c r="S17" s="189" t="str">
        <f>IF($B17&lt;&gt;"",IF(ISERROR(INDEX(Расчеты!$D$6:$CY$6,MATCH($B17,Расчеты!$D$23:$CY$23,0))),"",INDEX(Расчеты!$D$6:$CY$6,MATCH($B17,Расчеты!$D$23:$CY$23,0))),"")</f>
        <v/>
      </c>
      <c r="T17" s="189" t="str">
        <f>IF($B17&lt;&gt;"",IF(ISERROR(INDEX(Расчеты!$D$6:$CY$6,MATCH($B17,Расчеты!$D$24:$CY$24,0))),"",INDEX(Расчеты!$D$6:$CY$6,MATCH($B17,Расчеты!$D$24:$CY$24,0))),"")</f>
        <v/>
      </c>
      <c r="U17" s="189" t="str">
        <f>IF($B17&lt;&gt;"",IF(ISERROR(INDEX(Расчеты!$D$6:$CY$6,MATCH($B17,Расчеты!$D$25:$CY$25,0))),"",INDEX(Расчеты!$D$6:$CY$6,MATCH($B17,Расчеты!$D$25:$CY$25,0))),"")</f>
        <v/>
      </c>
      <c r="V17" s="189" t="str">
        <f>IF($B17&lt;&gt;"",IF(ISERROR(INDEX(Расчеты!$D$6:$CY$6,MATCH($B17,Расчеты!$D$26:$CY$26,0))),"",INDEX(Расчеты!$D$6:$CY$6,MATCH($B17,Расчеты!$D$26:$CY$26,0))),"")</f>
        <v/>
      </c>
      <c r="W17" s="189" t="str">
        <f>IF($B17&lt;&gt;"",IF(ISERROR(INDEX(Расчеты!$D$6:$CY$6,MATCH($B17,Расчеты!$D$27:$CY$27,0))),"",INDEX(Расчеты!$D$6:$CY$6,MATCH($B17,Расчеты!$D$27:$CY$27,0))),"")</f>
        <v/>
      </c>
      <c r="X17" s="189" t="str">
        <f>IF($B17&lt;&gt;"",IF(ISERROR(INDEX(Расчеты!$D$6:$CY$6,MATCH($B17,Расчеты!$D$28:$CY$28,0))),"",INDEX(Расчеты!$D$6:$CY$6,MATCH($B17,Расчеты!$D$28:$CY$28,0))),"")</f>
        <v/>
      </c>
      <c r="Y17" s="189" t="str">
        <f>IF($B17&lt;&gt;"",IF(ISERROR(INDEX(Расчеты!$D$6:$CY$6,MATCH($B17,Расчеты!$D$29:$CY$29,0))),"",INDEX(Расчеты!$D$6:$CY$6,MATCH($B17,Расчеты!$D$29:$CY$29,0))),"")</f>
        <v/>
      </c>
      <c r="Z17" s="189" t="str">
        <f>IF($B17&lt;&gt;"",IF(ISERROR(INDEX(Расчеты!$D$6:$CY$6,MATCH($B17,Расчеты!$D$30:$CY$30,0))),"",INDEX(Расчеты!$D$6:$CY$6,MATCH($B17,Расчеты!$D$30:$CY$30,0))),"")</f>
        <v/>
      </c>
      <c r="AA17" s="189" t="str">
        <f>IF($B17&lt;&gt;"",IF(ISERROR(INDEX(Расчеты!$D$6:$CY$6,MATCH($B17,Расчеты!$D$31:$CY$31,0))),"",INDEX(Расчеты!$D$6:$CY$6,MATCH($B17,Расчеты!$D$31:$CY$31,0))),"")</f>
        <v/>
      </c>
      <c r="AB17" s="189" t="str">
        <f>IF($B17&lt;&gt;"",IF(ISERROR(INDEX(Расчеты!$D$6:$CY$6,MATCH($B17,Расчеты!$D$32:$CY$32,0))),"",INDEX(Расчеты!$D$6:$CY$6,MATCH($B17,Расчеты!$D$32:$CY$32,0))),"")</f>
        <v/>
      </c>
      <c r="AC17" s="189" t="str">
        <f>IF($B17&lt;&gt;"",IF(ISERROR(INDEX(Расчеты!$D$6:$CY$6,MATCH($B17,Расчеты!$D$33:$CY$33,0))),"",INDEX(Расчеты!$D$6:$CY$6,MATCH($B17,Расчеты!$D$33:$CY$33,0))),"")</f>
        <v/>
      </c>
      <c r="AD17" s="189" t="str">
        <f>IF($B17&lt;&gt;"",IF(ISERROR(INDEX(Расчеты!$D$6:$CY$6,MATCH($B17,Расчеты!$D$34:$CY$34,0))),"",INDEX(Расчеты!$D$6:$CY$6,MATCH($B17,Расчеты!$D$34:$CY$34,0))),"")</f>
        <v/>
      </c>
      <c r="AE17" s="189" t="str">
        <f>IF($B17&lt;&gt;"",IF(ISERROR(INDEX(Расчеты!$D$6:$CY$6,MATCH($B17,Расчеты!$D$35:$CY$35,0))),"",INDEX(Расчеты!$D$6:$CY$6,MATCH($B17,Расчеты!$D$35:$CY$35,0))),"")</f>
        <v/>
      </c>
      <c r="AF17" s="189" t="str">
        <f>IF($B17&lt;&gt;"",IF(ISERROR(INDEX(Расчеты!$D$6:$CY$6,MATCH($B17,Расчеты!$D$36:$CY$36,0))),"",INDEX(Расчеты!$D$6:$CY$6,MATCH($B17,Расчеты!$D$36:$CY$36,0))),"")</f>
        <v/>
      </c>
      <c r="AG17" s="189" t="str">
        <f>IF($B17&lt;&gt;"",IF(ISERROR(INDEX(Расчеты!$D$6:$CY$6,MATCH($B17,Расчеты!$D$37:$CY$37,0))),"",INDEX(Расчеты!$D$6:$CY$6,MATCH($B17,Расчеты!$D$37:$CY$37,0))),"")</f>
        <v/>
      </c>
      <c r="AH17" s="189" t="str">
        <f>IF($B17&lt;&gt;"",IF(ISERROR(INDEX(Расчеты!$D$6:$CY$6,MATCH($B17,Расчеты!$D$38:$CY$38,0))),"",INDEX(Расчеты!$D$6:$CY$6,MATCH($B17,Расчеты!$D$38:$CY$38,0))),"")</f>
        <v/>
      </c>
      <c r="AI17" s="189" t="str">
        <f>IF($B17&lt;&gt;"",IF(ISERROR(INDEX(Расчеты!$D$6:$CY$6,MATCH($B17,Расчеты!$D$39:$CY$39,0))),"",INDEX(Расчеты!$D$6:$CY$6,MATCH($B17,Расчеты!$D$39:$CY$39,0))),"")</f>
        <v/>
      </c>
      <c r="AJ17" s="189" t="str">
        <f>IF($B17&lt;&gt;"",IF(ISERROR(INDEX(Расчеты!$D$6:$CY$6,MATCH($B17,Расчеты!$D$40:$CY$40,0))),"",INDEX(Расчеты!$D$6:$CY$6,MATCH($B17,Расчеты!$D$40:$CY$40,0))),"")</f>
        <v/>
      </c>
      <c r="AK17" s="189" t="str">
        <f>IF($B17&lt;&gt;"",IF(ISERROR(INDEX(Расчеты!$D$6:$CY$6,MATCH($B17,Расчеты!$D$41:$CY$41,0))),"",INDEX(Расчеты!$D$6:$CY$6,MATCH($B17,Расчеты!$D$41:$CY$41,0))),"")</f>
        <v/>
      </c>
      <c r="AL17" s="189" t="str">
        <f>IF($B17&lt;&gt;"",IF(ISERROR(INDEX(Расчеты!$D$6:$CY$6,MATCH($B17,Расчеты!$D$42:$CY$42,0))),"",INDEX(Расчеты!$D$6:$CY$6,MATCH($B17,Расчеты!$D$42:$CY$42,0))),"")</f>
        <v/>
      </c>
      <c r="AM17" s="189" t="str">
        <f>IF($B17&lt;&gt;"",IF(ISERROR(INDEX(Расчеты!$D$6:$CY$6,MATCH($B17,Расчеты!$D$43:$CY$43,0))),"",INDEX(Расчеты!$D$6:$CY$6,MATCH($B17,Расчеты!$D$43:$CY$43,0))),"")</f>
        <v/>
      </c>
      <c r="AN17" s="189" t="str">
        <f>IF($B17&lt;&gt;"",IF(ISERROR(INDEX(Расчеты!$D$6:$CY$6,MATCH($B17,Расчеты!$D$44:$CY$44,0))),"",INDEX(Расчеты!$D$6:$CY$6,MATCH($B17,Расчеты!$D$44:$CY$44,0))),"")</f>
        <v/>
      </c>
      <c r="AO17" s="189" t="str">
        <f>IF($B17&lt;&gt;"",IF(ISERROR(INDEX(Расчеты!$D$6:$CY$6,MATCH($B17,Расчеты!$D$45:$CY$45,0))),"",INDEX(Расчеты!$D$6:$CY$6,MATCH($B17,Расчеты!$D$45:$CY$45,0))),"")</f>
        <v/>
      </c>
      <c r="AP17" s="189" t="str">
        <f>IF($B17&lt;&gt;"",IF(ISERROR(INDEX(Расчеты!$D$6:$CY$6,MATCH($B17,Расчеты!$D$46:$CY$46,0))),"",INDEX(Расчеты!$D$6:$CY$6,MATCH($B17,Расчеты!$D$46:$CY$46,0))),"")</f>
        <v/>
      </c>
      <c r="AQ17" s="189" t="str">
        <f>IF($B17&lt;&gt;"",IF(ISERROR(INDEX(Расчеты!$D$6:$CY$6,MATCH($B17,Расчеты!$D$47:$CY$47,0))),"",INDEX(Расчеты!$D$6:$CY$6,MATCH($B17,Расчеты!$D$47:$CY$47,0))),"")</f>
        <v/>
      </c>
      <c r="AR17" s="189" t="str">
        <f>IF($B17&lt;&gt;"",IF(ISERROR(INDEX(Расчеты!$D$6:$CY$6,MATCH($B17,Расчеты!$D$48:$CY$48,0))),"",INDEX(Расчеты!$D$6:$CY$6,MATCH($B17,Расчеты!$D$48:$CY$48,0))),"")</f>
        <v/>
      </c>
      <c r="AS17" s="189" t="str">
        <f>IF($B17&lt;&gt;"",IF(ISERROR(INDEX(Расчеты!$D$6:$CY$6,MATCH($B17,Расчеты!$D$49:$CY$49,0))),"",INDEX(Расчеты!$D$6:$CY$6,MATCH($B17,Расчеты!$D$49:$CY$49,0))),"")</f>
        <v/>
      </c>
      <c r="AT17" s="189" t="str">
        <f>IF($B17&lt;&gt;"",IF(ISERROR(INDEX(Расчеты!$D$6:$CY$6,MATCH($B17,Расчеты!$D$50:$CY$50,0))),"",INDEX(Расчеты!$D$6:$CY$6,MATCH($B17,Расчеты!$D$50:$CY$50,0))),"")</f>
        <v/>
      </c>
      <c r="AU17" s="189" t="str">
        <f>IF($B17&lt;&gt;"",IF(ISERROR(INDEX(Расчеты!$D$6:$CY$6,MATCH($B17,Расчеты!$D$51:$CY$51,0))),"",INDEX(Расчеты!$D$6:$CY$6,MATCH($B17,Расчеты!$D$51:$CY$51,0))),"")</f>
        <v/>
      </c>
      <c r="AV17" s="189" t="str">
        <f>IF($B17&lt;&gt;"",IF(ISERROR(INDEX(Расчеты!$D$6:$CY$6,MATCH($B17,Расчеты!$D$52:$CY$52,0))),"",INDEX(Расчеты!$D$6:$CY$6,MATCH($B17,Расчеты!$D$52:$CY$52,0))),"")</f>
        <v/>
      </c>
      <c r="AW17" s="189" t="str">
        <f>IF($B17&lt;&gt;"",IF(ISERROR(INDEX(Расчеты!$D$6:$CY$6,MATCH($B17,Расчеты!$D$53:$CY$53,0))),"",INDEX(Расчеты!$D$6:$CY$6,MATCH($B17,Расчеты!$D$53:$CY$53,0))),"")</f>
        <v/>
      </c>
      <c r="AX17" s="189" t="str">
        <f>IF($B17&lt;&gt;"",IF(ISERROR(INDEX(Расчеты!$D$6:$CY$6,MATCH($B17,Расчеты!$D$54:$CY$54,0))),"",INDEX(Расчеты!$D$6:$CY$6,MATCH($B17,Расчеты!$D$54:$CY$54,0))),"")</f>
        <v/>
      </c>
      <c r="AY17" s="189" t="str">
        <f>IF($B17&lt;&gt;"",IF(ISERROR(INDEX(Расчеты!$D$6:$CY$6,MATCH($B17,Расчеты!$D$55:$CY$55,0))),"",INDEX(Расчеты!$D$6:$CY$6,MATCH($B17,Расчеты!$D$55:$CY$55,0))),"")</f>
        <v/>
      </c>
      <c r="AZ17" s="189" t="str">
        <f>IF($B17&lt;&gt;"",IF(ISERROR(INDEX(Расчеты!$D$6:$CY$6,MATCH($B17,Расчеты!$D$56:$CY$56,0))),"",INDEX(Расчеты!$D$6:$CY$6,MATCH($B17,Расчеты!$D$56:$CY$56,0))),"")</f>
        <v/>
      </c>
      <c r="BA17" s="189" t="str">
        <f>IF($B17&lt;&gt;"",IF(ISERROR(INDEX(Расчеты!$D$6:$CY$6,MATCH($B17,Расчеты!$D$57:$CY$57,0))),"",INDEX(Расчеты!$D$6:$CY$6,MATCH($B17,Расчеты!$D$57:$CY$57,0))),"")</f>
        <v/>
      </c>
      <c r="BB17" s="189" t="str">
        <f>IF($B17&lt;&gt;"",IF(ISERROR(INDEX(Расчеты!$D$6:$CY$6,MATCH($B17,Расчеты!$D$58:$CY$58,0))),"",INDEX(Расчеты!$D$6:$CY$6,MATCH($B17,Расчеты!$D$58:$CY$58,0))),"")</f>
        <v/>
      </c>
      <c r="BC17" s="189" t="str">
        <f>IF($B17&lt;&gt;"",IF(ISERROR(INDEX(Расчеты!$D$6:$CY$6,MATCH($B17,Расчеты!$D$59:$CY$59,0))),"",INDEX(Расчеты!$D$6:$CY$6,MATCH($B17,Расчеты!$D$59:$CY$59,0))),"")</f>
        <v/>
      </c>
      <c r="BD17" s="189" t="str">
        <f>IF($B17&lt;&gt;"",IF(ISERROR(INDEX(Расчеты!$D$6:$CY$6,MATCH($B17,Расчеты!$D$60:$CY$60,0))),"",INDEX(Расчеты!$D$6:$CY$6,MATCH($B17,Расчеты!$D$60:$CY$60,0))),"")</f>
        <v/>
      </c>
    </row>
    <row r="18" spans="2:56" x14ac:dyDescent="0.25">
      <c r="B18" s="188" t="str">
        <f>IF(ИсхДанные!K19&gt;0,IF(ISNUMBER(FIND("_",ИсхДанные!K19)),"",ИсхДанные!K19),"")</f>
        <v/>
      </c>
      <c r="C18" s="189" t="str">
        <f>IF(B18&lt;&gt;"",IF(ISERROR(INDEX(Расчеты!$D$6:$CY$6,MATCH($B18,Расчеты!$D$7:$CY$7,0))),"",INDEX(Расчеты!$D$6:$CY$6,MATCH($B18,Расчеты!$D$7:$CY$7,0))),"")</f>
        <v/>
      </c>
      <c r="D18" s="189" t="str">
        <f>IF(B18&lt;&gt;"",IF(ISERROR(INDEX(Расчеты!$D$6:$CY$6,MATCH($B18,Расчеты!$D$8:$CY$8,0))),"",INDEX(Расчеты!$D$6:$CY$6,MATCH($B18,Расчеты!$D$8:$CY$8,0))),"")</f>
        <v/>
      </c>
      <c r="E18" s="189" t="str">
        <f>IF(B18&lt;&gt;"",IF(ISERROR(INDEX(Расчеты!$D$6:$CY$6,MATCH($B18,Расчеты!$D$9:$CY$9,0))),"",INDEX(Расчеты!$D$6:$CY$6,MATCH($B18,Расчеты!$D$9:$CY$9,0))),"")</f>
        <v/>
      </c>
      <c r="F18" s="189" t="str">
        <f>IF(B18&lt;&gt;"",IF(ISERROR(INDEX(Расчеты!$D$6:$CY$6,MATCH($B18,Расчеты!$D$10:$CY$10,0))),"",INDEX(Расчеты!$D$6:$CY$6,MATCH($B18,Расчеты!$D$10:$CY$10,0))),"")</f>
        <v/>
      </c>
      <c r="G18" s="189" t="str">
        <f>IF(B18&lt;&gt;"",IF(ISERROR(INDEX(Расчеты!$D$6:$CY$6,MATCH($B18,Расчеты!$D$11:$CY$11,0))),"",INDEX(Расчеты!$D$6:$CY$6,MATCH($B18,Расчеты!$D$11:$CY$11,0))),"")</f>
        <v/>
      </c>
      <c r="H18" s="189" t="str">
        <f>IF($B18&lt;&gt;"",IF(ISERROR(INDEX(Расчеты!$D$6:$CY$6,MATCH($B18,Расчеты!$D$12:$CY$12,0))),"",INDEX(Расчеты!$D$6:$CY$6,MATCH($B18,Расчеты!$D$12:$CY$12,0))),"")</f>
        <v/>
      </c>
      <c r="I18" s="189" t="str">
        <f>IF($B18&lt;&gt;"",IF(ISERROR(INDEX(Расчеты!$D$6:$CY$6,MATCH($B18,Расчеты!$D$13:$CY$13,0))),"",INDEX(Расчеты!$D$6:$CY$6,MATCH($B18,Расчеты!$D$13:$CY$13,0))),"")</f>
        <v/>
      </c>
      <c r="J18" s="189" t="str">
        <f>IF($B18&lt;&gt;"",IF(ISERROR(INDEX(Расчеты!$D$6:$CY$6,MATCH($B18,Расчеты!$D$14:$CY$14,0))),"",INDEX(Расчеты!$D$6:$CY$6,MATCH($B18,Расчеты!$D$14:$CY$14,0))),"")</f>
        <v/>
      </c>
      <c r="K18" s="189" t="str">
        <f>IF($B18&lt;&gt;"",IF(ISERROR(INDEX(Расчеты!$D$6:$CY$6,MATCH($B18,Расчеты!$D$15:$CY$15,0))),"",INDEX(Расчеты!$D$6:$CY$6,MATCH($B18,Расчеты!$D$15:$CY$15,0))),"")</f>
        <v/>
      </c>
      <c r="L18" s="189" t="str">
        <f>IF($B18&lt;&gt;"",IF(ISERROR(INDEX(Расчеты!$D$6:$CY$6,MATCH($B18,Расчеты!$D$16:$CY$16,0))),"",INDEX(Расчеты!$D$6:$CY$6,MATCH($B18,Расчеты!$D$16:$CY$16,0))),"")</f>
        <v/>
      </c>
      <c r="M18" s="189" t="str">
        <f>IF($B18&lt;&gt;"",IF(ISERROR(INDEX(Расчеты!$D$6:$CY$6,MATCH($B18,Расчеты!$D$17:$CY$17,0))),"",INDEX(Расчеты!$D$6:$CY$6,MATCH($B18,Расчеты!$D$17:$CY$17,0))),"")</f>
        <v/>
      </c>
      <c r="N18" s="189" t="str">
        <f>IF($B18&lt;&gt;"",IF(ISERROR(INDEX(Расчеты!$D$6:$CY$6,MATCH($B18,Расчеты!$D$18:$CY$18,0))),"",INDEX(Расчеты!$D$6:$CY$6,MATCH($B18,Расчеты!$D$18:$CY$18,0))),"")</f>
        <v/>
      </c>
      <c r="O18" s="189" t="str">
        <f>IF($B18&lt;&gt;"",IF(ISERROR(INDEX(Расчеты!$D$6:$CY$6,MATCH($B18,Расчеты!$D$19:$CY$19,0))),"",INDEX(Расчеты!$D$6:$CY$6,MATCH($B18,Расчеты!$D$19:$CY$19,0))),"")</f>
        <v/>
      </c>
      <c r="P18" s="189" t="str">
        <f>IF($B18&lt;&gt;"",IF(ISERROR(INDEX(Расчеты!$D$6:$CY$6,MATCH($B18,Расчеты!$D$20:$CY$20,0))),"",INDEX(Расчеты!$D$6:$CY$6,MATCH($B18,Расчеты!$D$20:$CY$20,0))),"")</f>
        <v/>
      </c>
      <c r="Q18" s="189" t="str">
        <f>IF($B18&lt;&gt;"",IF(ISERROR(INDEX(Расчеты!$D$6:$CY$6,MATCH($B18,Расчеты!$D$21:$CY$21,0))),"",INDEX(Расчеты!$D$6:$CY$6,MATCH($B18,Расчеты!$D$21:$CY$21,0))),"")</f>
        <v/>
      </c>
      <c r="R18" s="189" t="str">
        <f>IF($B18&lt;&gt;"",IF(ISERROR(INDEX(Расчеты!$D$6:$CY$6,MATCH($B18,Расчеты!$D$22:$CY$22,0))),"",INDEX(Расчеты!$D$6:$CY$6,MATCH($B18,Расчеты!$D$22:$CY$22,0))),"")</f>
        <v/>
      </c>
      <c r="S18" s="189" t="str">
        <f>IF($B18&lt;&gt;"",IF(ISERROR(INDEX(Расчеты!$D$6:$CY$6,MATCH($B18,Расчеты!$D$23:$CY$23,0))),"",INDEX(Расчеты!$D$6:$CY$6,MATCH($B18,Расчеты!$D$23:$CY$23,0))),"")</f>
        <v/>
      </c>
      <c r="T18" s="189" t="str">
        <f>IF($B18&lt;&gt;"",IF(ISERROR(INDEX(Расчеты!$D$6:$CY$6,MATCH($B18,Расчеты!$D$24:$CY$24,0))),"",INDEX(Расчеты!$D$6:$CY$6,MATCH($B18,Расчеты!$D$24:$CY$24,0))),"")</f>
        <v/>
      </c>
      <c r="U18" s="189" t="str">
        <f>IF($B18&lt;&gt;"",IF(ISERROR(INDEX(Расчеты!$D$6:$CY$6,MATCH($B18,Расчеты!$D$25:$CY$25,0))),"",INDEX(Расчеты!$D$6:$CY$6,MATCH($B18,Расчеты!$D$25:$CY$25,0))),"")</f>
        <v/>
      </c>
      <c r="V18" s="189" t="str">
        <f>IF($B18&lt;&gt;"",IF(ISERROR(INDEX(Расчеты!$D$6:$CY$6,MATCH($B18,Расчеты!$D$26:$CY$26,0))),"",INDEX(Расчеты!$D$6:$CY$6,MATCH($B18,Расчеты!$D$26:$CY$26,0))),"")</f>
        <v/>
      </c>
      <c r="W18" s="189" t="str">
        <f>IF($B18&lt;&gt;"",IF(ISERROR(INDEX(Расчеты!$D$6:$CY$6,MATCH($B18,Расчеты!$D$27:$CY$27,0))),"",INDEX(Расчеты!$D$6:$CY$6,MATCH($B18,Расчеты!$D$27:$CY$27,0))),"")</f>
        <v/>
      </c>
      <c r="X18" s="189" t="str">
        <f>IF($B18&lt;&gt;"",IF(ISERROR(INDEX(Расчеты!$D$6:$CY$6,MATCH($B18,Расчеты!$D$28:$CY$28,0))),"",INDEX(Расчеты!$D$6:$CY$6,MATCH($B18,Расчеты!$D$28:$CY$28,0))),"")</f>
        <v/>
      </c>
      <c r="Y18" s="189" t="str">
        <f>IF($B18&lt;&gt;"",IF(ISERROR(INDEX(Расчеты!$D$6:$CY$6,MATCH($B18,Расчеты!$D$29:$CY$29,0))),"",INDEX(Расчеты!$D$6:$CY$6,MATCH($B18,Расчеты!$D$29:$CY$29,0))),"")</f>
        <v/>
      </c>
      <c r="Z18" s="189" t="str">
        <f>IF($B18&lt;&gt;"",IF(ISERROR(INDEX(Расчеты!$D$6:$CY$6,MATCH($B18,Расчеты!$D$30:$CY$30,0))),"",INDEX(Расчеты!$D$6:$CY$6,MATCH($B18,Расчеты!$D$30:$CY$30,0))),"")</f>
        <v/>
      </c>
      <c r="AA18" s="189" t="str">
        <f>IF($B18&lt;&gt;"",IF(ISERROR(INDEX(Расчеты!$D$6:$CY$6,MATCH($B18,Расчеты!$D$31:$CY$31,0))),"",INDEX(Расчеты!$D$6:$CY$6,MATCH($B18,Расчеты!$D$31:$CY$31,0))),"")</f>
        <v/>
      </c>
      <c r="AB18" s="189" t="str">
        <f>IF($B18&lt;&gt;"",IF(ISERROR(INDEX(Расчеты!$D$6:$CY$6,MATCH($B18,Расчеты!$D$32:$CY$32,0))),"",INDEX(Расчеты!$D$6:$CY$6,MATCH($B18,Расчеты!$D$32:$CY$32,0))),"")</f>
        <v/>
      </c>
      <c r="AC18" s="189" t="str">
        <f>IF($B18&lt;&gt;"",IF(ISERROR(INDEX(Расчеты!$D$6:$CY$6,MATCH($B18,Расчеты!$D$33:$CY$33,0))),"",INDEX(Расчеты!$D$6:$CY$6,MATCH($B18,Расчеты!$D$33:$CY$33,0))),"")</f>
        <v/>
      </c>
      <c r="AD18" s="189" t="str">
        <f>IF($B18&lt;&gt;"",IF(ISERROR(INDEX(Расчеты!$D$6:$CY$6,MATCH($B18,Расчеты!$D$34:$CY$34,0))),"",INDEX(Расчеты!$D$6:$CY$6,MATCH($B18,Расчеты!$D$34:$CY$34,0))),"")</f>
        <v/>
      </c>
      <c r="AE18" s="189" t="str">
        <f>IF($B18&lt;&gt;"",IF(ISERROR(INDEX(Расчеты!$D$6:$CY$6,MATCH($B18,Расчеты!$D$35:$CY$35,0))),"",INDEX(Расчеты!$D$6:$CY$6,MATCH($B18,Расчеты!$D$35:$CY$35,0))),"")</f>
        <v/>
      </c>
      <c r="AF18" s="189" t="str">
        <f>IF($B18&lt;&gt;"",IF(ISERROR(INDEX(Расчеты!$D$6:$CY$6,MATCH($B18,Расчеты!$D$36:$CY$36,0))),"",INDEX(Расчеты!$D$6:$CY$6,MATCH($B18,Расчеты!$D$36:$CY$36,0))),"")</f>
        <v/>
      </c>
      <c r="AG18" s="189" t="str">
        <f>IF($B18&lt;&gt;"",IF(ISERROR(INDEX(Расчеты!$D$6:$CY$6,MATCH($B18,Расчеты!$D$37:$CY$37,0))),"",INDEX(Расчеты!$D$6:$CY$6,MATCH($B18,Расчеты!$D$37:$CY$37,0))),"")</f>
        <v/>
      </c>
      <c r="AH18" s="189" t="str">
        <f>IF($B18&lt;&gt;"",IF(ISERROR(INDEX(Расчеты!$D$6:$CY$6,MATCH($B18,Расчеты!$D$38:$CY$38,0))),"",INDEX(Расчеты!$D$6:$CY$6,MATCH($B18,Расчеты!$D$38:$CY$38,0))),"")</f>
        <v/>
      </c>
      <c r="AI18" s="189" t="str">
        <f>IF($B18&lt;&gt;"",IF(ISERROR(INDEX(Расчеты!$D$6:$CY$6,MATCH($B18,Расчеты!$D$39:$CY$39,0))),"",INDEX(Расчеты!$D$6:$CY$6,MATCH($B18,Расчеты!$D$39:$CY$39,0))),"")</f>
        <v/>
      </c>
      <c r="AJ18" s="189" t="str">
        <f>IF($B18&lt;&gt;"",IF(ISERROR(INDEX(Расчеты!$D$6:$CY$6,MATCH($B18,Расчеты!$D$40:$CY$40,0))),"",INDEX(Расчеты!$D$6:$CY$6,MATCH($B18,Расчеты!$D$40:$CY$40,0))),"")</f>
        <v/>
      </c>
      <c r="AK18" s="189" t="str">
        <f>IF($B18&lt;&gt;"",IF(ISERROR(INDEX(Расчеты!$D$6:$CY$6,MATCH($B18,Расчеты!$D$41:$CY$41,0))),"",INDEX(Расчеты!$D$6:$CY$6,MATCH($B18,Расчеты!$D$41:$CY$41,0))),"")</f>
        <v/>
      </c>
      <c r="AL18" s="189" t="str">
        <f>IF($B18&lt;&gt;"",IF(ISERROR(INDEX(Расчеты!$D$6:$CY$6,MATCH($B18,Расчеты!$D$42:$CY$42,0))),"",INDEX(Расчеты!$D$6:$CY$6,MATCH($B18,Расчеты!$D$42:$CY$42,0))),"")</f>
        <v/>
      </c>
      <c r="AM18" s="189" t="str">
        <f>IF($B18&lt;&gt;"",IF(ISERROR(INDEX(Расчеты!$D$6:$CY$6,MATCH($B18,Расчеты!$D$43:$CY$43,0))),"",INDEX(Расчеты!$D$6:$CY$6,MATCH($B18,Расчеты!$D$43:$CY$43,0))),"")</f>
        <v/>
      </c>
      <c r="AN18" s="189" t="str">
        <f>IF($B18&lt;&gt;"",IF(ISERROR(INDEX(Расчеты!$D$6:$CY$6,MATCH($B18,Расчеты!$D$44:$CY$44,0))),"",INDEX(Расчеты!$D$6:$CY$6,MATCH($B18,Расчеты!$D$44:$CY$44,0))),"")</f>
        <v/>
      </c>
      <c r="AO18" s="189" t="str">
        <f>IF($B18&lt;&gt;"",IF(ISERROR(INDEX(Расчеты!$D$6:$CY$6,MATCH($B18,Расчеты!$D$45:$CY$45,0))),"",INDEX(Расчеты!$D$6:$CY$6,MATCH($B18,Расчеты!$D$45:$CY$45,0))),"")</f>
        <v/>
      </c>
      <c r="AP18" s="189" t="str">
        <f>IF($B18&lt;&gt;"",IF(ISERROR(INDEX(Расчеты!$D$6:$CY$6,MATCH($B18,Расчеты!$D$46:$CY$46,0))),"",INDEX(Расчеты!$D$6:$CY$6,MATCH($B18,Расчеты!$D$46:$CY$46,0))),"")</f>
        <v/>
      </c>
      <c r="AQ18" s="189" t="str">
        <f>IF($B18&lt;&gt;"",IF(ISERROR(INDEX(Расчеты!$D$6:$CY$6,MATCH($B18,Расчеты!$D$47:$CY$47,0))),"",INDEX(Расчеты!$D$6:$CY$6,MATCH($B18,Расчеты!$D$47:$CY$47,0))),"")</f>
        <v/>
      </c>
      <c r="AR18" s="189" t="str">
        <f>IF($B18&lt;&gt;"",IF(ISERROR(INDEX(Расчеты!$D$6:$CY$6,MATCH($B18,Расчеты!$D$48:$CY$48,0))),"",INDEX(Расчеты!$D$6:$CY$6,MATCH($B18,Расчеты!$D$48:$CY$48,0))),"")</f>
        <v/>
      </c>
      <c r="AS18" s="189" t="str">
        <f>IF($B18&lt;&gt;"",IF(ISERROR(INDEX(Расчеты!$D$6:$CY$6,MATCH($B18,Расчеты!$D$49:$CY$49,0))),"",INDEX(Расчеты!$D$6:$CY$6,MATCH($B18,Расчеты!$D$49:$CY$49,0))),"")</f>
        <v/>
      </c>
      <c r="AT18" s="189" t="str">
        <f>IF($B18&lt;&gt;"",IF(ISERROR(INDEX(Расчеты!$D$6:$CY$6,MATCH($B18,Расчеты!$D$50:$CY$50,0))),"",INDEX(Расчеты!$D$6:$CY$6,MATCH($B18,Расчеты!$D$50:$CY$50,0))),"")</f>
        <v/>
      </c>
      <c r="AU18" s="189" t="str">
        <f>IF($B18&lt;&gt;"",IF(ISERROR(INDEX(Расчеты!$D$6:$CY$6,MATCH($B18,Расчеты!$D$51:$CY$51,0))),"",INDEX(Расчеты!$D$6:$CY$6,MATCH($B18,Расчеты!$D$51:$CY$51,0))),"")</f>
        <v/>
      </c>
      <c r="AV18" s="189" t="str">
        <f>IF($B18&lt;&gt;"",IF(ISERROR(INDEX(Расчеты!$D$6:$CY$6,MATCH($B18,Расчеты!$D$52:$CY$52,0))),"",INDEX(Расчеты!$D$6:$CY$6,MATCH($B18,Расчеты!$D$52:$CY$52,0))),"")</f>
        <v/>
      </c>
      <c r="AW18" s="189" t="str">
        <f>IF($B18&lt;&gt;"",IF(ISERROR(INDEX(Расчеты!$D$6:$CY$6,MATCH($B18,Расчеты!$D$53:$CY$53,0))),"",INDEX(Расчеты!$D$6:$CY$6,MATCH($B18,Расчеты!$D$53:$CY$53,0))),"")</f>
        <v/>
      </c>
      <c r="AX18" s="189" t="str">
        <f>IF($B18&lt;&gt;"",IF(ISERROR(INDEX(Расчеты!$D$6:$CY$6,MATCH($B18,Расчеты!$D$54:$CY$54,0))),"",INDEX(Расчеты!$D$6:$CY$6,MATCH($B18,Расчеты!$D$54:$CY$54,0))),"")</f>
        <v/>
      </c>
      <c r="AY18" s="189" t="str">
        <f>IF($B18&lt;&gt;"",IF(ISERROR(INDEX(Расчеты!$D$6:$CY$6,MATCH($B18,Расчеты!$D$55:$CY$55,0))),"",INDEX(Расчеты!$D$6:$CY$6,MATCH($B18,Расчеты!$D$55:$CY$55,0))),"")</f>
        <v/>
      </c>
      <c r="AZ18" s="189" t="str">
        <f>IF($B18&lt;&gt;"",IF(ISERROR(INDEX(Расчеты!$D$6:$CY$6,MATCH($B18,Расчеты!$D$56:$CY$56,0))),"",INDEX(Расчеты!$D$6:$CY$6,MATCH($B18,Расчеты!$D$56:$CY$56,0))),"")</f>
        <v/>
      </c>
      <c r="BA18" s="189" t="str">
        <f>IF($B18&lt;&gt;"",IF(ISERROR(INDEX(Расчеты!$D$6:$CY$6,MATCH($B18,Расчеты!$D$57:$CY$57,0))),"",INDEX(Расчеты!$D$6:$CY$6,MATCH($B18,Расчеты!$D$57:$CY$57,0))),"")</f>
        <v/>
      </c>
      <c r="BB18" s="189" t="str">
        <f>IF($B18&lt;&gt;"",IF(ISERROR(INDEX(Расчеты!$D$6:$CY$6,MATCH($B18,Расчеты!$D$58:$CY$58,0))),"",INDEX(Расчеты!$D$6:$CY$6,MATCH($B18,Расчеты!$D$58:$CY$58,0))),"")</f>
        <v/>
      </c>
      <c r="BC18" s="189" t="str">
        <f>IF($B18&lt;&gt;"",IF(ISERROR(INDEX(Расчеты!$D$6:$CY$6,MATCH($B18,Расчеты!$D$59:$CY$59,0))),"",INDEX(Расчеты!$D$6:$CY$6,MATCH($B18,Расчеты!$D$59:$CY$59,0))),"")</f>
        <v/>
      </c>
      <c r="BD18" s="189" t="str">
        <f>IF($B18&lt;&gt;"",IF(ISERROR(INDEX(Расчеты!$D$6:$CY$6,MATCH($B18,Расчеты!$D$60:$CY$60,0))),"",INDEX(Расчеты!$D$6:$CY$6,MATCH($B18,Расчеты!$D$60:$CY$60,0))),"")</f>
        <v/>
      </c>
    </row>
    <row r="19" spans="2:56" x14ac:dyDescent="0.25">
      <c r="B19" s="188" t="str">
        <f>IF(ИсхДанные!K20&gt;0,IF(ISNUMBER(FIND("_",ИсхДанные!K20)),"",ИсхДанные!K20),"")</f>
        <v/>
      </c>
      <c r="C19" s="189" t="str">
        <f>IF(B19&lt;&gt;"",IF(ISERROR(INDEX(Расчеты!$D$6:$CY$6,MATCH($B19,Расчеты!$D$7:$CY$7,0))),"",INDEX(Расчеты!$D$6:$CY$6,MATCH($B19,Расчеты!$D$7:$CY$7,0))),"")</f>
        <v/>
      </c>
      <c r="D19" s="189" t="str">
        <f>IF(B19&lt;&gt;"",IF(ISERROR(INDEX(Расчеты!$D$6:$CY$6,MATCH($B19,Расчеты!$D$8:$CY$8,0))),"",INDEX(Расчеты!$D$6:$CY$6,MATCH($B19,Расчеты!$D$8:$CY$8,0))),"")</f>
        <v/>
      </c>
      <c r="E19" s="189" t="str">
        <f>IF(B19&lt;&gt;"",IF(ISERROR(INDEX(Расчеты!$D$6:$CY$6,MATCH($B19,Расчеты!$D$9:$CY$9,0))),"",INDEX(Расчеты!$D$6:$CY$6,MATCH($B19,Расчеты!$D$9:$CY$9,0))),"")</f>
        <v/>
      </c>
      <c r="F19" s="189" t="str">
        <f>IF(B19&lt;&gt;"",IF(ISERROR(INDEX(Расчеты!$D$6:$CY$6,MATCH($B19,Расчеты!$D$10:$CY$10,0))),"",INDEX(Расчеты!$D$6:$CY$6,MATCH($B19,Расчеты!$D$10:$CY$10,0))),"")</f>
        <v/>
      </c>
      <c r="G19" s="189" t="str">
        <f>IF(B19&lt;&gt;"",IF(ISERROR(INDEX(Расчеты!$D$6:$CY$6,MATCH($B19,Расчеты!$D$11:$CY$11,0))),"",INDEX(Расчеты!$D$6:$CY$6,MATCH($B19,Расчеты!$D$11:$CY$11,0))),"")</f>
        <v/>
      </c>
      <c r="H19" s="189" t="str">
        <f>IF($B19&lt;&gt;"",IF(ISERROR(INDEX(Расчеты!$D$6:$CY$6,MATCH($B19,Расчеты!$D$12:$CY$12,0))),"",INDEX(Расчеты!$D$6:$CY$6,MATCH($B19,Расчеты!$D$12:$CY$12,0))),"")</f>
        <v/>
      </c>
      <c r="I19" s="189" t="str">
        <f>IF($B19&lt;&gt;"",IF(ISERROR(INDEX(Расчеты!$D$6:$CY$6,MATCH($B19,Расчеты!$D$13:$CY$13,0))),"",INDEX(Расчеты!$D$6:$CY$6,MATCH($B19,Расчеты!$D$13:$CY$13,0))),"")</f>
        <v/>
      </c>
      <c r="J19" s="189" t="str">
        <f>IF($B19&lt;&gt;"",IF(ISERROR(INDEX(Расчеты!$D$6:$CY$6,MATCH($B19,Расчеты!$D$14:$CY$14,0))),"",INDEX(Расчеты!$D$6:$CY$6,MATCH($B19,Расчеты!$D$14:$CY$14,0))),"")</f>
        <v/>
      </c>
      <c r="K19" s="189" t="str">
        <f>IF($B19&lt;&gt;"",IF(ISERROR(INDEX(Расчеты!$D$6:$CY$6,MATCH($B19,Расчеты!$D$15:$CY$15,0))),"",INDEX(Расчеты!$D$6:$CY$6,MATCH($B19,Расчеты!$D$15:$CY$15,0))),"")</f>
        <v/>
      </c>
      <c r="L19" s="189" t="str">
        <f>IF($B19&lt;&gt;"",IF(ISERROR(INDEX(Расчеты!$D$6:$CY$6,MATCH($B19,Расчеты!$D$16:$CY$16,0))),"",INDEX(Расчеты!$D$6:$CY$6,MATCH($B19,Расчеты!$D$16:$CY$16,0))),"")</f>
        <v/>
      </c>
      <c r="M19" s="189" t="str">
        <f>IF($B19&lt;&gt;"",IF(ISERROR(INDEX(Расчеты!$D$6:$CY$6,MATCH($B19,Расчеты!$D$17:$CY$17,0))),"",INDEX(Расчеты!$D$6:$CY$6,MATCH($B19,Расчеты!$D$17:$CY$17,0))),"")</f>
        <v/>
      </c>
      <c r="N19" s="189" t="str">
        <f>IF($B19&lt;&gt;"",IF(ISERROR(INDEX(Расчеты!$D$6:$CY$6,MATCH($B19,Расчеты!$D$18:$CY$18,0))),"",INDEX(Расчеты!$D$6:$CY$6,MATCH($B19,Расчеты!$D$18:$CY$18,0))),"")</f>
        <v/>
      </c>
      <c r="O19" s="189" t="str">
        <f>IF($B19&lt;&gt;"",IF(ISERROR(INDEX(Расчеты!$D$6:$CY$6,MATCH($B19,Расчеты!$D$19:$CY$19,0))),"",INDEX(Расчеты!$D$6:$CY$6,MATCH($B19,Расчеты!$D$19:$CY$19,0))),"")</f>
        <v/>
      </c>
      <c r="P19" s="189" t="str">
        <f>IF($B19&lt;&gt;"",IF(ISERROR(INDEX(Расчеты!$D$6:$CY$6,MATCH($B19,Расчеты!$D$20:$CY$20,0))),"",INDEX(Расчеты!$D$6:$CY$6,MATCH($B19,Расчеты!$D$20:$CY$20,0))),"")</f>
        <v/>
      </c>
      <c r="Q19" s="189" t="str">
        <f>IF($B19&lt;&gt;"",IF(ISERROR(INDEX(Расчеты!$D$6:$CY$6,MATCH($B19,Расчеты!$D$21:$CY$21,0))),"",INDEX(Расчеты!$D$6:$CY$6,MATCH($B19,Расчеты!$D$21:$CY$21,0))),"")</f>
        <v/>
      </c>
      <c r="R19" s="189" t="str">
        <f>IF($B19&lt;&gt;"",IF(ISERROR(INDEX(Расчеты!$D$6:$CY$6,MATCH($B19,Расчеты!$D$22:$CY$22,0))),"",INDEX(Расчеты!$D$6:$CY$6,MATCH($B19,Расчеты!$D$22:$CY$22,0))),"")</f>
        <v/>
      </c>
      <c r="S19" s="189" t="str">
        <f>IF($B19&lt;&gt;"",IF(ISERROR(INDEX(Расчеты!$D$6:$CY$6,MATCH($B19,Расчеты!$D$23:$CY$23,0))),"",INDEX(Расчеты!$D$6:$CY$6,MATCH($B19,Расчеты!$D$23:$CY$23,0))),"")</f>
        <v/>
      </c>
      <c r="T19" s="189" t="str">
        <f>IF($B19&lt;&gt;"",IF(ISERROR(INDEX(Расчеты!$D$6:$CY$6,MATCH($B19,Расчеты!$D$24:$CY$24,0))),"",INDEX(Расчеты!$D$6:$CY$6,MATCH($B19,Расчеты!$D$24:$CY$24,0))),"")</f>
        <v/>
      </c>
      <c r="U19" s="189" t="str">
        <f>IF($B19&lt;&gt;"",IF(ISERROR(INDEX(Расчеты!$D$6:$CY$6,MATCH($B19,Расчеты!$D$25:$CY$25,0))),"",INDEX(Расчеты!$D$6:$CY$6,MATCH($B19,Расчеты!$D$25:$CY$25,0))),"")</f>
        <v/>
      </c>
      <c r="V19" s="189" t="str">
        <f>IF($B19&lt;&gt;"",IF(ISERROR(INDEX(Расчеты!$D$6:$CY$6,MATCH($B19,Расчеты!$D$26:$CY$26,0))),"",INDEX(Расчеты!$D$6:$CY$6,MATCH($B19,Расчеты!$D$26:$CY$26,0))),"")</f>
        <v/>
      </c>
      <c r="W19" s="189" t="str">
        <f>IF($B19&lt;&gt;"",IF(ISERROR(INDEX(Расчеты!$D$6:$CY$6,MATCH($B19,Расчеты!$D$27:$CY$27,0))),"",INDEX(Расчеты!$D$6:$CY$6,MATCH($B19,Расчеты!$D$27:$CY$27,0))),"")</f>
        <v/>
      </c>
      <c r="X19" s="189" t="str">
        <f>IF($B19&lt;&gt;"",IF(ISERROR(INDEX(Расчеты!$D$6:$CY$6,MATCH($B19,Расчеты!$D$28:$CY$28,0))),"",INDEX(Расчеты!$D$6:$CY$6,MATCH($B19,Расчеты!$D$28:$CY$28,0))),"")</f>
        <v/>
      </c>
      <c r="Y19" s="189" t="str">
        <f>IF($B19&lt;&gt;"",IF(ISERROR(INDEX(Расчеты!$D$6:$CY$6,MATCH($B19,Расчеты!$D$29:$CY$29,0))),"",INDEX(Расчеты!$D$6:$CY$6,MATCH($B19,Расчеты!$D$29:$CY$29,0))),"")</f>
        <v/>
      </c>
      <c r="Z19" s="189" t="str">
        <f>IF($B19&lt;&gt;"",IF(ISERROR(INDEX(Расчеты!$D$6:$CY$6,MATCH($B19,Расчеты!$D$30:$CY$30,0))),"",INDEX(Расчеты!$D$6:$CY$6,MATCH($B19,Расчеты!$D$30:$CY$30,0))),"")</f>
        <v/>
      </c>
      <c r="AA19" s="189" t="str">
        <f>IF($B19&lt;&gt;"",IF(ISERROR(INDEX(Расчеты!$D$6:$CY$6,MATCH($B19,Расчеты!$D$31:$CY$31,0))),"",INDEX(Расчеты!$D$6:$CY$6,MATCH($B19,Расчеты!$D$31:$CY$31,0))),"")</f>
        <v/>
      </c>
      <c r="AB19" s="189" t="str">
        <f>IF($B19&lt;&gt;"",IF(ISERROR(INDEX(Расчеты!$D$6:$CY$6,MATCH($B19,Расчеты!$D$32:$CY$32,0))),"",INDEX(Расчеты!$D$6:$CY$6,MATCH($B19,Расчеты!$D$32:$CY$32,0))),"")</f>
        <v/>
      </c>
      <c r="AC19" s="189" t="str">
        <f>IF($B19&lt;&gt;"",IF(ISERROR(INDEX(Расчеты!$D$6:$CY$6,MATCH($B19,Расчеты!$D$33:$CY$33,0))),"",INDEX(Расчеты!$D$6:$CY$6,MATCH($B19,Расчеты!$D$33:$CY$33,0))),"")</f>
        <v/>
      </c>
      <c r="AD19" s="189" t="str">
        <f>IF($B19&lt;&gt;"",IF(ISERROR(INDEX(Расчеты!$D$6:$CY$6,MATCH($B19,Расчеты!$D$34:$CY$34,0))),"",INDEX(Расчеты!$D$6:$CY$6,MATCH($B19,Расчеты!$D$34:$CY$34,0))),"")</f>
        <v/>
      </c>
      <c r="AE19" s="189" t="str">
        <f>IF($B19&lt;&gt;"",IF(ISERROR(INDEX(Расчеты!$D$6:$CY$6,MATCH($B19,Расчеты!$D$35:$CY$35,0))),"",INDEX(Расчеты!$D$6:$CY$6,MATCH($B19,Расчеты!$D$35:$CY$35,0))),"")</f>
        <v/>
      </c>
      <c r="AF19" s="189" t="str">
        <f>IF($B19&lt;&gt;"",IF(ISERROR(INDEX(Расчеты!$D$6:$CY$6,MATCH($B19,Расчеты!$D$36:$CY$36,0))),"",INDEX(Расчеты!$D$6:$CY$6,MATCH($B19,Расчеты!$D$36:$CY$36,0))),"")</f>
        <v/>
      </c>
      <c r="AG19" s="189" t="str">
        <f>IF($B19&lt;&gt;"",IF(ISERROR(INDEX(Расчеты!$D$6:$CY$6,MATCH($B19,Расчеты!$D$37:$CY$37,0))),"",INDEX(Расчеты!$D$6:$CY$6,MATCH($B19,Расчеты!$D$37:$CY$37,0))),"")</f>
        <v/>
      </c>
      <c r="AH19" s="189" t="str">
        <f>IF($B19&lt;&gt;"",IF(ISERROR(INDEX(Расчеты!$D$6:$CY$6,MATCH($B19,Расчеты!$D$38:$CY$38,0))),"",INDEX(Расчеты!$D$6:$CY$6,MATCH($B19,Расчеты!$D$38:$CY$38,0))),"")</f>
        <v/>
      </c>
      <c r="AI19" s="189" t="str">
        <f>IF($B19&lt;&gt;"",IF(ISERROR(INDEX(Расчеты!$D$6:$CY$6,MATCH($B19,Расчеты!$D$39:$CY$39,0))),"",INDEX(Расчеты!$D$6:$CY$6,MATCH($B19,Расчеты!$D$39:$CY$39,0))),"")</f>
        <v/>
      </c>
      <c r="AJ19" s="189" t="str">
        <f>IF($B19&lt;&gt;"",IF(ISERROR(INDEX(Расчеты!$D$6:$CY$6,MATCH($B19,Расчеты!$D$40:$CY$40,0))),"",INDEX(Расчеты!$D$6:$CY$6,MATCH($B19,Расчеты!$D$40:$CY$40,0))),"")</f>
        <v/>
      </c>
      <c r="AK19" s="189" t="str">
        <f>IF($B19&lt;&gt;"",IF(ISERROR(INDEX(Расчеты!$D$6:$CY$6,MATCH($B19,Расчеты!$D$41:$CY$41,0))),"",INDEX(Расчеты!$D$6:$CY$6,MATCH($B19,Расчеты!$D$41:$CY$41,0))),"")</f>
        <v/>
      </c>
      <c r="AL19" s="189" t="str">
        <f>IF($B19&lt;&gt;"",IF(ISERROR(INDEX(Расчеты!$D$6:$CY$6,MATCH($B19,Расчеты!$D$42:$CY$42,0))),"",INDEX(Расчеты!$D$6:$CY$6,MATCH($B19,Расчеты!$D$42:$CY$42,0))),"")</f>
        <v/>
      </c>
      <c r="AM19" s="189" t="str">
        <f>IF($B19&lt;&gt;"",IF(ISERROR(INDEX(Расчеты!$D$6:$CY$6,MATCH($B19,Расчеты!$D$43:$CY$43,0))),"",INDEX(Расчеты!$D$6:$CY$6,MATCH($B19,Расчеты!$D$43:$CY$43,0))),"")</f>
        <v/>
      </c>
      <c r="AN19" s="189" t="str">
        <f>IF($B19&lt;&gt;"",IF(ISERROR(INDEX(Расчеты!$D$6:$CY$6,MATCH($B19,Расчеты!$D$44:$CY$44,0))),"",INDEX(Расчеты!$D$6:$CY$6,MATCH($B19,Расчеты!$D$44:$CY$44,0))),"")</f>
        <v/>
      </c>
      <c r="AO19" s="189" t="str">
        <f>IF($B19&lt;&gt;"",IF(ISERROR(INDEX(Расчеты!$D$6:$CY$6,MATCH($B19,Расчеты!$D$45:$CY$45,0))),"",INDEX(Расчеты!$D$6:$CY$6,MATCH($B19,Расчеты!$D$45:$CY$45,0))),"")</f>
        <v/>
      </c>
      <c r="AP19" s="189" t="str">
        <f>IF($B19&lt;&gt;"",IF(ISERROR(INDEX(Расчеты!$D$6:$CY$6,MATCH($B19,Расчеты!$D$46:$CY$46,0))),"",INDEX(Расчеты!$D$6:$CY$6,MATCH($B19,Расчеты!$D$46:$CY$46,0))),"")</f>
        <v/>
      </c>
      <c r="AQ19" s="189" t="str">
        <f>IF($B19&lt;&gt;"",IF(ISERROR(INDEX(Расчеты!$D$6:$CY$6,MATCH($B19,Расчеты!$D$47:$CY$47,0))),"",INDEX(Расчеты!$D$6:$CY$6,MATCH($B19,Расчеты!$D$47:$CY$47,0))),"")</f>
        <v/>
      </c>
      <c r="AR19" s="189" t="str">
        <f>IF($B19&lt;&gt;"",IF(ISERROR(INDEX(Расчеты!$D$6:$CY$6,MATCH($B19,Расчеты!$D$48:$CY$48,0))),"",INDEX(Расчеты!$D$6:$CY$6,MATCH($B19,Расчеты!$D$48:$CY$48,0))),"")</f>
        <v/>
      </c>
      <c r="AS19" s="189" t="str">
        <f>IF($B19&lt;&gt;"",IF(ISERROR(INDEX(Расчеты!$D$6:$CY$6,MATCH($B19,Расчеты!$D$49:$CY$49,0))),"",INDEX(Расчеты!$D$6:$CY$6,MATCH($B19,Расчеты!$D$49:$CY$49,0))),"")</f>
        <v/>
      </c>
      <c r="AT19" s="189" t="str">
        <f>IF($B19&lt;&gt;"",IF(ISERROR(INDEX(Расчеты!$D$6:$CY$6,MATCH($B19,Расчеты!$D$50:$CY$50,0))),"",INDEX(Расчеты!$D$6:$CY$6,MATCH($B19,Расчеты!$D$50:$CY$50,0))),"")</f>
        <v/>
      </c>
      <c r="AU19" s="189" t="str">
        <f>IF($B19&lt;&gt;"",IF(ISERROR(INDEX(Расчеты!$D$6:$CY$6,MATCH($B19,Расчеты!$D$51:$CY$51,0))),"",INDEX(Расчеты!$D$6:$CY$6,MATCH($B19,Расчеты!$D$51:$CY$51,0))),"")</f>
        <v/>
      </c>
      <c r="AV19" s="189" t="str">
        <f>IF($B19&lt;&gt;"",IF(ISERROR(INDEX(Расчеты!$D$6:$CY$6,MATCH($B19,Расчеты!$D$52:$CY$52,0))),"",INDEX(Расчеты!$D$6:$CY$6,MATCH($B19,Расчеты!$D$52:$CY$52,0))),"")</f>
        <v/>
      </c>
      <c r="AW19" s="189" t="str">
        <f>IF($B19&lt;&gt;"",IF(ISERROR(INDEX(Расчеты!$D$6:$CY$6,MATCH($B19,Расчеты!$D$53:$CY$53,0))),"",INDEX(Расчеты!$D$6:$CY$6,MATCH($B19,Расчеты!$D$53:$CY$53,0))),"")</f>
        <v/>
      </c>
      <c r="AX19" s="189" t="str">
        <f>IF($B19&lt;&gt;"",IF(ISERROR(INDEX(Расчеты!$D$6:$CY$6,MATCH($B19,Расчеты!$D$54:$CY$54,0))),"",INDEX(Расчеты!$D$6:$CY$6,MATCH($B19,Расчеты!$D$54:$CY$54,0))),"")</f>
        <v/>
      </c>
      <c r="AY19" s="189" t="str">
        <f>IF($B19&lt;&gt;"",IF(ISERROR(INDEX(Расчеты!$D$6:$CY$6,MATCH($B19,Расчеты!$D$55:$CY$55,0))),"",INDEX(Расчеты!$D$6:$CY$6,MATCH($B19,Расчеты!$D$55:$CY$55,0))),"")</f>
        <v/>
      </c>
      <c r="AZ19" s="189" t="str">
        <f>IF($B19&lt;&gt;"",IF(ISERROR(INDEX(Расчеты!$D$6:$CY$6,MATCH($B19,Расчеты!$D$56:$CY$56,0))),"",INDEX(Расчеты!$D$6:$CY$6,MATCH($B19,Расчеты!$D$56:$CY$56,0))),"")</f>
        <v/>
      </c>
      <c r="BA19" s="189" t="str">
        <f>IF($B19&lt;&gt;"",IF(ISERROR(INDEX(Расчеты!$D$6:$CY$6,MATCH($B19,Расчеты!$D$57:$CY$57,0))),"",INDEX(Расчеты!$D$6:$CY$6,MATCH($B19,Расчеты!$D$57:$CY$57,0))),"")</f>
        <v/>
      </c>
      <c r="BB19" s="189" t="str">
        <f>IF($B19&lt;&gt;"",IF(ISERROR(INDEX(Расчеты!$D$6:$CY$6,MATCH($B19,Расчеты!$D$58:$CY$58,0))),"",INDEX(Расчеты!$D$6:$CY$6,MATCH($B19,Расчеты!$D$58:$CY$58,0))),"")</f>
        <v/>
      </c>
      <c r="BC19" s="189" t="str">
        <f>IF($B19&lt;&gt;"",IF(ISERROR(INDEX(Расчеты!$D$6:$CY$6,MATCH($B19,Расчеты!$D$59:$CY$59,0))),"",INDEX(Расчеты!$D$6:$CY$6,MATCH($B19,Расчеты!$D$59:$CY$59,0))),"")</f>
        <v/>
      </c>
      <c r="BD19" s="189" t="str">
        <f>IF($B19&lt;&gt;"",IF(ISERROR(INDEX(Расчеты!$D$6:$CY$6,MATCH($B19,Расчеты!$D$60:$CY$60,0))),"",INDEX(Расчеты!$D$6:$CY$6,MATCH($B19,Расчеты!$D$60:$CY$60,0))),"")</f>
        <v/>
      </c>
    </row>
    <row r="20" spans="2:56" x14ac:dyDescent="0.25">
      <c r="B20" s="188" t="str">
        <f>IF(ИсхДанные!K21&gt;0,IF(ISNUMBER(FIND("_",ИсхДанные!K21)),"",ИсхДанные!K21),"")</f>
        <v/>
      </c>
      <c r="C20" s="189" t="str">
        <f>IF(B20&lt;&gt;"",IF(ISERROR(INDEX(Расчеты!$D$6:$CY$6,MATCH($B20,Расчеты!$D$7:$CY$7,0))),"",INDEX(Расчеты!$D$6:$CY$6,MATCH($B20,Расчеты!$D$7:$CY$7,0))),"")</f>
        <v/>
      </c>
      <c r="D20" s="189" t="str">
        <f>IF(B20&lt;&gt;"",IF(ISERROR(INDEX(Расчеты!$D$6:$CY$6,MATCH($B20,Расчеты!$D$8:$CY$8,0))),"",INDEX(Расчеты!$D$6:$CY$6,MATCH($B20,Расчеты!$D$8:$CY$8,0))),"")</f>
        <v/>
      </c>
      <c r="E20" s="189" t="str">
        <f>IF(B20&lt;&gt;"",IF(ISERROR(INDEX(Расчеты!$D$6:$CY$6,MATCH($B20,Расчеты!$D$9:$CY$9,0))),"",INDEX(Расчеты!$D$6:$CY$6,MATCH($B20,Расчеты!$D$9:$CY$9,0))),"")</f>
        <v/>
      </c>
      <c r="F20" s="189" t="str">
        <f>IF(B20&lt;&gt;"",IF(ISERROR(INDEX(Расчеты!$D$6:$CY$6,MATCH($B20,Расчеты!$D$10:$CY$10,0))),"",INDEX(Расчеты!$D$6:$CY$6,MATCH($B20,Расчеты!$D$10:$CY$10,0))),"")</f>
        <v/>
      </c>
      <c r="G20" s="189" t="str">
        <f>IF(B20&lt;&gt;"",IF(ISERROR(INDEX(Расчеты!$D$6:$CY$6,MATCH($B20,Расчеты!$D$11:$CY$11,0))),"",INDEX(Расчеты!$D$6:$CY$6,MATCH($B20,Расчеты!$D$11:$CY$11,0))),"")</f>
        <v/>
      </c>
      <c r="H20" s="189" t="str">
        <f>IF($B20&lt;&gt;"",IF(ISERROR(INDEX(Расчеты!$D$6:$CY$6,MATCH($B20,Расчеты!$D$12:$CY$12,0))),"",INDEX(Расчеты!$D$6:$CY$6,MATCH($B20,Расчеты!$D$12:$CY$12,0))),"")</f>
        <v/>
      </c>
      <c r="I20" s="189" t="str">
        <f>IF($B20&lt;&gt;"",IF(ISERROR(INDEX(Расчеты!$D$6:$CY$6,MATCH($B20,Расчеты!$D$13:$CY$13,0))),"",INDEX(Расчеты!$D$6:$CY$6,MATCH($B20,Расчеты!$D$13:$CY$13,0))),"")</f>
        <v/>
      </c>
      <c r="J20" s="189" t="str">
        <f>IF($B20&lt;&gt;"",IF(ISERROR(INDEX(Расчеты!$D$6:$CY$6,MATCH($B20,Расчеты!$D$14:$CY$14,0))),"",INDEX(Расчеты!$D$6:$CY$6,MATCH($B20,Расчеты!$D$14:$CY$14,0))),"")</f>
        <v/>
      </c>
      <c r="K20" s="189" t="str">
        <f>IF($B20&lt;&gt;"",IF(ISERROR(INDEX(Расчеты!$D$6:$CY$6,MATCH($B20,Расчеты!$D$15:$CY$15,0))),"",INDEX(Расчеты!$D$6:$CY$6,MATCH($B20,Расчеты!$D$15:$CY$15,0))),"")</f>
        <v/>
      </c>
      <c r="L20" s="189" t="str">
        <f>IF($B20&lt;&gt;"",IF(ISERROR(INDEX(Расчеты!$D$6:$CY$6,MATCH($B20,Расчеты!$D$16:$CY$16,0))),"",INDEX(Расчеты!$D$6:$CY$6,MATCH($B20,Расчеты!$D$16:$CY$16,0))),"")</f>
        <v/>
      </c>
      <c r="M20" s="189" t="str">
        <f>IF($B20&lt;&gt;"",IF(ISERROR(INDEX(Расчеты!$D$6:$CY$6,MATCH($B20,Расчеты!$D$17:$CY$17,0))),"",INDEX(Расчеты!$D$6:$CY$6,MATCH($B20,Расчеты!$D$17:$CY$17,0))),"")</f>
        <v/>
      </c>
      <c r="N20" s="189" t="str">
        <f>IF($B20&lt;&gt;"",IF(ISERROR(INDEX(Расчеты!$D$6:$CY$6,MATCH($B20,Расчеты!$D$18:$CY$18,0))),"",INDEX(Расчеты!$D$6:$CY$6,MATCH($B20,Расчеты!$D$18:$CY$18,0))),"")</f>
        <v/>
      </c>
      <c r="O20" s="189" t="str">
        <f>IF($B20&lt;&gt;"",IF(ISERROR(INDEX(Расчеты!$D$6:$CY$6,MATCH($B20,Расчеты!$D$19:$CY$19,0))),"",INDEX(Расчеты!$D$6:$CY$6,MATCH($B20,Расчеты!$D$19:$CY$19,0))),"")</f>
        <v/>
      </c>
      <c r="P20" s="189" t="str">
        <f>IF($B20&lt;&gt;"",IF(ISERROR(INDEX(Расчеты!$D$6:$CY$6,MATCH($B20,Расчеты!$D$20:$CY$20,0))),"",INDEX(Расчеты!$D$6:$CY$6,MATCH($B20,Расчеты!$D$20:$CY$20,0))),"")</f>
        <v/>
      </c>
      <c r="Q20" s="189" t="str">
        <f>IF($B20&lt;&gt;"",IF(ISERROR(INDEX(Расчеты!$D$6:$CY$6,MATCH($B20,Расчеты!$D$21:$CY$21,0))),"",INDEX(Расчеты!$D$6:$CY$6,MATCH($B20,Расчеты!$D$21:$CY$21,0))),"")</f>
        <v/>
      </c>
      <c r="R20" s="189" t="str">
        <f>IF($B20&lt;&gt;"",IF(ISERROR(INDEX(Расчеты!$D$6:$CY$6,MATCH($B20,Расчеты!$D$22:$CY$22,0))),"",INDEX(Расчеты!$D$6:$CY$6,MATCH($B20,Расчеты!$D$22:$CY$22,0))),"")</f>
        <v/>
      </c>
      <c r="S20" s="189" t="str">
        <f>IF($B20&lt;&gt;"",IF(ISERROR(INDEX(Расчеты!$D$6:$CY$6,MATCH($B20,Расчеты!$D$23:$CY$23,0))),"",INDEX(Расчеты!$D$6:$CY$6,MATCH($B20,Расчеты!$D$23:$CY$23,0))),"")</f>
        <v/>
      </c>
      <c r="T20" s="189" t="str">
        <f>IF($B20&lt;&gt;"",IF(ISERROR(INDEX(Расчеты!$D$6:$CY$6,MATCH($B20,Расчеты!$D$24:$CY$24,0))),"",INDEX(Расчеты!$D$6:$CY$6,MATCH($B20,Расчеты!$D$24:$CY$24,0))),"")</f>
        <v/>
      </c>
      <c r="U20" s="189" t="str">
        <f>IF($B20&lt;&gt;"",IF(ISERROR(INDEX(Расчеты!$D$6:$CY$6,MATCH($B20,Расчеты!$D$25:$CY$25,0))),"",INDEX(Расчеты!$D$6:$CY$6,MATCH($B20,Расчеты!$D$25:$CY$25,0))),"")</f>
        <v/>
      </c>
      <c r="V20" s="189" t="str">
        <f>IF($B20&lt;&gt;"",IF(ISERROR(INDEX(Расчеты!$D$6:$CY$6,MATCH($B20,Расчеты!$D$26:$CY$26,0))),"",INDEX(Расчеты!$D$6:$CY$6,MATCH($B20,Расчеты!$D$26:$CY$26,0))),"")</f>
        <v/>
      </c>
      <c r="W20" s="189" t="str">
        <f>IF($B20&lt;&gt;"",IF(ISERROR(INDEX(Расчеты!$D$6:$CY$6,MATCH($B20,Расчеты!$D$27:$CY$27,0))),"",INDEX(Расчеты!$D$6:$CY$6,MATCH($B20,Расчеты!$D$27:$CY$27,0))),"")</f>
        <v/>
      </c>
      <c r="X20" s="189" t="str">
        <f>IF($B20&lt;&gt;"",IF(ISERROR(INDEX(Расчеты!$D$6:$CY$6,MATCH($B20,Расчеты!$D$28:$CY$28,0))),"",INDEX(Расчеты!$D$6:$CY$6,MATCH($B20,Расчеты!$D$28:$CY$28,0))),"")</f>
        <v/>
      </c>
      <c r="Y20" s="189" t="str">
        <f>IF($B20&lt;&gt;"",IF(ISERROR(INDEX(Расчеты!$D$6:$CY$6,MATCH($B20,Расчеты!$D$29:$CY$29,0))),"",INDEX(Расчеты!$D$6:$CY$6,MATCH($B20,Расчеты!$D$29:$CY$29,0))),"")</f>
        <v/>
      </c>
      <c r="Z20" s="189" t="str">
        <f>IF($B20&lt;&gt;"",IF(ISERROR(INDEX(Расчеты!$D$6:$CY$6,MATCH($B20,Расчеты!$D$30:$CY$30,0))),"",INDEX(Расчеты!$D$6:$CY$6,MATCH($B20,Расчеты!$D$30:$CY$30,0))),"")</f>
        <v/>
      </c>
      <c r="AA20" s="189" t="str">
        <f>IF($B20&lt;&gt;"",IF(ISERROR(INDEX(Расчеты!$D$6:$CY$6,MATCH($B20,Расчеты!$D$31:$CY$31,0))),"",INDEX(Расчеты!$D$6:$CY$6,MATCH($B20,Расчеты!$D$31:$CY$31,0))),"")</f>
        <v/>
      </c>
      <c r="AB20" s="189" t="str">
        <f>IF($B20&lt;&gt;"",IF(ISERROR(INDEX(Расчеты!$D$6:$CY$6,MATCH($B20,Расчеты!$D$32:$CY$32,0))),"",INDEX(Расчеты!$D$6:$CY$6,MATCH($B20,Расчеты!$D$32:$CY$32,0))),"")</f>
        <v/>
      </c>
      <c r="AC20" s="189" t="str">
        <f>IF($B20&lt;&gt;"",IF(ISERROR(INDEX(Расчеты!$D$6:$CY$6,MATCH($B20,Расчеты!$D$33:$CY$33,0))),"",INDEX(Расчеты!$D$6:$CY$6,MATCH($B20,Расчеты!$D$33:$CY$33,0))),"")</f>
        <v/>
      </c>
      <c r="AD20" s="189" t="str">
        <f>IF($B20&lt;&gt;"",IF(ISERROR(INDEX(Расчеты!$D$6:$CY$6,MATCH($B20,Расчеты!$D$34:$CY$34,0))),"",INDEX(Расчеты!$D$6:$CY$6,MATCH($B20,Расчеты!$D$34:$CY$34,0))),"")</f>
        <v/>
      </c>
      <c r="AE20" s="189" t="str">
        <f>IF($B20&lt;&gt;"",IF(ISERROR(INDEX(Расчеты!$D$6:$CY$6,MATCH($B20,Расчеты!$D$35:$CY$35,0))),"",INDEX(Расчеты!$D$6:$CY$6,MATCH($B20,Расчеты!$D$35:$CY$35,0))),"")</f>
        <v/>
      </c>
      <c r="AF20" s="189" t="str">
        <f>IF($B20&lt;&gt;"",IF(ISERROR(INDEX(Расчеты!$D$6:$CY$6,MATCH($B20,Расчеты!$D$36:$CY$36,0))),"",INDEX(Расчеты!$D$6:$CY$6,MATCH($B20,Расчеты!$D$36:$CY$36,0))),"")</f>
        <v/>
      </c>
      <c r="AG20" s="189" t="str">
        <f>IF($B20&lt;&gt;"",IF(ISERROR(INDEX(Расчеты!$D$6:$CY$6,MATCH($B20,Расчеты!$D$37:$CY$37,0))),"",INDEX(Расчеты!$D$6:$CY$6,MATCH($B20,Расчеты!$D$37:$CY$37,0))),"")</f>
        <v/>
      </c>
      <c r="AH20" s="189" t="str">
        <f>IF($B20&lt;&gt;"",IF(ISERROR(INDEX(Расчеты!$D$6:$CY$6,MATCH($B20,Расчеты!$D$38:$CY$38,0))),"",INDEX(Расчеты!$D$6:$CY$6,MATCH($B20,Расчеты!$D$38:$CY$38,0))),"")</f>
        <v/>
      </c>
      <c r="AI20" s="189" t="str">
        <f>IF($B20&lt;&gt;"",IF(ISERROR(INDEX(Расчеты!$D$6:$CY$6,MATCH($B20,Расчеты!$D$39:$CY$39,0))),"",INDEX(Расчеты!$D$6:$CY$6,MATCH($B20,Расчеты!$D$39:$CY$39,0))),"")</f>
        <v/>
      </c>
      <c r="AJ20" s="189" t="str">
        <f>IF($B20&lt;&gt;"",IF(ISERROR(INDEX(Расчеты!$D$6:$CY$6,MATCH($B20,Расчеты!$D$40:$CY$40,0))),"",INDEX(Расчеты!$D$6:$CY$6,MATCH($B20,Расчеты!$D$40:$CY$40,0))),"")</f>
        <v/>
      </c>
      <c r="AK20" s="189" t="str">
        <f>IF($B20&lt;&gt;"",IF(ISERROR(INDEX(Расчеты!$D$6:$CY$6,MATCH($B20,Расчеты!$D$41:$CY$41,0))),"",INDEX(Расчеты!$D$6:$CY$6,MATCH($B20,Расчеты!$D$41:$CY$41,0))),"")</f>
        <v/>
      </c>
      <c r="AL20" s="189" t="str">
        <f>IF($B20&lt;&gt;"",IF(ISERROR(INDEX(Расчеты!$D$6:$CY$6,MATCH($B20,Расчеты!$D$42:$CY$42,0))),"",INDEX(Расчеты!$D$6:$CY$6,MATCH($B20,Расчеты!$D$42:$CY$42,0))),"")</f>
        <v/>
      </c>
      <c r="AM20" s="189" t="str">
        <f>IF($B20&lt;&gt;"",IF(ISERROR(INDEX(Расчеты!$D$6:$CY$6,MATCH($B20,Расчеты!$D$43:$CY$43,0))),"",INDEX(Расчеты!$D$6:$CY$6,MATCH($B20,Расчеты!$D$43:$CY$43,0))),"")</f>
        <v/>
      </c>
      <c r="AN20" s="189" t="str">
        <f>IF($B20&lt;&gt;"",IF(ISERROR(INDEX(Расчеты!$D$6:$CY$6,MATCH($B20,Расчеты!$D$44:$CY$44,0))),"",INDEX(Расчеты!$D$6:$CY$6,MATCH($B20,Расчеты!$D$44:$CY$44,0))),"")</f>
        <v/>
      </c>
      <c r="AO20" s="189" t="str">
        <f>IF($B20&lt;&gt;"",IF(ISERROR(INDEX(Расчеты!$D$6:$CY$6,MATCH($B20,Расчеты!$D$45:$CY$45,0))),"",INDEX(Расчеты!$D$6:$CY$6,MATCH($B20,Расчеты!$D$45:$CY$45,0))),"")</f>
        <v/>
      </c>
      <c r="AP20" s="189" t="str">
        <f>IF($B20&lt;&gt;"",IF(ISERROR(INDEX(Расчеты!$D$6:$CY$6,MATCH($B20,Расчеты!$D$46:$CY$46,0))),"",INDEX(Расчеты!$D$6:$CY$6,MATCH($B20,Расчеты!$D$46:$CY$46,0))),"")</f>
        <v/>
      </c>
      <c r="AQ20" s="189" t="str">
        <f>IF($B20&lt;&gt;"",IF(ISERROR(INDEX(Расчеты!$D$6:$CY$6,MATCH($B20,Расчеты!$D$47:$CY$47,0))),"",INDEX(Расчеты!$D$6:$CY$6,MATCH($B20,Расчеты!$D$47:$CY$47,0))),"")</f>
        <v/>
      </c>
      <c r="AR20" s="189" t="str">
        <f>IF($B20&lt;&gt;"",IF(ISERROR(INDEX(Расчеты!$D$6:$CY$6,MATCH($B20,Расчеты!$D$48:$CY$48,0))),"",INDEX(Расчеты!$D$6:$CY$6,MATCH($B20,Расчеты!$D$48:$CY$48,0))),"")</f>
        <v/>
      </c>
      <c r="AS20" s="189" t="str">
        <f>IF($B20&lt;&gt;"",IF(ISERROR(INDEX(Расчеты!$D$6:$CY$6,MATCH($B20,Расчеты!$D$49:$CY$49,0))),"",INDEX(Расчеты!$D$6:$CY$6,MATCH($B20,Расчеты!$D$49:$CY$49,0))),"")</f>
        <v/>
      </c>
      <c r="AT20" s="189" t="str">
        <f>IF($B20&lt;&gt;"",IF(ISERROR(INDEX(Расчеты!$D$6:$CY$6,MATCH($B20,Расчеты!$D$50:$CY$50,0))),"",INDEX(Расчеты!$D$6:$CY$6,MATCH($B20,Расчеты!$D$50:$CY$50,0))),"")</f>
        <v/>
      </c>
      <c r="AU20" s="189" t="str">
        <f>IF($B20&lt;&gt;"",IF(ISERROR(INDEX(Расчеты!$D$6:$CY$6,MATCH($B20,Расчеты!$D$51:$CY$51,0))),"",INDEX(Расчеты!$D$6:$CY$6,MATCH($B20,Расчеты!$D$51:$CY$51,0))),"")</f>
        <v/>
      </c>
      <c r="AV20" s="189" t="str">
        <f>IF($B20&lt;&gt;"",IF(ISERROR(INDEX(Расчеты!$D$6:$CY$6,MATCH($B20,Расчеты!$D$52:$CY$52,0))),"",INDEX(Расчеты!$D$6:$CY$6,MATCH($B20,Расчеты!$D$52:$CY$52,0))),"")</f>
        <v/>
      </c>
      <c r="AW20" s="189" t="str">
        <f>IF($B20&lt;&gt;"",IF(ISERROR(INDEX(Расчеты!$D$6:$CY$6,MATCH($B20,Расчеты!$D$53:$CY$53,0))),"",INDEX(Расчеты!$D$6:$CY$6,MATCH($B20,Расчеты!$D$53:$CY$53,0))),"")</f>
        <v/>
      </c>
      <c r="AX20" s="189" t="str">
        <f>IF($B20&lt;&gt;"",IF(ISERROR(INDEX(Расчеты!$D$6:$CY$6,MATCH($B20,Расчеты!$D$54:$CY$54,0))),"",INDEX(Расчеты!$D$6:$CY$6,MATCH($B20,Расчеты!$D$54:$CY$54,0))),"")</f>
        <v/>
      </c>
      <c r="AY20" s="189" t="str">
        <f>IF($B20&lt;&gt;"",IF(ISERROR(INDEX(Расчеты!$D$6:$CY$6,MATCH($B20,Расчеты!$D$55:$CY$55,0))),"",INDEX(Расчеты!$D$6:$CY$6,MATCH($B20,Расчеты!$D$55:$CY$55,0))),"")</f>
        <v/>
      </c>
      <c r="AZ20" s="189" t="str">
        <f>IF($B20&lt;&gt;"",IF(ISERROR(INDEX(Расчеты!$D$6:$CY$6,MATCH($B20,Расчеты!$D$56:$CY$56,0))),"",INDEX(Расчеты!$D$6:$CY$6,MATCH($B20,Расчеты!$D$56:$CY$56,0))),"")</f>
        <v/>
      </c>
      <c r="BA20" s="189" t="str">
        <f>IF($B20&lt;&gt;"",IF(ISERROR(INDEX(Расчеты!$D$6:$CY$6,MATCH($B20,Расчеты!$D$57:$CY$57,0))),"",INDEX(Расчеты!$D$6:$CY$6,MATCH($B20,Расчеты!$D$57:$CY$57,0))),"")</f>
        <v/>
      </c>
      <c r="BB20" s="189" t="str">
        <f>IF($B20&lt;&gt;"",IF(ISERROR(INDEX(Расчеты!$D$6:$CY$6,MATCH($B20,Расчеты!$D$58:$CY$58,0))),"",INDEX(Расчеты!$D$6:$CY$6,MATCH($B20,Расчеты!$D$58:$CY$58,0))),"")</f>
        <v/>
      </c>
      <c r="BC20" s="189" t="str">
        <f>IF($B20&lt;&gt;"",IF(ISERROR(INDEX(Расчеты!$D$6:$CY$6,MATCH($B20,Расчеты!$D$59:$CY$59,0))),"",INDEX(Расчеты!$D$6:$CY$6,MATCH($B20,Расчеты!$D$59:$CY$59,0))),"")</f>
        <v/>
      </c>
      <c r="BD20" s="189" t="str">
        <f>IF($B20&lt;&gt;"",IF(ISERROR(INDEX(Расчеты!$D$6:$CY$6,MATCH($B20,Расчеты!$D$60:$CY$60,0))),"",INDEX(Расчеты!$D$6:$CY$6,MATCH($B20,Расчеты!$D$60:$CY$60,0))),"")</f>
        <v/>
      </c>
    </row>
    <row r="21" spans="2:56" x14ac:dyDescent="0.25">
      <c r="B21" s="188" t="str">
        <f>IF(ИсхДанные!K22&gt;0,IF(ISNUMBER(FIND("_",ИсхДанные!K22)),"",ИсхДанные!K22),"")</f>
        <v/>
      </c>
      <c r="C21" s="189" t="str">
        <f>IF(B21&lt;&gt;"",IF(ISERROR(INDEX(Расчеты!$D$6:$CY$6,MATCH($B21,Расчеты!$D$7:$CY$7,0))),"",INDEX(Расчеты!$D$6:$CY$6,MATCH($B21,Расчеты!$D$7:$CY$7,0))),"")</f>
        <v/>
      </c>
      <c r="D21" s="189" t="str">
        <f>IF(B21&lt;&gt;"",IF(ISERROR(INDEX(Расчеты!$D$6:$CY$6,MATCH($B21,Расчеты!$D$8:$CY$8,0))),"",INDEX(Расчеты!$D$6:$CY$6,MATCH($B21,Расчеты!$D$8:$CY$8,0))),"")</f>
        <v/>
      </c>
      <c r="E21" s="189" t="str">
        <f>IF(B21&lt;&gt;"",IF(ISERROR(INDEX(Расчеты!$D$6:$CY$6,MATCH($B21,Расчеты!$D$9:$CY$9,0))),"",INDEX(Расчеты!$D$6:$CY$6,MATCH($B21,Расчеты!$D$9:$CY$9,0))),"")</f>
        <v/>
      </c>
      <c r="F21" s="189" t="str">
        <f>IF(B21&lt;&gt;"",IF(ISERROR(INDEX(Расчеты!$D$6:$CY$6,MATCH($B21,Расчеты!$D$10:$CY$10,0))),"",INDEX(Расчеты!$D$6:$CY$6,MATCH($B21,Расчеты!$D$10:$CY$10,0))),"")</f>
        <v/>
      </c>
      <c r="G21" s="189" t="str">
        <f>IF(B21&lt;&gt;"",IF(ISERROR(INDEX(Расчеты!$D$6:$CY$6,MATCH($B21,Расчеты!$D$11:$CY$11,0))),"",INDEX(Расчеты!$D$6:$CY$6,MATCH($B21,Расчеты!$D$11:$CY$11,0))),"")</f>
        <v/>
      </c>
      <c r="H21" s="189" t="str">
        <f>IF($B21&lt;&gt;"",IF(ISERROR(INDEX(Расчеты!$D$6:$CY$6,MATCH($B21,Расчеты!$D$12:$CY$12,0))),"",INDEX(Расчеты!$D$6:$CY$6,MATCH($B21,Расчеты!$D$12:$CY$12,0))),"")</f>
        <v/>
      </c>
      <c r="I21" s="189" t="str">
        <f>IF($B21&lt;&gt;"",IF(ISERROR(INDEX(Расчеты!$D$6:$CY$6,MATCH($B21,Расчеты!$D$13:$CY$13,0))),"",INDEX(Расчеты!$D$6:$CY$6,MATCH($B21,Расчеты!$D$13:$CY$13,0))),"")</f>
        <v/>
      </c>
      <c r="J21" s="189" t="str">
        <f>IF($B21&lt;&gt;"",IF(ISERROR(INDEX(Расчеты!$D$6:$CY$6,MATCH($B21,Расчеты!$D$14:$CY$14,0))),"",INDEX(Расчеты!$D$6:$CY$6,MATCH($B21,Расчеты!$D$14:$CY$14,0))),"")</f>
        <v/>
      </c>
      <c r="K21" s="189" t="str">
        <f>IF($B21&lt;&gt;"",IF(ISERROR(INDEX(Расчеты!$D$6:$CY$6,MATCH($B21,Расчеты!$D$15:$CY$15,0))),"",INDEX(Расчеты!$D$6:$CY$6,MATCH($B21,Расчеты!$D$15:$CY$15,0))),"")</f>
        <v/>
      </c>
      <c r="L21" s="189" t="str">
        <f>IF($B21&lt;&gt;"",IF(ISERROR(INDEX(Расчеты!$D$6:$CY$6,MATCH($B21,Расчеты!$D$16:$CY$16,0))),"",INDEX(Расчеты!$D$6:$CY$6,MATCH($B21,Расчеты!$D$16:$CY$16,0))),"")</f>
        <v/>
      </c>
      <c r="M21" s="189" t="str">
        <f>IF($B21&lt;&gt;"",IF(ISERROR(INDEX(Расчеты!$D$6:$CY$6,MATCH($B21,Расчеты!$D$17:$CY$17,0))),"",INDEX(Расчеты!$D$6:$CY$6,MATCH($B21,Расчеты!$D$17:$CY$17,0))),"")</f>
        <v/>
      </c>
      <c r="N21" s="189" t="str">
        <f>IF($B21&lt;&gt;"",IF(ISERROR(INDEX(Расчеты!$D$6:$CY$6,MATCH($B21,Расчеты!$D$18:$CY$18,0))),"",INDEX(Расчеты!$D$6:$CY$6,MATCH($B21,Расчеты!$D$18:$CY$18,0))),"")</f>
        <v/>
      </c>
      <c r="O21" s="189" t="str">
        <f>IF($B21&lt;&gt;"",IF(ISERROR(INDEX(Расчеты!$D$6:$CY$6,MATCH($B21,Расчеты!$D$19:$CY$19,0))),"",INDEX(Расчеты!$D$6:$CY$6,MATCH($B21,Расчеты!$D$19:$CY$19,0))),"")</f>
        <v/>
      </c>
      <c r="P21" s="189" t="str">
        <f>IF($B21&lt;&gt;"",IF(ISERROR(INDEX(Расчеты!$D$6:$CY$6,MATCH($B21,Расчеты!$D$20:$CY$20,0))),"",INDEX(Расчеты!$D$6:$CY$6,MATCH($B21,Расчеты!$D$20:$CY$20,0))),"")</f>
        <v/>
      </c>
      <c r="Q21" s="189" t="str">
        <f>IF($B21&lt;&gt;"",IF(ISERROR(INDEX(Расчеты!$D$6:$CY$6,MATCH($B21,Расчеты!$D$21:$CY$21,0))),"",INDEX(Расчеты!$D$6:$CY$6,MATCH($B21,Расчеты!$D$21:$CY$21,0))),"")</f>
        <v/>
      </c>
      <c r="R21" s="189" t="str">
        <f>IF($B21&lt;&gt;"",IF(ISERROR(INDEX(Расчеты!$D$6:$CY$6,MATCH($B21,Расчеты!$D$22:$CY$22,0))),"",INDEX(Расчеты!$D$6:$CY$6,MATCH($B21,Расчеты!$D$22:$CY$22,0))),"")</f>
        <v/>
      </c>
      <c r="S21" s="189" t="str">
        <f>IF($B21&lt;&gt;"",IF(ISERROR(INDEX(Расчеты!$D$6:$CY$6,MATCH($B21,Расчеты!$D$23:$CY$23,0))),"",INDEX(Расчеты!$D$6:$CY$6,MATCH($B21,Расчеты!$D$23:$CY$23,0))),"")</f>
        <v/>
      </c>
      <c r="T21" s="189" t="str">
        <f>IF($B21&lt;&gt;"",IF(ISERROR(INDEX(Расчеты!$D$6:$CY$6,MATCH($B21,Расчеты!$D$24:$CY$24,0))),"",INDEX(Расчеты!$D$6:$CY$6,MATCH($B21,Расчеты!$D$24:$CY$24,0))),"")</f>
        <v/>
      </c>
      <c r="U21" s="189" t="str">
        <f>IF($B21&lt;&gt;"",IF(ISERROR(INDEX(Расчеты!$D$6:$CY$6,MATCH($B21,Расчеты!$D$25:$CY$25,0))),"",INDEX(Расчеты!$D$6:$CY$6,MATCH($B21,Расчеты!$D$25:$CY$25,0))),"")</f>
        <v/>
      </c>
      <c r="V21" s="189" t="str">
        <f>IF($B21&lt;&gt;"",IF(ISERROR(INDEX(Расчеты!$D$6:$CY$6,MATCH($B21,Расчеты!$D$26:$CY$26,0))),"",INDEX(Расчеты!$D$6:$CY$6,MATCH($B21,Расчеты!$D$26:$CY$26,0))),"")</f>
        <v/>
      </c>
      <c r="W21" s="189" t="str">
        <f>IF($B21&lt;&gt;"",IF(ISERROR(INDEX(Расчеты!$D$6:$CY$6,MATCH($B21,Расчеты!$D$27:$CY$27,0))),"",INDEX(Расчеты!$D$6:$CY$6,MATCH($B21,Расчеты!$D$27:$CY$27,0))),"")</f>
        <v/>
      </c>
      <c r="X21" s="189" t="str">
        <f>IF($B21&lt;&gt;"",IF(ISERROR(INDEX(Расчеты!$D$6:$CY$6,MATCH($B21,Расчеты!$D$28:$CY$28,0))),"",INDEX(Расчеты!$D$6:$CY$6,MATCH($B21,Расчеты!$D$28:$CY$28,0))),"")</f>
        <v/>
      </c>
      <c r="Y21" s="189" t="str">
        <f>IF($B21&lt;&gt;"",IF(ISERROR(INDEX(Расчеты!$D$6:$CY$6,MATCH($B21,Расчеты!$D$29:$CY$29,0))),"",INDEX(Расчеты!$D$6:$CY$6,MATCH($B21,Расчеты!$D$29:$CY$29,0))),"")</f>
        <v/>
      </c>
      <c r="Z21" s="189" t="str">
        <f>IF($B21&lt;&gt;"",IF(ISERROR(INDEX(Расчеты!$D$6:$CY$6,MATCH($B21,Расчеты!$D$30:$CY$30,0))),"",INDEX(Расчеты!$D$6:$CY$6,MATCH($B21,Расчеты!$D$30:$CY$30,0))),"")</f>
        <v/>
      </c>
      <c r="AA21" s="189" t="str">
        <f>IF($B21&lt;&gt;"",IF(ISERROR(INDEX(Расчеты!$D$6:$CY$6,MATCH($B21,Расчеты!$D$31:$CY$31,0))),"",INDEX(Расчеты!$D$6:$CY$6,MATCH($B21,Расчеты!$D$31:$CY$31,0))),"")</f>
        <v/>
      </c>
      <c r="AB21" s="189" t="str">
        <f>IF($B21&lt;&gt;"",IF(ISERROR(INDEX(Расчеты!$D$6:$CY$6,MATCH($B21,Расчеты!$D$32:$CY$32,0))),"",INDEX(Расчеты!$D$6:$CY$6,MATCH($B21,Расчеты!$D$32:$CY$32,0))),"")</f>
        <v/>
      </c>
      <c r="AC21" s="189" t="str">
        <f>IF($B21&lt;&gt;"",IF(ISERROR(INDEX(Расчеты!$D$6:$CY$6,MATCH($B21,Расчеты!$D$33:$CY$33,0))),"",INDEX(Расчеты!$D$6:$CY$6,MATCH($B21,Расчеты!$D$33:$CY$33,0))),"")</f>
        <v/>
      </c>
      <c r="AD21" s="189" t="str">
        <f>IF($B21&lt;&gt;"",IF(ISERROR(INDEX(Расчеты!$D$6:$CY$6,MATCH($B21,Расчеты!$D$34:$CY$34,0))),"",INDEX(Расчеты!$D$6:$CY$6,MATCH($B21,Расчеты!$D$34:$CY$34,0))),"")</f>
        <v/>
      </c>
      <c r="AE21" s="189" t="str">
        <f>IF($B21&lt;&gt;"",IF(ISERROR(INDEX(Расчеты!$D$6:$CY$6,MATCH($B21,Расчеты!$D$35:$CY$35,0))),"",INDEX(Расчеты!$D$6:$CY$6,MATCH($B21,Расчеты!$D$35:$CY$35,0))),"")</f>
        <v/>
      </c>
      <c r="AF21" s="189" t="str">
        <f>IF($B21&lt;&gt;"",IF(ISERROR(INDEX(Расчеты!$D$6:$CY$6,MATCH($B21,Расчеты!$D$36:$CY$36,0))),"",INDEX(Расчеты!$D$6:$CY$6,MATCH($B21,Расчеты!$D$36:$CY$36,0))),"")</f>
        <v/>
      </c>
      <c r="AG21" s="189" t="str">
        <f>IF($B21&lt;&gt;"",IF(ISERROR(INDEX(Расчеты!$D$6:$CY$6,MATCH($B21,Расчеты!$D$37:$CY$37,0))),"",INDEX(Расчеты!$D$6:$CY$6,MATCH($B21,Расчеты!$D$37:$CY$37,0))),"")</f>
        <v/>
      </c>
      <c r="AH21" s="189" t="str">
        <f>IF($B21&lt;&gt;"",IF(ISERROR(INDEX(Расчеты!$D$6:$CY$6,MATCH($B21,Расчеты!$D$38:$CY$38,0))),"",INDEX(Расчеты!$D$6:$CY$6,MATCH($B21,Расчеты!$D$38:$CY$38,0))),"")</f>
        <v/>
      </c>
      <c r="AI21" s="189" t="str">
        <f>IF($B21&lt;&gt;"",IF(ISERROR(INDEX(Расчеты!$D$6:$CY$6,MATCH($B21,Расчеты!$D$39:$CY$39,0))),"",INDEX(Расчеты!$D$6:$CY$6,MATCH($B21,Расчеты!$D$39:$CY$39,0))),"")</f>
        <v/>
      </c>
      <c r="AJ21" s="189" t="str">
        <f>IF($B21&lt;&gt;"",IF(ISERROR(INDEX(Расчеты!$D$6:$CY$6,MATCH($B21,Расчеты!$D$40:$CY$40,0))),"",INDEX(Расчеты!$D$6:$CY$6,MATCH($B21,Расчеты!$D$40:$CY$40,0))),"")</f>
        <v/>
      </c>
      <c r="AK21" s="189" t="str">
        <f>IF($B21&lt;&gt;"",IF(ISERROR(INDEX(Расчеты!$D$6:$CY$6,MATCH($B21,Расчеты!$D$41:$CY$41,0))),"",INDEX(Расчеты!$D$6:$CY$6,MATCH($B21,Расчеты!$D$41:$CY$41,0))),"")</f>
        <v/>
      </c>
      <c r="AL21" s="189" t="str">
        <f>IF($B21&lt;&gt;"",IF(ISERROR(INDEX(Расчеты!$D$6:$CY$6,MATCH($B21,Расчеты!$D$42:$CY$42,0))),"",INDEX(Расчеты!$D$6:$CY$6,MATCH($B21,Расчеты!$D$42:$CY$42,0))),"")</f>
        <v/>
      </c>
      <c r="AM21" s="189" t="str">
        <f>IF($B21&lt;&gt;"",IF(ISERROR(INDEX(Расчеты!$D$6:$CY$6,MATCH($B21,Расчеты!$D$43:$CY$43,0))),"",INDEX(Расчеты!$D$6:$CY$6,MATCH($B21,Расчеты!$D$43:$CY$43,0))),"")</f>
        <v/>
      </c>
      <c r="AN21" s="189" t="str">
        <f>IF($B21&lt;&gt;"",IF(ISERROR(INDEX(Расчеты!$D$6:$CY$6,MATCH($B21,Расчеты!$D$44:$CY$44,0))),"",INDEX(Расчеты!$D$6:$CY$6,MATCH($B21,Расчеты!$D$44:$CY$44,0))),"")</f>
        <v/>
      </c>
      <c r="AO21" s="189" t="str">
        <f>IF($B21&lt;&gt;"",IF(ISERROR(INDEX(Расчеты!$D$6:$CY$6,MATCH($B21,Расчеты!$D$45:$CY$45,0))),"",INDEX(Расчеты!$D$6:$CY$6,MATCH($B21,Расчеты!$D$45:$CY$45,0))),"")</f>
        <v/>
      </c>
      <c r="AP21" s="189" t="str">
        <f>IF($B21&lt;&gt;"",IF(ISERROR(INDEX(Расчеты!$D$6:$CY$6,MATCH($B21,Расчеты!$D$46:$CY$46,0))),"",INDEX(Расчеты!$D$6:$CY$6,MATCH($B21,Расчеты!$D$46:$CY$46,0))),"")</f>
        <v/>
      </c>
      <c r="AQ21" s="189" t="str">
        <f>IF($B21&lt;&gt;"",IF(ISERROR(INDEX(Расчеты!$D$6:$CY$6,MATCH($B21,Расчеты!$D$47:$CY$47,0))),"",INDEX(Расчеты!$D$6:$CY$6,MATCH($B21,Расчеты!$D$47:$CY$47,0))),"")</f>
        <v/>
      </c>
      <c r="AR21" s="189" t="str">
        <f>IF($B21&lt;&gt;"",IF(ISERROR(INDEX(Расчеты!$D$6:$CY$6,MATCH($B21,Расчеты!$D$48:$CY$48,0))),"",INDEX(Расчеты!$D$6:$CY$6,MATCH($B21,Расчеты!$D$48:$CY$48,0))),"")</f>
        <v/>
      </c>
      <c r="AS21" s="189" t="str">
        <f>IF($B21&lt;&gt;"",IF(ISERROR(INDEX(Расчеты!$D$6:$CY$6,MATCH($B21,Расчеты!$D$49:$CY$49,0))),"",INDEX(Расчеты!$D$6:$CY$6,MATCH($B21,Расчеты!$D$49:$CY$49,0))),"")</f>
        <v/>
      </c>
      <c r="AT21" s="189" t="str">
        <f>IF($B21&lt;&gt;"",IF(ISERROR(INDEX(Расчеты!$D$6:$CY$6,MATCH($B21,Расчеты!$D$50:$CY$50,0))),"",INDEX(Расчеты!$D$6:$CY$6,MATCH($B21,Расчеты!$D$50:$CY$50,0))),"")</f>
        <v/>
      </c>
      <c r="AU21" s="189" t="str">
        <f>IF($B21&lt;&gt;"",IF(ISERROR(INDEX(Расчеты!$D$6:$CY$6,MATCH($B21,Расчеты!$D$51:$CY$51,0))),"",INDEX(Расчеты!$D$6:$CY$6,MATCH($B21,Расчеты!$D$51:$CY$51,0))),"")</f>
        <v/>
      </c>
      <c r="AV21" s="189" t="str">
        <f>IF($B21&lt;&gt;"",IF(ISERROR(INDEX(Расчеты!$D$6:$CY$6,MATCH($B21,Расчеты!$D$52:$CY$52,0))),"",INDEX(Расчеты!$D$6:$CY$6,MATCH($B21,Расчеты!$D$52:$CY$52,0))),"")</f>
        <v/>
      </c>
      <c r="AW21" s="189" t="str">
        <f>IF($B21&lt;&gt;"",IF(ISERROR(INDEX(Расчеты!$D$6:$CY$6,MATCH($B21,Расчеты!$D$53:$CY$53,0))),"",INDEX(Расчеты!$D$6:$CY$6,MATCH($B21,Расчеты!$D$53:$CY$53,0))),"")</f>
        <v/>
      </c>
      <c r="AX21" s="189" t="str">
        <f>IF($B21&lt;&gt;"",IF(ISERROR(INDEX(Расчеты!$D$6:$CY$6,MATCH($B21,Расчеты!$D$54:$CY$54,0))),"",INDEX(Расчеты!$D$6:$CY$6,MATCH($B21,Расчеты!$D$54:$CY$54,0))),"")</f>
        <v/>
      </c>
      <c r="AY21" s="189" t="str">
        <f>IF($B21&lt;&gt;"",IF(ISERROR(INDEX(Расчеты!$D$6:$CY$6,MATCH($B21,Расчеты!$D$55:$CY$55,0))),"",INDEX(Расчеты!$D$6:$CY$6,MATCH($B21,Расчеты!$D$55:$CY$55,0))),"")</f>
        <v/>
      </c>
      <c r="AZ21" s="189" t="str">
        <f>IF($B21&lt;&gt;"",IF(ISERROR(INDEX(Расчеты!$D$6:$CY$6,MATCH($B21,Расчеты!$D$56:$CY$56,0))),"",INDEX(Расчеты!$D$6:$CY$6,MATCH($B21,Расчеты!$D$56:$CY$56,0))),"")</f>
        <v/>
      </c>
      <c r="BA21" s="189" t="str">
        <f>IF($B21&lt;&gt;"",IF(ISERROR(INDEX(Расчеты!$D$6:$CY$6,MATCH($B21,Расчеты!$D$57:$CY$57,0))),"",INDEX(Расчеты!$D$6:$CY$6,MATCH($B21,Расчеты!$D$57:$CY$57,0))),"")</f>
        <v/>
      </c>
      <c r="BB21" s="189" t="str">
        <f>IF($B21&lt;&gt;"",IF(ISERROR(INDEX(Расчеты!$D$6:$CY$6,MATCH($B21,Расчеты!$D$58:$CY$58,0))),"",INDEX(Расчеты!$D$6:$CY$6,MATCH($B21,Расчеты!$D$58:$CY$58,0))),"")</f>
        <v/>
      </c>
      <c r="BC21" s="189" t="str">
        <f>IF($B21&lt;&gt;"",IF(ISERROR(INDEX(Расчеты!$D$6:$CY$6,MATCH($B21,Расчеты!$D$59:$CY$59,0))),"",INDEX(Расчеты!$D$6:$CY$6,MATCH($B21,Расчеты!$D$59:$CY$59,0))),"")</f>
        <v/>
      </c>
      <c r="BD21" s="189" t="str">
        <f>IF($B21&lt;&gt;"",IF(ISERROR(INDEX(Расчеты!$D$6:$CY$6,MATCH($B21,Расчеты!$D$60:$CY$60,0))),"",INDEX(Расчеты!$D$6:$CY$6,MATCH($B21,Расчеты!$D$60:$CY$60,0))),"")</f>
        <v/>
      </c>
    </row>
    <row r="22" spans="2:56" x14ac:dyDescent="0.25">
      <c r="B22" s="188" t="str">
        <f>IF(ИсхДанные!K23&gt;0,IF(ISNUMBER(FIND("_",ИсхДанные!K23)),"",ИсхДанные!K23),"")</f>
        <v/>
      </c>
      <c r="C22" s="189" t="str">
        <f>IF(B22&lt;&gt;"",IF(ISERROR(INDEX(Расчеты!$D$6:$CY$6,MATCH($B22,Расчеты!$D$7:$CY$7,0))),"",INDEX(Расчеты!$D$6:$CY$6,MATCH($B22,Расчеты!$D$7:$CY$7,0))),"")</f>
        <v/>
      </c>
      <c r="D22" s="189" t="str">
        <f>IF(B22&lt;&gt;"",IF(ISERROR(INDEX(Расчеты!$D$6:$CY$6,MATCH($B22,Расчеты!$D$8:$CY$8,0))),"",INDEX(Расчеты!$D$6:$CY$6,MATCH($B22,Расчеты!$D$8:$CY$8,0))),"")</f>
        <v/>
      </c>
      <c r="E22" s="189" t="str">
        <f>IF(B22&lt;&gt;"",IF(ISERROR(INDEX(Расчеты!$D$6:$CY$6,MATCH($B22,Расчеты!$D$9:$CY$9,0))),"",INDEX(Расчеты!$D$6:$CY$6,MATCH($B22,Расчеты!$D$9:$CY$9,0))),"")</f>
        <v/>
      </c>
      <c r="F22" s="189" t="str">
        <f>IF(B22&lt;&gt;"",IF(ISERROR(INDEX(Расчеты!$D$6:$CY$6,MATCH($B22,Расчеты!$D$10:$CY$10,0))),"",INDEX(Расчеты!$D$6:$CY$6,MATCH($B22,Расчеты!$D$10:$CY$10,0))),"")</f>
        <v/>
      </c>
      <c r="G22" s="189" t="str">
        <f>IF(B22&lt;&gt;"",IF(ISERROR(INDEX(Расчеты!$D$6:$CY$6,MATCH($B22,Расчеты!$D$11:$CY$11,0))),"",INDEX(Расчеты!$D$6:$CY$6,MATCH($B22,Расчеты!$D$11:$CY$11,0))),"")</f>
        <v/>
      </c>
      <c r="H22" s="189" t="str">
        <f>IF($B22&lt;&gt;"",IF(ISERROR(INDEX(Расчеты!$D$6:$CY$6,MATCH($B22,Расчеты!$D$12:$CY$12,0))),"",INDEX(Расчеты!$D$6:$CY$6,MATCH($B22,Расчеты!$D$12:$CY$12,0))),"")</f>
        <v/>
      </c>
      <c r="I22" s="189" t="str">
        <f>IF($B22&lt;&gt;"",IF(ISERROR(INDEX(Расчеты!$D$6:$CY$6,MATCH($B22,Расчеты!$D$13:$CY$13,0))),"",INDEX(Расчеты!$D$6:$CY$6,MATCH($B22,Расчеты!$D$13:$CY$13,0))),"")</f>
        <v/>
      </c>
      <c r="J22" s="189" t="str">
        <f>IF($B22&lt;&gt;"",IF(ISERROR(INDEX(Расчеты!$D$6:$CY$6,MATCH($B22,Расчеты!$D$14:$CY$14,0))),"",INDEX(Расчеты!$D$6:$CY$6,MATCH($B22,Расчеты!$D$14:$CY$14,0))),"")</f>
        <v/>
      </c>
      <c r="K22" s="189" t="str">
        <f>IF($B22&lt;&gt;"",IF(ISERROR(INDEX(Расчеты!$D$6:$CY$6,MATCH($B22,Расчеты!$D$15:$CY$15,0))),"",INDEX(Расчеты!$D$6:$CY$6,MATCH($B22,Расчеты!$D$15:$CY$15,0))),"")</f>
        <v/>
      </c>
      <c r="L22" s="189" t="str">
        <f>IF($B22&lt;&gt;"",IF(ISERROR(INDEX(Расчеты!$D$6:$CY$6,MATCH($B22,Расчеты!$D$16:$CY$16,0))),"",INDEX(Расчеты!$D$6:$CY$6,MATCH($B22,Расчеты!$D$16:$CY$16,0))),"")</f>
        <v/>
      </c>
      <c r="M22" s="189" t="str">
        <f>IF($B22&lt;&gt;"",IF(ISERROR(INDEX(Расчеты!$D$6:$CY$6,MATCH($B22,Расчеты!$D$17:$CY$17,0))),"",INDEX(Расчеты!$D$6:$CY$6,MATCH($B22,Расчеты!$D$17:$CY$17,0))),"")</f>
        <v/>
      </c>
      <c r="N22" s="189" t="str">
        <f>IF($B22&lt;&gt;"",IF(ISERROR(INDEX(Расчеты!$D$6:$CY$6,MATCH($B22,Расчеты!$D$18:$CY$18,0))),"",INDEX(Расчеты!$D$6:$CY$6,MATCH($B22,Расчеты!$D$18:$CY$18,0))),"")</f>
        <v/>
      </c>
      <c r="O22" s="189" t="str">
        <f>IF($B22&lt;&gt;"",IF(ISERROR(INDEX(Расчеты!$D$6:$CY$6,MATCH($B22,Расчеты!$D$19:$CY$19,0))),"",INDEX(Расчеты!$D$6:$CY$6,MATCH($B22,Расчеты!$D$19:$CY$19,0))),"")</f>
        <v/>
      </c>
      <c r="P22" s="189" t="str">
        <f>IF($B22&lt;&gt;"",IF(ISERROR(INDEX(Расчеты!$D$6:$CY$6,MATCH($B22,Расчеты!$D$20:$CY$20,0))),"",INDEX(Расчеты!$D$6:$CY$6,MATCH($B22,Расчеты!$D$20:$CY$20,0))),"")</f>
        <v/>
      </c>
      <c r="Q22" s="189" t="str">
        <f>IF($B22&lt;&gt;"",IF(ISERROR(INDEX(Расчеты!$D$6:$CY$6,MATCH($B22,Расчеты!$D$21:$CY$21,0))),"",INDEX(Расчеты!$D$6:$CY$6,MATCH($B22,Расчеты!$D$21:$CY$21,0))),"")</f>
        <v/>
      </c>
      <c r="R22" s="189" t="str">
        <f>IF($B22&lt;&gt;"",IF(ISERROR(INDEX(Расчеты!$D$6:$CY$6,MATCH($B22,Расчеты!$D$22:$CY$22,0))),"",INDEX(Расчеты!$D$6:$CY$6,MATCH($B22,Расчеты!$D$22:$CY$22,0))),"")</f>
        <v/>
      </c>
      <c r="S22" s="189" t="str">
        <f>IF($B22&lt;&gt;"",IF(ISERROR(INDEX(Расчеты!$D$6:$CY$6,MATCH($B22,Расчеты!$D$23:$CY$23,0))),"",INDEX(Расчеты!$D$6:$CY$6,MATCH($B22,Расчеты!$D$23:$CY$23,0))),"")</f>
        <v/>
      </c>
      <c r="T22" s="189" t="str">
        <f>IF($B22&lt;&gt;"",IF(ISERROR(INDEX(Расчеты!$D$6:$CY$6,MATCH($B22,Расчеты!$D$24:$CY$24,0))),"",INDEX(Расчеты!$D$6:$CY$6,MATCH($B22,Расчеты!$D$24:$CY$24,0))),"")</f>
        <v/>
      </c>
      <c r="U22" s="189" t="str">
        <f>IF($B22&lt;&gt;"",IF(ISERROR(INDEX(Расчеты!$D$6:$CY$6,MATCH($B22,Расчеты!$D$25:$CY$25,0))),"",INDEX(Расчеты!$D$6:$CY$6,MATCH($B22,Расчеты!$D$25:$CY$25,0))),"")</f>
        <v/>
      </c>
      <c r="V22" s="189" t="str">
        <f>IF($B22&lt;&gt;"",IF(ISERROR(INDEX(Расчеты!$D$6:$CY$6,MATCH($B22,Расчеты!$D$26:$CY$26,0))),"",INDEX(Расчеты!$D$6:$CY$6,MATCH($B22,Расчеты!$D$26:$CY$26,0))),"")</f>
        <v/>
      </c>
      <c r="W22" s="189" t="str">
        <f>IF($B22&lt;&gt;"",IF(ISERROR(INDEX(Расчеты!$D$6:$CY$6,MATCH($B22,Расчеты!$D$27:$CY$27,0))),"",INDEX(Расчеты!$D$6:$CY$6,MATCH($B22,Расчеты!$D$27:$CY$27,0))),"")</f>
        <v/>
      </c>
      <c r="X22" s="189" t="str">
        <f>IF($B22&lt;&gt;"",IF(ISERROR(INDEX(Расчеты!$D$6:$CY$6,MATCH($B22,Расчеты!$D$28:$CY$28,0))),"",INDEX(Расчеты!$D$6:$CY$6,MATCH($B22,Расчеты!$D$28:$CY$28,0))),"")</f>
        <v/>
      </c>
      <c r="Y22" s="189" t="str">
        <f>IF($B22&lt;&gt;"",IF(ISERROR(INDEX(Расчеты!$D$6:$CY$6,MATCH($B22,Расчеты!$D$29:$CY$29,0))),"",INDEX(Расчеты!$D$6:$CY$6,MATCH($B22,Расчеты!$D$29:$CY$29,0))),"")</f>
        <v/>
      </c>
      <c r="Z22" s="189" t="str">
        <f>IF($B22&lt;&gt;"",IF(ISERROR(INDEX(Расчеты!$D$6:$CY$6,MATCH($B22,Расчеты!$D$30:$CY$30,0))),"",INDEX(Расчеты!$D$6:$CY$6,MATCH($B22,Расчеты!$D$30:$CY$30,0))),"")</f>
        <v/>
      </c>
      <c r="AA22" s="189" t="str">
        <f>IF($B22&lt;&gt;"",IF(ISERROR(INDEX(Расчеты!$D$6:$CY$6,MATCH($B22,Расчеты!$D$31:$CY$31,0))),"",INDEX(Расчеты!$D$6:$CY$6,MATCH($B22,Расчеты!$D$31:$CY$31,0))),"")</f>
        <v/>
      </c>
      <c r="AB22" s="189" t="str">
        <f>IF($B22&lt;&gt;"",IF(ISERROR(INDEX(Расчеты!$D$6:$CY$6,MATCH($B22,Расчеты!$D$32:$CY$32,0))),"",INDEX(Расчеты!$D$6:$CY$6,MATCH($B22,Расчеты!$D$32:$CY$32,0))),"")</f>
        <v/>
      </c>
      <c r="AC22" s="189" t="str">
        <f>IF($B22&lt;&gt;"",IF(ISERROR(INDEX(Расчеты!$D$6:$CY$6,MATCH($B22,Расчеты!$D$33:$CY$33,0))),"",INDEX(Расчеты!$D$6:$CY$6,MATCH($B22,Расчеты!$D$33:$CY$33,0))),"")</f>
        <v/>
      </c>
      <c r="AD22" s="189" t="str">
        <f>IF($B22&lt;&gt;"",IF(ISERROR(INDEX(Расчеты!$D$6:$CY$6,MATCH($B22,Расчеты!$D$34:$CY$34,0))),"",INDEX(Расчеты!$D$6:$CY$6,MATCH($B22,Расчеты!$D$34:$CY$34,0))),"")</f>
        <v/>
      </c>
      <c r="AE22" s="189" t="str">
        <f>IF($B22&lt;&gt;"",IF(ISERROR(INDEX(Расчеты!$D$6:$CY$6,MATCH($B22,Расчеты!$D$35:$CY$35,0))),"",INDEX(Расчеты!$D$6:$CY$6,MATCH($B22,Расчеты!$D$35:$CY$35,0))),"")</f>
        <v/>
      </c>
      <c r="AF22" s="189" t="str">
        <f>IF($B22&lt;&gt;"",IF(ISERROR(INDEX(Расчеты!$D$6:$CY$6,MATCH($B22,Расчеты!$D$36:$CY$36,0))),"",INDEX(Расчеты!$D$6:$CY$6,MATCH($B22,Расчеты!$D$36:$CY$36,0))),"")</f>
        <v/>
      </c>
      <c r="AG22" s="189" t="str">
        <f>IF($B22&lt;&gt;"",IF(ISERROR(INDEX(Расчеты!$D$6:$CY$6,MATCH($B22,Расчеты!$D$37:$CY$37,0))),"",INDEX(Расчеты!$D$6:$CY$6,MATCH($B22,Расчеты!$D$37:$CY$37,0))),"")</f>
        <v/>
      </c>
      <c r="AH22" s="189" t="str">
        <f>IF($B22&lt;&gt;"",IF(ISERROR(INDEX(Расчеты!$D$6:$CY$6,MATCH($B22,Расчеты!$D$38:$CY$38,0))),"",INDEX(Расчеты!$D$6:$CY$6,MATCH($B22,Расчеты!$D$38:$CY$38,0))),"")</f>
        <v/>
      </c>
      <c r="AI22" s="189" t="str">
        <f>IF($B22&lt;&gt;"",IF(ISERROR(INDEX(Расчеты!$D$6:$CY$6,MATCH($B22,Расчеты!$D$39:$CY$39,0))),"",INDEX(Расчеты!$D$6:$CY$6,MATCH($B22,Расчеты!$D$39:$CY$39,0))),"")</f>
        <v/>
      </c>
      <c r="AJ22" s="189" t="str">
        <f>IF($B22&lt;&gt;"",IF(ISERROR(INDEX(Расчеты!$D$6:$CY$6,MATCH($B22,Расчеты!$D$40:$CY$40,0))),"",INDEX(Расчеты!$D$6:$CY$6,MATCH($B22,Расчеты!$D$40:$CY$40,0))),"")</f>
        <v/>
      </c>
      <c r="AK22" s="189" t="str">
        <f>IF($B22&lt;&gt;"",IF(ISERROR(INDEX(Расчеты!$D$6:$CY$6,MATCH($B22,Расчеты!$D$41:$CY$41,0))),"",INDEX(Расчеты!$D$6:$CY$6,MATCH($B22,Расчеты!$D$41:$CY$41,0))),"")</f>
        <v/>
      </c>
      <c r="AL22" s="189" t="str">
        <f>IF($B22&lt;&gt;"",IF(ISERROR(INDEX(Расчеты!$D$6:$CY$6,MATCH($B22,Расчеты!$D$42:$CY$42,0))),"",INDEX(Расчеты!$D$6:$CY$6,MATCH($B22,Расчеты!$D$42:$CY$42,0))),"")</f>
        <v/>
      </c>
      <c r="AM22" s="189" t="str">
        <f>IF($B22&lt;&gt;"",IF(ISERROR(INDEX(Расчеты!$D$6:$CY$6,MATCH($B22,Расчеты!$D$43:$CY$43,0))),"",INDEX(Расчеты!$D$6:$CY$6,MATCH($B22,Расчеты!$D$43:$CY$43,0))),"")</f>
        <v/>
      </c>
      <c r="AN22" s="189" t="str">
        <f>IF($B22&lt;&gt;"",IF(ISERROR(INDEX(Расчеты!$D$6:$CY$6,MATCH($B22,Расчеты!$D$44:$CY$44,0))),"",INDEX(Расчеты!$D$6:$CY$6,MATCH($B22,Расчеты!$D$44:$CY$44,0))),"")</f>
        <v/>
      </c>
      <c r="AO22" s="189" t="str">
        <f>IF($B22&lt;&gt;"",IF(ISERROR(INDEX(Расчеты!$D$6:$CY$6,MATCH($B22,Расчеты!$D$45:$CY$45,0))),"",INDEX(Расчеты!$D$6:$CY$6,MATCH($B22,Расчеты!$D$45:$CY$45,0))),"")</f>
        <v/>
      </c>
      <c r="AP22" s="189" t="str">
        <f>IF($B22&lt;&gt;"",IF(ISERROR(INDEX(Расчеты!$D$6:$CY$6,MATCH($B22,Расчеты!$D$46:$CY$46,0))),"",INDEX(Расчеты!$D$6:$CY$6,MATCH($B22,Расчеты!$D$46:$CY$46,0))),"")</f>
        <v/>
      </c>
      <c r="AQ22" s="189" t="str">
        <f>IF($B22&lt;&gt;"",IF(ISERROR(INDEX(Расчеты!$D$6:$CY$6,MATCH($B22,Расчеты!$D$47:$CY$47,0))),"",INDEX(Расчеты!$D$6:$CY$6,MATCH($B22,Расчеты!$D$47:$CY$47,0))),"")</f>
        <v/>
      </c>
      <c r="AR22" s="189" t="str">
        <f>IF($B22&lt;&gt;"",IF(ISERROR(INDEX(Расчеты!$D$6:$CY$6,MATCH($B22,Расчеты!$D$48:$CY$48,0))),"",INDEX(Расчеты!$D$6:$CY$6,MATCH($B22,Расчеты!$D$48:$CY$48,0))),"")</f>
        <v/>
      </c>
      <c r="AS22" s="189" t="str">
        <f>IF($B22&lt;&gt;"",IF(ISERROR(INDEX(Расчеты!$D$6:$CY$6,MATCH($B22,Расчеты!$D$49:$CY$49,0))),"",INDEX(Расчеты!$D$6:$CY$6,MATCH($B22,Расчеты!$D$49:$CY$49,0))),"")</f>
        <v/>
      </c>
      <c r="AT22" s="189" t="str">
        <f>IF($B22&lt;&gt;"",IF(ISERROR(INDEX(Расчеты!$D$6:$CY$6,MATCH($B22,Расчеты!$D$50:$CY$50,0))),"",INDEX(Расчеты!$D$6:$CY$6,MATCH($B22,Расчеты!$D$50:$CY$50,0))),"")</f>
        <v/>
      </c>
      <c r="AU22" s="189" t="str">
        <f>IF($B22&lt;&gt;"",IF(ISERROR(INDEX(Расчеты!$D$6:$CY$6,MATCH($B22,Расчеты!$D$51:$CY$51,0))),"",INDEX(Расчеты!$D$6:$CY$6,MATCH($B22,Расчеты!$D$51:$CY$51,0))),"")</f>
        <v/>
      </c>
      <c r="AV22" s="189" t="str">
        <f>IF($B22&lt;&gt;"",IF(ISERROR(INDEX(Расчеты!$D$6:$CY$6,MATCH($B22,Расчеты!$D$52:$CY$52,0))),"",INDEX(Расчеты!$D$6:$CY$6,MATCH($B22,Расчеты!$D$52:$CY$52,0))),"")</f>
        <v/>
      </c>
      <c r="AW22" s="189" t="str">
        <f>IF($B22&lt;&gt;"",IF(ISERROR(INDEX(Расчеты!$D$6:$CY$6,MATCH($B22,Расчеты!$D$53:$CY$53,0))),"",INDEX(Расчеты!$D$6:$CY$6,MATCH($B22,Расчеты!$D$53:$CY$53,0))),"")</f>
        <v/>
      </c>
      <c r="AX22" s="189" t="str">
        <f>IF($B22&lt;&gt;"",IF(ISERROR(INDEX(Расчеты!$D$6:$CY$6,MATCH($B22,Расчеты!$D$54:$CY$54,0))),"",INDEX(Расчеты!$D$6:$CY$6,MATCH($B22,Расчеты!$D$54:$CY$54,0))),"")</f>
        <v/>
      </c>
      <c r="AY22" s="189" t="str">
        <f>IF($B22&lt;&gt;"",IF(ISERROR(INDEX(Расчеты!$D$6:$CY$6,MATCH($B22,Расчеты!$D$55:$CY$55,0))),"",INDEX(Расчеты!$D$6:$CY$6,MATCH($B22,Расчеты!$D$55:$CY$55,0))),"")</f>
        <v/>
      </c>
      <c r="AZ22" s="189" t="str">
        <f>IF($B22&lt;&gt;"",IF(ISERROR(INDEX(Расчеты!$D$6:$CY$6,MATCH($B22,Расчеты!$D$56:$CY$56,0))),"",INDEX(Расчеты!$D$6:$CY$6,MATCH($B22,Расчеты!$D$56:$CY$56,0))),"")</f>
        <v/>
      </c>
      <c r="BA22" s="189" t="str">
        <f>IF($B22&lt;&gt;"",IF(ISERROR(INDEX(Расчеты!$D$6:$CY$6,MATCH($B22,Расчеты!$D$57:$CY$57,0))),"",INDEX(Расчеты!$D$6:$CY$6,MATCH($B22,Расчеты!$D$57:$CY$57,0))),"")</f>
        <v/>
      </c>
      <c r="BB22" s="189" t="str">
        <f>IF($B22&lt;&gt;"",IF(ISERROR(INDEX(Расчеты!$D$6:$CY$6,MATCH($B22,Расчеты!$D$58:$CY$58,0))),"",INDEX(Расчеты!$D$6:$CY$6,MATCH($B22,Расчеты!$D$58:$CY$58,0))),"")</f>
        <v/>
      </c>
      <c r="BC22" s="189" t="str">
        <f>IF($B22&lt;&gt;"",IF(ISERROR(INDEX(Расчеты!$D$6:$CY$6,MATCH($B22,Расчеты!$D$59:$CY$59,0))),"",INDEX(Расчеты!$D$6:$CY$6,MATCH($B22,Расчеты!$D$59:$CY$59,0))),"")</f>
        <v/>
      </c>
      <c r="BD22" s="189" t="str">
        <f>IF($B22&lt;&gt;"",IF(ISERROR(INDEX(Расчеты!$D$6:$CY$6,MATCH($B22,Расчеты!$D$60:$CY$60,0))),"",INDEX(Расчеты!$D$6:$CY$6,MATCH($B22,Расчеты!$D$60:$CY$60,0))),"")</f>
        <v/>
      </c>
    </row>
    <row r="23" spans="2:56" x14ac:dyDescent="0.25">
      <c r="B23" s="188" t="str">
        <f>IF(ИсхДанные!K24&gt;0,IF(ISNUMBER(FIND("_",ИсхДанные!K24)),"",ИсхДанные!K24),"")</f>
        <v/>
      </c>
      <c r="C23" s="189" t="str">
        <f>IF(B23&lt;&gt;"",IF(ISERROR(INDEX(Расчеты!$D$6:$CY$6,MATCH($B23,Расчеты!$D$7:$CY$7,0))),"",INDEX(Расчеты!$D$6:$CY$6,MATCH($B23,Расчеты!$D$7:$CY$7,0))),"")</f>
        <v/>
      </c>
      <c r="D23" s="189" t="str">
        <f>IF(B23&lt;&gt;"",IF(ISERROR(INDEX(Расчеты!$D$6:$CY$6,MATCH($B23,Расчеты!$D$8:$CY$8,0))),"",INDEX(Расчеты!$D$6:$CY$6,MATCH($B23,Расчеты!$D$8:$CY$8,0))),"")</f>
        <v/>
      </c>
      <c r="E23" s="189" t="str">
        <f>IF(B23&lt;&gt;"",IF(ISERROR(INDEX(Расчеты!$D$6:$CY$6,MATCH($B23,Расчеты!$D$9:$CY$9,0))),"",INDEX(Расчеты!$D$6:$CY$6,MATCH($B23,Расчеты!$D$9:$CY$9,0))),"")</f>
        <v/>
      </c>
      <c r="F23" s="189" t="str">
        <f>IF(B23&lt;&gt;"",IF(ISERROR(INDEX(Расчеты!$D$6:$CY$6,MATCH($B23,Расчеты!$D$10:$CY$10,0))),"",INDEX(Расчеты!$D$6:$CY$6,MATCH($B23,Расчеты!$D$10:$CY$10,0))),"")</f>
        <v/>
      </c>
      <c r="G23" s="189" t="str">
        <f>IF(B23&lt;&gt;"",IF(ISERROR(INDEX(Расчеты!$D$6:$CY$6,MATCH($B23,Расчеты!$D$11:$CY$11,0))),"",INDEX(Расчеты!$D$6:$CY$6,MATCH($B23,Расчеты!$D$11:$CY$11,0))),"")</f>
        <v/>
      </c>
      <c r="H23" s="189" t="str">
        <f>IF($B23&lt;&gt;"",IF(ISERROR(INDEX(Расчеты!$D$6:$CY$6,MATCH($B23,Расчеты!$D$12:$CY$12,0))),"",INDEX(Расчеты!$D$6:$CY$6,MATCH($B23,Расчеты!$D$12:$CY$12,0))),"")</f>
        <v/>
      </c>
      <c r="I23" s="189" t="str">
        <f>IF($B23&lt;&gt;"",IF(ISERROR(INDEX(Расчеты!$D$6:$CY$6,MATCH($B23,Расчеты!$D$13:$CY$13,0))),"",INDEX(Расчеты!$D$6:$CY$6,MATCH($B23,Расчеты!$D$13:$CY$13,0))),"")</f>
        <v/>
      </c>
      <c r="J23" s="189" t="str">
        <f>IF($B23&lt;&gt;"",IF(ISERROR(INDEX(Расчеты!$D$6:$CY$6,MATCH($B23,Расчеты!$D$14:$CY$14,0))),"",INDEX(Расчеты!$D$6:$CY$6,MATCH($B23,Расчеты!$D$14:$CY$14,0))),"")</f>
        <v/>
      </c>
      <c r="K23" s="189" t="str">
        <f>IF($B23&lt;&gt;"",IF(ISERROR(INDEX(Расчеты!$D$6:$CY$6,MATCH($B23,Расчеты!$D$15:$CY$15,0))),"",INDEX(Расчеты!$D$6:$CY$6,MATCH($B23,Расчеты!$D$15:$CY$15,0))),"")</f>
        <v/>
      </c>
      <c r="L23" s="189" t="str">
        <f>IF($B23&lt;&gt;"",IF(ISERROR(INDEX(Расчеты!$D$6:$CY$6,MATCH($B23,Расчеты!$D$16:$CY$16,0))),"",INDEX(Расчеты!$D$6:$CY$6,MATCH($B23,Расчеты!$D$16:$CY$16,0))),"")</f>
        <v/>
      </c>
      <c r="M23" s="189" t="str">
        <f>IF($B23&lt;&gt;"",IF(ISERROR(INDEX(Расчеты!$D$6:$CY$6,MATCH($B23,Расчеты!$D$17:$CY$17,0))),"",INDEX(Расчеты!$D$6:$CY$6,MATCH($B23,Расчеты!$D$17:$CY$17,0))),"")</f>
        <v/>
      </c>
      <c r="N23" s="189" t="str">
        <f>IF($B23&lt;&gt;"",IF(ISERROR(INDEX(Расчеты!$D$6:$CY$6,MATCH($B23,Расчеты!$D$18:$CY$18,0))),"",INDEX(Расчеты!$D$6:$CY$6,MATCH($B23,Расчеты!$D$18:$CY$18,0))),"")</f>
        <v/>
      </c>
      <c r="O23" s="189" t="str">
        <f>IF($B23&lt;&gt;"",IF(ISERROR(INDEX(Расчеты!$D$6:$CY$6,MATCH($B23,Расчеты!$D$19:$CY$19,0))),"",INDEX(Расчеты!$D$6:$CY$6,MATCH($B23,Расчеты!$D$19:$CY$19,0))),"")</f>
        <v/>
      </c>
      <c r="P23" s="189" t="str">
        <f>IF($B23&lt;&gt;"",IF(ISERROR(INDEX(Расчеты!$D$6:$CY$6,MATCH($B23,Расчеты!$D$20:$CY$20,0))),"",INDEX(Расчеты!$D$6:$CY$6,MATCH($B23,Расчеты!$D$20:$CY$20,0))),"")</f>
        <v/>
      </c>
      <c r="Q23" s="189" t="str">
        <f>IF($B23&lt;&gt;"",IF(ISERROR(INDEX(Расчеты!$D$6:$CY$6,MATCH($B23,Расчеты!$D$21:$CY$21,0))),"",INDEX(Расчеты!$D$6:$CY$6,MATCH($B23,Расчеты!$D$21:$CY$21,0))),"")</f>
        <v/>
      </c>
      <c r="R23" s="189" t="str">
        <f>IF($B23&lt;&gt;"",IF(ISERROR(INDEX(Расчеты!$D$6:$CY$6,MATCH($B23,Расчеты!$D$22:$CY$22,0))),"",INDEX(Расчеты!$D$6:$CY$6,MATCH($B23,Расчеты!$D$22:$CY$22,0))),"")</f>
        <v/>
      </c>
      <c r="S23" s="189" t="str">
        <f>IF($B23&lt;&gt;"",IF(ISERROR(INDEX(Расчеты!$D$6:$CY$6,MATCH($B23,Расчеты!$D$23:$CY$23,0))),"",INDEX(Расчеты!$D$6:$CY$6,MATCH($B23,Расчеты!$D$23:$CY$23,0))),"")</f>
        <v/>
      </c>
      <c r="T23" s="189" t="str">
        <f>IF($B23&lt;&gt;"",IF(ISERROR(INDEX(Расчеты!$D$6:$CY$6,MATCH($B23,Расчеты!$D$24:$CY$24,0))),"",INDEX(Расчеты!$D$6:$CY$6,MATCH($B23,Расчеты!$D$24:$CY$24,0))),"")</f>
        <v/>
      </c>
      <c r="U23" s="189" t="str">
        <f>IF($B23&lt;&gt;"",IF(ISERROR(INDEX(Расчеты!$D$6:$CY$6,MATCH($B23,Расчеты!$D$25:$CY$25,0))),"",INDEX(Расчеты!$D$6:$CY$6,MATCH($B23,Расчеты!$D$25:$CY$25,0))),"")</f>
        <v/>
      </c>
      <c r="V23" s="189" t="str">
        <f>IF($B23&lt;&gt;"",IF(ISERROR(INDEX(Расчеты!$D$6:$CY$6,MATCH($B23,Расчеты!$D$26:$CY$26,0))),"",INDEX(Расчеты!$D$6:$CY$6,MATCH($B23,Расчеты!$D$26:$CY$26,0))),"")</f>
        <v/>
      </c>
      <c r="W23" s="189" t="str">
        <f>IF($B23&lt;&gt;"",IF(ISERROR(INDEX(Расчеты!$D$6:$CY$6,MATCH($B23,Расчеты!$D$27:$CY$27,0))),"",INDEX(Расчеты!$D$6:$CY$6,MATCH($B23,Расчеты!$D$27:$CY$27,0))),"")</f>
        <v/>
      </c>
      <c r="X23" s="189" t="str">
        <f>IF($B23&lt;&gt;"",IF(ISERROR(INDEX(Расчеты!$D$6:$CY$6,MATCH($B23,Расчеты!$D$28:$CY$28,0))),"",INDEX(Расчеты!$D$6:$CY$6,MATCH($B23,Расчеты!$D$28:$CY$28,0))),"")</f>
        <v/>
      </c>
      <c r="Y23" s="189" t="str">
        <f>IF($B23&lt;&gt;"",IF(ISERROR(INDEX(Расчеты!$D$6:$CY$6,MATCH($B23,Расчеты!$D$29:$CY$29,0))),"",INDEX(Расчеты!$D$6:$CY$6,MATCH($B23,Расчеты!$D$29:$CY$29,0))),"")</f>
        <v/>
      </c>
      <c r="Z23" s="189" t="str">
        <f>IF($B23&lt;&gt;"",IF(ISERROR(INDEX(Расчеты!$D$6:$CY$6,MATCH($B23,Расчеты!$D$30:$CY$30,0))),"",INDEX(Расчеты!$D$6:$CY$6,MATCH($B23,Расчеты!$D$30:$CY$30,0))),"")</f>
        <v/>
      </c>
      <c r="AA23" s="189" t="str">
        <f>IF($B23&lt;&gt;"",IF(ISERROR(INDEX(Расчеты!$D$6:$CY$6,MATCH($B23,Расчеты!$D$31:$CY$31,0))),"",INDEX(Расчеты!$D$6:$CY$6,MATCH($B23,Расчеты!$D$31:$CY$31,0))),"")</f>
        <v/>
      </c>
      <c r="AB23" s="189" t="str">
        <f>IF($B23&lt;&gt;"",IF(ISERROR(INDEX(Расчеты!$D$6:$CY$6,MATCH($B23,Расчеты!$D$32:$CY$32,0))),"",INDEX(Расчеты!$D$6:$CY$6,MATCH($B23,Расчеты!$D$32:$CY$32,0))),"")</f>
        <v/>
      </c>
      <c r="AC23" s="189" t="str">
        <f>IF($B23&lt;&gt;"",IF(ISERROR(INDEX(Расчеты!$D$6:$CY$6,MATCH($B23,Расчеты!$D$33:$CY$33,0))),"",INDEX(Расчеты!$D$6:$CY$6,MATCH($B23,Расчеты!$D$33:$CY$33,0))),"")</f>
        <v/>
      </c>
      <c r="AD23" s="189" t="str">
        <f>IF($B23&lt;&gt;"",IF(ISERROR(INDEX(Расчеты!$D$6:$CY$6,MATCH($B23,Расчеты!$D$34:$CY$34,0))),"",INDEX(Расчеты!$D$6:$CY$6,MATCH($B23,Расчеты!$D$34:$CY$34,0))),"")</f>
        <v/>
      </c>
      <c r="AE23" s="189" t="str">
        <f>IF($B23&lt;&gt;"",IF(ISERROR(INDEX(Расчеты!$D$6:$CY$6,MATCH($B23,Расчеты!$D$35:$CY$35,0))),"",INDEX(Расчеты!$D$6:$CY$6,MATCH($B23,Расчеты!$D$35:$CY$35,0))),"")</f>
        <v/>
      </c>
      <c r="AF23" s="189" t="str">
        <f>IF($B23&lt;&gt;"",IF(ISERROR(INDEX(Расчеты!$D$6:$CY$6,MATCH($B23,Расчеты!$D$36:$CY$36,0))),"",INDEX(Расчеты!$D$6:$CY$6,MATCH($B23,Расчеты!$D$36:$CY$36,0))),"")</f>
        <v/>
      </c>
      <c r="AG23" s="189" t="str">
        <f>IF($B23&lt;&gt;"",IF(ISERROR(INDEX(Расчеты!$D$6:$CY$6,MATCH($B23,Расчеты!$D$37:$CY$37,0))),"",INDEX(Расчеты!$D$6:$CY$6,MATCH($B23,Расчеты!$D$37:$CY$37,0))),"")</f>
        <v/>
      </c>
      <c r="AH23" s="189" t="str">
        <f>IF($B23&lt;&gt;"",IF(ISERROR(INDEX(Расчеты!$D$6:$CY$6,MATCH($B23,Расчеты!$D$38:$CY$38,0))),"",INDEX(Расчеты!$D$6:$CY$6,MATCH($B23,Расчеты!$D$38:$CY$38,0))),"")</f>
        <v/>
      </c>
      <c r="AI23" s="189" t="str">
        <f>IF($B23&lt;&gt;"",IF(ISERROR(INDEX(Расчеты!$D$6:$CY$6,MATCH($B23,Расчеты!$D$39:$CY$39,0))),"",INDEX(Расчеты!$D$6:$CY$6,MATCH($B23,Расчеты!$D$39:$CY$39,0))),"")</f>
        <v/>
      </c>
      <c r="AJ23" s="189" t="str">
        <f>IF($B23&lt;&gt;"",IF(ISERROR(INDEX(Расчеты!$D$6:$CY$6,MATCH($B23,Расчеты!$D$40:$CY$40,0))),"",INDEX(Расчеты!$D$6:$CY$6,MATCH($B23,Расчеты!$D$40:$CY$40,0))),"")</f>
        <v/>
      </c>
      <c r="AK23" s="189" t="str">
        <f>IF($B23&lt;&gt;"",IF(ISERROR(INDEX(Расчеты!$D$6:$CY$6,MATCH($B23,Расчеты!$D$41:$CY$41,0))),"",INDEX(Расчеты!$D$6:$CY$6,MATCH($B23,Расчеты!$D$41:$CY$41,0))),"")</f>
        <v/>
      </c>
      <c r="AL23" s="189" t="str">
        <f>IF($B23&lt;&gt;"",IF(ISERROR(INDEX(Расчеты!$D$6:$CY$6,MATCH($B23,Расчеты!$D$42:$CY$42,0))),"",INDEX(Расчеты!$D$6:$CY$6,MATCH($B23,Расчеты!$D$42:$CY$42,0))),"")</f>
        <v/>
      </c>
      <c r="AM23" s="189" t="str">
        <f>IF($B23&lt;&gt;"",IF(ISERROR(INDEX(Расчеты!$D$6:$CY$6,MATCH($B23,Расчеты!$D$43:$CY$43,0))),"",INDEX(Расчеты!$D$6:$CY$6,MATCH($B23,Расчеты!$D$43:$CY$43,0))),"")</f>
        <v/>
      </c>
      <c r="AN23" s="189" t="str">
        <f>IF($B23&lt;&gt;"",IF(ISERROR(INDEX(Расчеты!$D$6:$CY$6,MATCH($B23,Расчеты!$D$44:$CY$44,0))),"",INDEX(Расчеты!$D$6:$CY$6,MATCH($B23,Расчеты!$D$44:$CY$44,0))),"")</f>
        <v/>
      </c>
      <c r="AO23" s="189" t="str">
        <f>IF($B23&lt;&gt;"",IF(ISERROR(INDEX(Расчеты!$D$6:$CY$6,MATCH($B23,Расчеты!$D$45:$CY$45,0))),"",INDEX(Расчеты!$D$6:$CY$6,MATCH($B23,Расчеты!$D$45:$CY$45,0))),"")</f>
        <v/>
      </c>
      <c r="AP23" s="189" t="str">
        <f>IF($B23&lt;&gt;"",IF(ISERROR(INDEX(Расчеты!$D$6:$CY$6,MATCH($B23,Расчеты!$D$46:$CY$46,0))),"",INDEX(Расчеты!$D$6:$CY$6,MATCH($B23,Расчеты!$D$46:$CY$46,0))),"")</f>
        <v/>
      </c>
      <c r="AQ23" s="189" t="str">
        <f>IF($B23&lt;&gt;"",IF(ISERROR(INDEX(Расчеты!$D$6:$CY$6,MATCH($B23,Расчеты!$D$47:$CY$47,0))),"",INDEX(Расчеты!$D$6:$CY$6,MATCH($B23,Расчеты!$D$47:$CY$47,0))),"")</f>
        <v/>
      </c>
      <c r="AR23" s="189" t="str">
        <f>IF($B23&lt;&gt;"",IF(ISERROR(INDEX(Расчеты!$D$6:$CY$6,MATCH($B23,Расчеты!$D$48:$CY$48,0))),"",INDEX(Расчеты!$D$6:$CY$6,MATCH($B23,Расчеты!$D$48:$CY$48,0))),"")</f>
        <v/>
      </c>
      <c r="AS23" s="189" t="str">
        <f>IF($B23&lt;&gt;"",IF(ISERROR(INDEX(Расчеты!$D$6:$CY$6,MATCH($B23,Расчеты!$D$49:$CY$49,0))),"",INDEX(Расчеты!$D$6:$CY$6,MATCH($B23,Расчеты!$D$49:$CY$49,0))),"")</f>
        <v/>
      </c>
      <c r="AT23" s="189" t="str">
        <f>IF($B23&lt;&gt;"",IF(ISERROR(INDEX(Расчеты!$D$6:$CY$6,MATCH($B23,Расчеты!$D$50:$CY$50,0))),"",INDEX(Расчеты!$D$6:$CY$6,MATCH($B23,Расчеты!$D$50:$CY$50,0))),"")</f>
        <v/>
      </c>
      <c r="AU23" s="189" t="str">
        <f>IF($B23&lt;&gt;"",IF(ISERROR(INDEX(Расчеты!$D$6:$CY$6,MATCH($B23,Расчеты!$D$51:$CY$51,0))),"",INDEX(Расчеты!$D$6:$CY$6,MATCH($B23,Расчеты!$D$51:$CY$51,0))),"")</f>
        <v/>
      </c>
      <c r="AV23" s="189" t="str">
        <f>IF($B23&lt;&gt;"",IF(ISERROR(INDEX(Расчеты!$D$6:$CY$6,MATCH($B23,Расчеты!$D$52:$CY$52,0))),"",INDEX(Расчеты!$D$6:$CY$6,MATCH($B23,Расчеты!$D$52:$CY$52,0))),"")</f>
        <v/>
      </c>
      <c r="AW23" s="189" t="str">
        <f>IF($B23&lt;&gt;"",IF(ISERROR(INDEX(Расчеты!$D$6:$CY$6,MATCH($B23,Расчеты!$D$53:$CY$53,0))),"",INDEX(Расчеты!$D$6:$CY$6,MATCH($B23,Расчеты!$D$53:$CY$53,0))),"")</f>
        <v/>
      </c>
      <c r="AX23" s="189" t="str">
        <f>IF($B23&lt;&gt;"",IF(ISERROR(INDEX(Расчеты!$D$6:$CY$6,MATCH($B23,Расчеты!$D$54:$CY$54,0))),"",INDEX(Расчеты!$D$6:$CY$6,MATCH($B23,Расчеты!$D$54:$CY$54,0))),"")</f>
        <v/>
      </c>
      <c r="AY23" s="189" t="str">
        <f>IF($B23&lt;&gt;"",IF(ISERROR(INDEX(Расчеты!$D$6:$CY$6,MATCH($B23,Расчеты!$D$55:$CY$55,0))),"",INDEX(Расчеты!$D$6:$CY$6,MATCH($B23,Расчеты!$D$55:$CY$55,0))),"")</f>
        <v/>
      </c>
      <c r="AZ23" s="189" t="str">
        <f>IF($B23&lt;&gt;"",IF(ISERROR(INDEX(Расчеты!$D$6:$CY$6,MATCH($B23,Расчеты!$D$56:$CY$56,0))),"",INDEX(Расчеты!$D$6:$CY$6,MATCH($B23,Расчеты!$D$56:$CY$56,0))),"")</f>
        <v/>
      </c>
      <c r="BA23" s="189" t="str">
        <f>IF($B23&lt;&gt;"",IF(ISERROR(INDEX(Расчеты!$D$6:$CY$6,MATCH($B23,Расчеты!$D$57:$CY$57,0))),"",INDEX(Расчеты!$D$6:$CY$6,MATCH($B23,Расчеты!$D$57:$CY$57,0))),"")</f>
        <v/>
      </c>
      <c r="BB23" s="189" t="str">
        <f>IF($B23&lt;&gt;"",IF(ISERROR(INDEX(Расчеты!$D$6:$CY$6,MATCH($B23,Расчеты!$D$58:$CY$58,0))),"",INDEX(Расчеты!$D$6:$CY$6,MATCH($B23,Расчеты!$D$58:$CY$58,0))),"")</f>
        <v/>
      </c>
      <c r="BC23" s="189" t="str">
        <f>IF($B23&lt;&gt;"",IF(ISERROR(INDEX(Расчеты!$D$6:$CY$6,MATCH($B23,Расчеты!$D$59:$CY$59,0))),"",INDEX(Расчеты!$D$6:$CY$6,MATCH($B23,Расчеты!$D$59:$CY$59,0))),"")</f>
        <v/>
      </c>
      <c r="BD23" s="189" t="str">
        <f>IF($B23&lt;&gt;"",IF(ISERROR(INDEX(Расчеты!$D$6:$CY$6,MATCH($B23,Расчеты!$D$60:$CY$60,0))),"",INDEX(Расчеты!$D$6:$CY$6,MATCH($B23,Расчеты!$D$60:$CY$60,0))),"")</f>
        <v/>
      </c>
    </row>
    <row r="24" spans="2:56" x14ac:dyDescent="0.25">
      <c r="B24" s="188" t="str">
        <f>IF(ИсхДанные!K25&gt;0,IF(ISNUMBER(FIND("_",ИсхДанные!K25)),"",ИсхДанные!K25),"")</f>
        <v/>
      </c>
      <c r="C24" s="189" t="str">
        <f>IF(B24&lt;&gt;"",IF(ISERROR(INDEX(Расчеты!$D$6:$CY$6,MATCH($B24,Расчеты!$D$7:$CY$7,0))),"",INDEX(Расчеты!$D$6:$CY$6,MATCH($B24,Расчеты!$D$7:$CY$7,0))),"")</f>
        <v/>
      </c>
      <c r="D24" s="189" t="str">
        <f>IF(B24&lt;&gt;"",IF(ISERROR(INDEX(Расчеты!$D$6:$CY$6,MATCH($B24,Расчеты!$D$8:$CY$8,0))),"",INDEX(Расчеты!$D$6:$CY$6,MATCH($B24,Расчеты!$D$8:$CY$8,0))),"")</f>
        <v/>
      </c>
      <c r="E24" s="189" t="str">
        <f>IF(B24&lt;&gt;"",IF(ISERROR(INDEX(Расчеты!$D$6:$CY$6,MATCH($B24,Расчеты!$D$9:$CY$9,0))),"",INDEX(Расчеты!$D$6:$CY$6,MATCH($B24,Расчеты!$D$9:$CY$9,0))),"")</f>
        <v/>
      </c>
      <c r="F24" s="189" t="str">
        <f>IF(B24&lt;&gt;"",IF(ISERROR(INDEX(Расчеты!$D$6:$CY$6,MATCH($B24,Расчеты!$D$10:$CY$10,0))),"",INDEX(Расчеты!$D$6:$CY$6,MATCH($B24,Расчеты!$D$10:$CY$10,0))),"")</f>
        <v/>
      </c>
      <c r="G24" s="189" t="str">
        <f>IF(B24&lt;&gt;"",IF(ISERROR(INDEX(Расчеты!$D$6:$CY$6,MATCH($B24,Расчеты!$D$11:$CY$11,0))),"",INDEX(Расчеты!$D$6:$CY$6,MATCH($B24,Расчеты!$D$11:$CY$11,0))),"")</f>
        <v/>
      </c>
      <c r="H24" s="189" t="str">
        <f>IF($B24&lt;&gt;"",IF(ISERROR(INDEX(Расчеты!$D$6:$CY$6,MATCH($B24,Расчеты!$D$12:$CY$12,0))),"",INDEX(Расчеты!$D$6:$CY$6,MATCH($B24,Расчеты!$D$12:$CY$12,0))),"")</f>
        <v/>
      </c>
      <c r="I24" s="189" t="str">
        <f>IF($B24&lt;&gt;"",IF(ISERROR(INDEX(Расчеты!$D$6:$CY$6,MATCH($B24,Расчеты!$D$13:$CY$13,0))),"",INDEX(Расчеты!$D$6:$CY$6,MATCH($B24,Расчеты!$D$13:$CY$13,0))),"")</f>
        <v/>
      </c>
      <c r="J24" s="189" t="str">
        <f>IF($B24&lt;&gt;"",IF(ISERROR(INDEX(Расчеты!$D$6:$CY$6,MATCH($B24,Расчеты!$D$14:$CY$14,0))),"",INDEX(Расчеты!$D$6:$CY$6,MATCH($B24,Расчеты!$D$14:$CY$14,0))),"")</f>
        <v/>
      </c>
      <c r="K24" s="189" t="str">
        <f>IF($B24&lt;&gt;"",IF(ISERROR(INDEX(Расчеты!$D$6:$CY$6,MATCH($B24,Расчеты!$D$15:$CY$15,0))),"",INDEX(Расчеты!$D$6:$CY$6,MATCH($B24,Расчеты!$D$15:$CY$15,0))),"")</f>
        <v/>
      </c>
      <c r="L24" s="189" t="str">
        <f>IF($B24&lt;&gt;"",IF(ISERROR(INDEX(Расчеты!$D$6:$CY$6,MATCH($B24,Расчеты!$D$16:$CY$16,0))),"",INDEX(Расчеты!$D$6:$CY$6,MATCH($B24,Расчеты!$D$16:$CY$16,0))),"")</f>
        <v/>
      </c>
      <c r="M24" s="189" t="str">
        <f>IF($B24&lt;&gt;"",IF(ISERROR(INDEX(Расчеты!$D$6:$CY$6,MATCH($B24,Расчеты!$D$17:$CY$17,0))),"",INDEX(Расчеты!$D$6:$CY$6,MATCH($B24,Расчеты!$D$17:$CY$17,0))),"")</f>
        <v/>
      </c>
      <c r="N24" s="189" t="str">
        <f>IF($B24&lt;&gt;"",IF(ISERROR(INDEX(Расчеты!$D$6:$CY$6,MATCH($B24,Расчеты!$D$18:$CY$18,0))),"",INDEX(Расчеты!$D$6:$CY$6,MATCH($B24,Расчеты!$D$18:$CY$18,0))),"")</f>
        <v/>
      </c>
      <c r="O24" s="189" t="str">
        <f>IF($B24&lt;&gt;"",IF(ISERROR(INDEX(Расчеты!$D$6:$CY$6,MATCH($B24,Расчеты!$D$19:$CY$19,0))),"",INDEX(Расчеты!$D$6:$CY$6,MATCH($B24,Расчеты!$D$19:$CY$19,0))),"")</f>
        <v/>
      </c>
      <c r="P24" s="189" t="str">
        <f>IF($B24&lt;&gt;"",IF(ISERROR(INDEX(Расчеты!$D$6:$CY$6,MATCH($B24,Расчеты!$D$20:$CY$20,0))),"",INDEX(Расчеты!$D$6:$CY$6,MATCH($B24,Расчеты!$D$20:$CY$20,0))),"")</f>
        <v/>
      </c>
      <c r="Q24" s="189" t="str">
        <f>IF($B24&lt;&gt;"",IF(ISERROR(INDEX(Расчеты!$D$6:$CY$6,MATCH($B24,Расчеты!$D$21:$CY$21,0))),"",INDEX(Расчеты!$D$6:$CY$6,MATCH($B24,Расчеты!$D$21:$CY$21,0))),"")</f>
        <v/>
      </c>
      <c r="R24" s="189" t="str">
        <f>IF($B24&lt;&gt;"",IF(ISERROR(INDEX(Расчеты!$D$6:$CY$6,MATCH($B24,Расчеты!$D$22:$CY$22,0))),"",INDEX(Расчеты!$D$6:$CY$6,MATCH($B24,Расчеты!$D$22:$CY$22,0))),"")</f>
        <v/>
      </c>
      <c r="S24" s="189" t="str">
        <f>IF($B24&lt;&gt;"",IF(ISERROR(INDEX(Расчеты!$D$6:$CY$6,MATCH($B24,Расчеты!$D$23:$CY$23,0))),"",INDEX(Расчеты!$D$6:$CY$6,MATCH($B24,Расчеты!$D$23:$CY$23,0))),"")</f>
        <v/>
      </c>
      <c r="T24" s="189" t="str">
        <f>IF($B24&lt;&gt;"",IF(ISERROR(INDEX(Расчеты!$D$6:$CY$6,MATCH($B24,Расчеты!$D$24:$CY$24,0))),"",INDEX(Расчеты!$D$6:$CY$6,MATCH($B24,Расчеты!$D$24:$CY$24,0))),"")</f>
        <v/>
      </c>
      <c r="U24" s="189" t="str">
        <f>IF($B24&lt;&gt;"",IF(ISERROR(INDEX(Расчеты!$D$6:$CY$6,MATCH($B24,Расчеты!$D$25:$CY$25,0))),"",INDEX(Расчеты!$D$6:$CY$6,MATCH($B24,Расчеты!$D$25:$CY$25,0))),"")</f>
        <v/>
      </c>
      <c r="V24" s="189" t="str">
        <f>IF($B24&lt;&gt;"",IF(ISERROR(INDEX(Расчеты!$D$6:$CY$6,MATCH($B24,Расчеты!$D$26:$CY$26,0))),"",INDEX(Расчеты!$D$6:$CY$6,MATCH($B24,Расчеты!$D$26:$CY$26,0))),"")</f>
        <v/>
      </c>
      <c r="W24" s="189" t="str">
        <f>IF($B24&lt;&gt;"",IF(ISERROR(INDEX(Расчеты!$D$6:$CY$6,MATCH($B24,Расчеты!$D$27:$CY$27,0))),"",INDEX(Расчеты!$D$6:$CY$6,MATCH($B24,Расчеты!$D$27:$CY$27,0))),"")</f>
        <v/>
      </c>
      <c r="X24" s="189" t="str">
        <f>IF($B24&lt;&gt;"",IF(ISERROR(INDEX(Расчеты!$D$6:$CY$6,MATCH($B24,Расчеты!$D$28:$CY$28,0))),"",INDEX(Расчеты!$D$6:$CY$6,MATCH($B24,Расчеты!$D$28:$CY$28,0))),"")</f>
        <v/>
      </c>
      <c r="Y24" s="189" t="str">
        <f>IF($B24&lt;&gt;"",IF(ISERROR(INDEX(Расчеты!$D$6:$CY$6,MATCH($B24,Расчеты!$D$29:$CY$29,0))),"",INDEX(Расчеты!$D$6:$CY$6,MATCH($B24,Расчеты!$D$29:$CY$29,0))),"")</f>
        <v/>
      </c>
      <c r="Z24" s="189" t="str">
        <f>IF($B24&lt;&gt;"",IF(ISERROR(INDEX(Расчеты!$D$6:$CY$6,MATCH($B24,Расчеты!$D$30:$CY$30,0))),"",INDEX(Расчеты!$D$6:$CY$6,MATCH($B24,Расчеты!$D$30:$CY$30,0))),"")</f>
        <v/>
      </c>
      <c r="AA24" s="189" t="str">
        <f>IF($B24&lt;&gt;"",IF(ISERROR(INDEX(Расчеты!$D$6:$CY$6,MATCH($B24,Расчеты!$D$31:$CY$31,0))),"",INDEX(Расчеты!$D$6:$CY$6,MATCH($B24,Расчеты!$D$31:$CY$31,0))),"")</f>
        <v/>
      </c>
      <c r="AB24" s="189" t="str">
        <f>IF($B24&lt;&gt;"",IF(ISERROR(INDEX(Расчеты!$D$6:$CY$6,MATCH($B24,Расчеты!$D$32:$CY$32,0))),"",INDEX(Расчеты!$D$6:$CY$6,MATCH($B24,Расчеты!$D$32:$CY$32,0))),"")</f>
        <v/>
      </c>
      <c r="AC24" s="189" t="str">
        <f>IF($B24&lt;&gt;"",IF(ISERROR(INDEX(Расчеты!$D$6:$CY$6,MATCH($B24,Расчеты!$D$33:$CY$33,0))),"",INDEX(Расчеты!$D$6:$CY$6,MATCH($B24,Расчеты!$D$33:$CY$33,0))),"")</f>
        <v/>
      </c>
      <c r="AD24" s="189" t="str">
        <f>IF($B24&lt;&gt;"",IF(ISERROR(INDEX(Расчеты!$D$6:$CY$6,MATCH($B24,Расчеты!$D$34:$CY$34,0))),"",INDEX(Расчеты!$D$6:$CY$6,MATCH($B24,Расчеты!$D$34:$CY$34,0))),"")</f>
        <v/>
      </c>
      <c r="AE24" s="189" t="str">
        <f>IF($B24&lt;&gt;"",IF(ISERROR(INDEX(Расчеты!$D$6:$CY$6,MATCH($B24,Расчеты!$D$35:$CY$35,0))),"",INDEX(Расчеты!$D$6:$CY$6,MATCH($B24,Расчеты!$D$35:$CY$35,0))),"")</f>
        <v/>
      </c>
      <c r="AF24" s="189" t="str">
        <f>IF($B24&lt;&gt;"",IF(ISERROR(INDEX(Расчеты!$D$6:$CY$6,MATCH($B24,Расчеты!$D$36:$CY$36,0))),"",INDEX(Расчеты!$D$6:$CY$6,MATCH($B24,Расчеты!$D$36:$CY$36,0))),"")</f>
        <v/>
      </c>
      <c r="AG24" s="189" t="str">
        <f>IF($B24&lt;&gt;"",IF(ISERROR(INDEX(Расчеты!$D$6:$CY$6,MATCH($B24,Расчеты!$D$37:$CY$37,0))),"",INDEX(Расчеты!$D$6:$CY$6,MATCH($B24,Расчеты!$D$37:$CY$37,0))),"")</f>
        <v/>
      </c>
      <c r="AH24" s="189" t="str">
        <f>IF($B24&lt;&gt;"",IF(ISERROR(INDEX(Расчеты!$D$6:$CY$6,MATCH($B24,Расчеты!$D$38:$CY$38,0))),"",INDEX(Расчеты!$D$6:$CY$6,MATCH($B24,Расчеты!$D$38:$CY$38,0))),"")</f>
        <v/>
      </c>
      <c r="AI24" s="189" t="str">
        <f>IF($B24&lt;&gt;"",IF(ISERROR(INDEX(Расчеты!$D$6:$CY$6,MATCH($B24,Расчеты!$D$39:$CY$39,0))),"",INDEX(Расчеты!$D$6:$CY$6,MATCH($B24,Расчеты!$D$39:$CY$39,0))),"")</f>
        <v/>
      </c>
      <c r="AJ24" s="189" t="str">
        <f>IF($B24&lt;&gt;"",IF(ISERROR(INDEX(Расчеты!$D$6:$CY$6,MATCH($B24,Расчеты!$D$40:$CY$40,0))),"",INDEX(Расчеты!$D$6:$CY$6,MATCH($B24,Расчеты!$D$40:$CY$40,0))),"")</f>
        <v/>
      </c>
      <c r="AK24" s="189" t="str">
        <f>IF($B24&lt;&gt;"",IF(ISERROR(INDEX(Расчеты!$D$6:$CY$6,MATCH($B24,Расчеты!$D$41:$CY$41,0))),"",INDEX(Расчеты!$D$6:$CY$6,MATCH($B24,Расчеты!$D$41:$CY$41,0))),"")</f>
        <v/>
      </c>
      <c r="AL24" s="189" t="str">
        <f>IF($B24&lt;&gt;"",IF(ISERROR(INDEX(Расчеты!$D$6:$CY$6,MATCH($B24,Расчеты!$D$42:$CY$42,0))),"",INDEX(Расчеты!$D$6:$CY$6,MATCH($B24,Расчеты!$D$42:$CY$42,0))),"")</f>
        <v/>
      </c>
      <c r="AM24" s="189" t="str">
        <f>IF($B24&lt;&gt;"",IF(ISERROR(INDEX(Расчеты!$D$6:$CY$6,MATCH($B24,Расчеты!$D$43:$CY$43,0))),"",INDEX(Расчеты!$D$6:$CY$6,MATCH($B24,Расчеты!$D$43:$CY$43,0))),"")</f>
        <v/>
      </c>
      <c r="AN24" s="189" t="str">
        <f>IF($B24&lt;&gt;"",IF(ISERROR(INDEX(Расчеты!$D$6:$CY$6,MATCH($B24,Расчеты!$D$44:$CY$44,0))),"",INDEX(Расчеты!$D$6:$CY$6,MATCH($B24,Расчеты!$D$44:$CY$44,0))),"")</f>
        <v/>
      </c>
      <c r="AO24" s="189" t="str">
        <f>IF($B24&lt;&gt;"",IF(ISERROR(INDEX(Расчеты!$D$6:$CY$6,MATCH($B24,Расчеты!$D$45:$CY$45,0))),"",INDEX(Расчеты!$D$6:$CY$6,MATCH($B24,Расчеты!$D$45:$CY$45,0))),"")</f>
        <v/>
      </c>
      <c r="AP24" s="189" t="str">
        <f>IF($B24&lt;&gt;"",IF(ISERROR(INDEX(Расчеты!$D$6:$CY$6,MATCH($B24,Расчеты!$D$46:$CY$46,0))),"",INDEX(Расчеты!$D$6:$CY$6,MATCH($B24,Расчеты!$D$46:$CY$46,0))),"")</f>
        <v/>
      </c>
      <c r="AQ24" s="189" t="str">
        <f>IF($B24&lt;&gt;"",IF(ISERROR(INDEX(Расчеты!$D$6:$CY$6,MATCH($B24,Расчеты!$D$47:$CY$47,0))),"",INDEX(Расчеты!$D$6:$CY$6,MATCH($B24,Расчеты!$D$47:$CY$47,0))),"")</f>
        <v/>
      </c>
      <c r="AR24" s="189" t="str">
        <f>IF($B24&lt;&gt;"",IF(ISERROR(INDEX(Расчеты!$D$6:$CY$6,MATCH($B24,Расчеты!$D$48:$CY$48,0))),"",INDEX(Расчеты!$D$6:$CY$6,MATCH($B24,Расчеты!$D$48:$CY$48,0))),"")</f>
        <v/>
      </c>
      <c r="AS24" s="189" t="str">
        <f>IF($B24&lt;&gt;"",IF(ISERROR(INDEX(Расчеты!$D$6:$CY$6,MATCH($B24,Расчеты!$D$49:$CY$49,0))),"",INDEX(Расчеты!$D$6:$CY$6,MATCH($B24,Расчеты!$D$49:$CY$49,0))),"")</f>
        <v/>
      </c>
      <c r="AT24" s="189" t="str">
        <f>IF($B24&lt;&gt;"",IF(ISERROR(INDEX(Расчеты!$D$6:$CY$6,MATCH($B24,Расчеты!$D$50:$CY$50,0))),"",INDEX(Расчеты!$D$6:$CY$6,MATCH($B24,Расчеты!$D$50:$CY$50,0))),"")</f>
        <v/>
      </c>
      <c r="AU24" s="189" t="str">
        <f>IF($B24&lt;&gt;"",IF(ISERROR(INDEX(Расчеты!$D$6:$CY$6,MATCH($B24,Расчеты!$D$51:$CY$51,0))),"",INDEX(Расчеты!$D$6:$CY$6,MATCH($B24,Расчеты!$D$51:$CY$51,0))),"")</f>
        <v/>
      </c>
      <c r="AV24" s="189" t="str">
        <f>IF($B24&lt;&gt;"",IF(ISERROR(INDEX(Расчеты!$D$6:$CY$6,MATCH($B24,Расчеты!$D$52:$CY$52,0))),"",INDEX(Расчеты!$D$6:$CY$6,MATCH($B24,Расчеты!$D$52:$CY$52,0))),"")</f>
        <v/>
      </c>
      <c r="AW24" s="189" t="str">
        <f>IF($B24&lt;&gt;"",IF(ISERROR(INDEX(Расчеты!$D$6:$CY$6,MATCH($B24,Расчеты!$D$53:$CY$53,0))),"",INDEX(Расчеты!$D$6:$CY$6,MATCH($B24,Расчеты!$D$53:$CY$53,0))),"")</f>
        <v/>
      </c>
      <c r="AX24" s="189" t="str">
        <f>IF($B24&lt;&gt;"",IF(ISERROR(INDEX(Расчеты!$D$6:$CY$6,MATCH($B24,Расчеты!$D$54:$CY$54,0))),"",INDEX(Расчеты!$D$6:$CY$6,MATCH($B24,Расчеты!$D$54:$CY$54,0))),"")</f>
        <v/>
      </c>
      <c r="AY24" s="189" t="str">
        <f>IF($B24&lt;&gt;"",IF(ISERROR(INDEX(Расчеты!$D$6:$CY$6,MATCH($B24,Расчеты!$D$55:$CY$55,0))),"",INDEX(Расчеты!$D$6:$CY$6,MATCH($B24,Расчеты!$D$55:$CY$55,0))),"")</f>
        <v/>
      </c>
      <c r="AZ24" s="189" t="str">
        <f>IF($B24&lt;&gt;"",IF(ISERROR(INDEX(Расчеты!$D$6:$CY$6,MATCH($B24,Расчеты!$D$56:$CY$56,0))),"",INDEX(Расчеты!$D$6:$CY$6,MATCH($B24,Расчеты!$D$56:$CY$56,0))),"")</f>
        <v/>
      </c>
      <c r="BA24" s="189" t="str">
        <f>IF($B24&lt;&gt;"",IF(ISERROR(INDEX(Расчеты!$D$6:$CY$6,MATCH($B24,Расчеты!$D$57:$CY$57,0))),"",INDEX(Расчеты!$D$6:$CY$6,MATCH($B24,Расчеты!$D$57:$CY$57,0))),"")</f>
        <v/>
      </c>
      <c r="BB24" s="189" t="str">
        <f>IF($B24&lt;&gt;"",IF(ISERROR(INDEX(Расчеты!$D$6:$CY$6,MATCH($B24,Расчеты!$D$58:$CY$58,0))),"",INDEX(Расчеты!$D$6:$CY$6,MATCH($B24,Расчеты!$D$58:$CY$58,0))),"")</f>
        <v/>
      </c>
      <c r="BC24" s="189" t="str">
        <f>IF($B24&lt;&gt;"",IF(ISERROR(INDEX(Расчеты!$D$6:$CY$6,MATCH($B24,Расчеты!$D$59:$CY$59,0))),"",INDEX(Расчеты!$D$6:$CY$6,MATCH($B24,Расчеты!$D$59:$CY$59,0))),"")</f>
        <v/>
      </c>
      <c r="BD24" s="189" t="str">
        <f>IF($B24&lt;&gt;"",IF(ISERROR(INDEX(Расчеты!$D$6:$CY$6,MATCH($B24,Расчеты!$D$60:$CY$60,0))),"",INDEX(Расчеты!$D$6:$CY$6,MATCH($B24,Расчеты!$D$60:$CY$60,0))),"")</f>
        <v/>
      </c>
    </row>
    <row r="25" spans="2:56" x14ac:dyDescent="0.25">
      <c r="B25" s="188" t="str">
        <f>IF(ИсхДанные!K26&gt;0,IF(ISNUMBER(FIND("_",ИсхДанные!K26)),"",ИсхДанные!K26),"")</f>
        <v/>
      </c>
      <c r="C25" s="189" t="str">
        <f>IF(B25&lt;&gt;"",IF(ISERROR(INDEX(Расчеты!$D$6:$CY$6,MATCH($B25,Расчеты!$D$7:$CY$7,0))),"",INDEX(Расчеты!$D$6:$CY$6,MATCH($B25,Расчеты!$D$7:$CY$7,0))),"")</f>
        <v/>
      </c>
      <c r="D25" s="189" t="str">
        <f>IF(B25&lt;&gt;"",IF(ISERROR(INDEX(Расчеты!$D$6:$CY$6,MATCH($B25,Расчеты!$D$8:$CY$8,0))),"",INDEX(Расчеты!$D$6:$CY$6,MATCH($B25,Расчеты!$D$8:$CY$8,0))),"")</f>
        <v/>
      </c>
      <c r="E25" s="189" t="str">
        <f>IF(B25&lt;&gt;"",IF(ISERROR(INDEX(Расчеты!$D$6:$CY$6,MATCH($B25,Расчеты!$D$9:$CY$9,0))),"",INDEX(Расчеты!$D$6:$CY$6,MATCH($B25,Расчеты!$D$9:$CY$9,0))),"")</f>
        <v/>
      </c>
      <c r="F25" s="189" t="str">
        <f>IF(B25&lt;&gt;"",IF(ISERROR(INDEX(Расчеты!$D$6:$CY$6,MATCH($B25,Расчеты!$D$10:$CY$10,0))),"",INDEX(Расчеты!$D$6:$CY$6,MATCH($B25,Расчеты!$D$10:$CY$10,0))),"")</f>
        <v/>
      </c>
      <c r="G25" s="189" t="str">
        <f>IF(B25&lt;&gt;"",IF(ISERROR(INDEX(Расчеты!$D$6:$CY$6,MATCH($B25,Расчеты!$D$11:$CY$11,0))),"",INDEX(Расчеты!$D$6:$CY$6,MATCH($B25,Расчеты!$D$11:$CY$11,0))),"")</f>
        <v/>
      </c>
      <c r="H25" s="189" t="str">
        <f>IF($B25&lt;&gt;"",IF(ISERROR(INDEX(Расчеты!$D$6:$CY$6,MATCH($B25,Расчеты!$D$12:$CY$12,0))),"",INDEX(Расчеты!$D$6:$CY$6,MATCH($B25,Расчеты!$D$12:$CY$12,0))),"")</f>
        <v/>
      </c>
      <c r="I25" s="189" t="str">
        <f>IF($B25&lt;&gt;"",IF(ISERROR(INDEX(Расчеты!$D$6:$CY$6,MATCH($B25,Расчеты!$D$13:$CY$13,0))),"",INDEX(Расчеты!$D$6:$CY$6,MATCH($B25,Расчеты!$D$13:$CY$13,0))),"")</f>
        <v/>
      </c>
      <c r="J25" s="189" t="str">
        <f>IF($B25&lt;&gt;"",IF(ISERROR(INDEX(Расчеты!$D$6:$CY$6,MATCH($B25,Расчеты!$D$14:$CY$14,0))),"",INDEX(Расчеты!$D$6:$CY$6,MATCH($B25,Расчеты!$D$14:$CY$14,0))),"")</f>
        <v/>
      </c>
      <c r="K25" s="189" t="str">
        <f>IF($B25&lt;&gt;"",IF(ISERROR(INDEX(Расчеты!$D$6:$CY$6,MATCH($B25,Расчеты!$D$15:$CY$15,0))),"",INDEX(Расчеты!$D$6:$CY$6,MATCH($B25,Расчеты!$D$15:$CY$15,0))),"")</f>
        <v/>
      </c>
      <c r="L25" s="189" t="str">
        <f>IF($B25&lt;&gt;"",IF(ISERROR(INDEX(Расчеты!$D$6:$CY$6,MATCH($B25,Расчеты!$D$16:$CY$16,0))),"",INDEX(Расчеты!$D$6:$CY$6,MATCH($B25,Расчеты!$D$16:$CY$16,0))),"")</f>
        <v/>
      </c>
      <c r="M25" s="189" t="str">
        <f>IF($B25&lt;&gt;"",IF(ISERROR(INDEX(Расчеты!$D$6:$CY$6,MATCH($B25,Расчеты!$D$17:$CY$17,0))),"",INDEX(Расчеты!$D$6:$CY$6,MATCH($B25,Расчеты!$D$17:$CY$17,0))),"")</f>
        <v/>
      </c>
      <c r="N25" s="189" t="str">
        <f>IF($B25&lt;&gt;"",IF(ISERROR(INDEX(Расчеты!$D$6:$CY$6,MATCH($B25,Расчеты!$D$18:$CY$18,0))),"",INDEX(Расчеты!$D$6:$CY$6,MATCH($B25,Расчеты!$D$18:$CY$18,0))),"")</f>
        <v/>
      </c>
      <c r="O25" s="189" t="str">
        <f>IF($B25&lt;&gt;"",IF(ISERROR(INDEX(Расчеты!$D$6:$CY$6,MATCH($B25,Расчеты!$D$19:$CY$19,0))),"",INDEX(Расчеты!$D$6:$CY$6,MATCH($B25,Расчеты!$D$19:$CY$19,0))),"")</f>
        <v/>
      </c>
      <c r="P25" s="189" t="str">
        <f>IF($B25&lt;&gt;"",IF(ISERROR(INDEX(Расчеты!$D$6:$CY$6,MATCH($B25,Расчеты!$D$20:$CY$20,0))),"",INDEX(Расчеты!$D$6:$CY$6,MATCH($B25,Расчеты!$D$20:$CY$20,0))),"")</f>
        <v/>
      </c>
      <c r="Q25" s="189" t="str">
        <f>IF($B25&lt;&gt;"",IF(ISERROR(INDEX(Расчеты!$D$6:$CY$6,MATCH($B25,Расчеты!$D$21:$CY$21,0))),"",INDEX(Расчеты!$D$6:$CY$6,MATCH($B25,Расчеты!$D$21:$CY$21,0))),"")</f>
        <v/>
      </c>
      <c r="R25" s="189" t="str">
        <f>IF($B25&lt;&gt;"",IF(ISERROR(INDEX(Расчеты!$D$6:$CY$6,MATCH($B25,Расчеты!$D$22:$CY$22,0))),"",INDEX(Расчеты!$D$6:$CY$6,MATCH($B25,Расчеты!$D$22:$CY$22,0))),"")</f>
        <v/>
      </c>
      <c r="S25" s="189" t="str">
        <f>IF($B25&lt;&gt;"",IF(ISERROR(INDEX(Расчеты!$D$6:$CY$6,MATCH($B25,Расчеты!$D$23:$CY$23,0))),"",INDEX(Расчеты!$D$6:$CY$6,MATCH($B25,Расчеты!$D$23:$CY$23,0))),"")</f>
        <v/>
      </c>
      <c r="T25" s="189" t="str">
        <f>IF($B25&lt;&gt;"",IF(ISERROR(INDEX(Расчеты!$D$6:$CY$6,MATCH($B25,Расчеты!$D$24:$CY$24,0))),"",INDEX(Расчеты!$D$6:$CY$6,MATCH($B25,Расчеты!$D$24:$CY$24,0))),"")</f>
        <v/>
      </c>
      <c r="U25" s="189" t="str">
        <f>IF($B25&lt;&gt;"",IF(ISERROR(INDEX(Расчеты!$D$6:$CY$6,MATCH($B25,Расчеты!$D$25:$CY$25,0))),"",INDEX(Расчеты!$D$6:$CY$6,MATCH($B25,Расчеты!$D$25:$CY$25,0))),"")</f>
        <v/>
      </c>
      <c r="V25" s="189" t="str">
        <f>IF($B25&lt;&gt;"",IF(ISERROR(INDEX(Расчеты!$D$6:$CY$6,MATCH($B25,Расчеты!$D$26:$CY$26,0))),"",INDEX(Расчеты!$D$6:$CY$6,MATCH($B25,Расчеты!$D$26:$CY$26,0))),"")</f>
        <v/>
      </c>
      <c r="W25" s="189" t="str">
        <f>IF($B25&lt;&gt;"",IF(ISERROR(INDEX(Расчеты!$D$6:$CY$6,MATCH($B25,Расчеты!$D$27:$CY$27,0))),"",INDEX(Расчеты!$D$6:$CY$6,MATCH($B25,Расчеты!$D$27:$CY$27,0))),"")</f>
        <v/>
      </c>
      <c r="X25" s="189" t="str">
        <f>IF($B25&lt;&gt;"",IF(ISERROR(INDEX(Расчеты!$D$6:$CY$6,MATCH($B25,Расчеты!$D$28:$CY$28,0))),"",INDEX(Расчеты!$D$6:$CY$6,MATCH($B25,Расчеты!$D$28:$CY$28,0))),"")</f>
        <v/>
      </c>
      <c r="Y25" s="189" t="str">
        <f>IF($B25&lt;&gt;"",IF(ISERROR(INDEX(Расчеты!$D$6:$CY$6,MATCH($B25,Расчеты!$D$29:$CY$29,0))),"",INDEX(Расчеты!$D$6:$CY$6,MATCH($B25,Расчеты!$D$29:$CY$29,0))),"")</f>
        <v/>
      </c>
      <c r="Z25" s="189" t="str">
        <f>IF($B25&lt;&gt;"",IF(ISERROR(INDEX(Расчеты!$D$6:$CY$6,MATCH($B25,Расчеты!$D$30:$CY$30,0))),"",INDEX(Расчеты!$D$6:$CY$6,MATCH($B25,Расчеты!$D$30:$CY$30,0))),"")</f>
        <v/>
      </c>
      <c r="AA25" s="189" t="str">
        <f>IF($B25&lt;&gt;"",IF(ISERROR(INDEX(Расчеты!$D$6:$CY$6,MATCH($B25,Расчеты!$D$31:$CY$31,0))),"",INDEX(Расчеты!$D$6:$CY$6,MATCH($B25,Расчеты!$D$31:$CY$31,0))),"")</f>
        <v/>
      </c>
      <c r="AB25" s="189" t="str">
        <f>IF($B25&lt;&gt;"",IF(ISERROR(INDEX(Расчеты!$D$6:$CY$6,MATCH($B25,Расчеты!$D$32:$CY$32,0))),"",INDEX(Расчеты!$D$6:$CY$6,MATCH($B25,Расчеты!$D$32:$CY$32,0))),"")</f>
        <v/>
      </c>
      <c r="AC25" s="189" t="str">
        <f>IF($B25&lt;&gt;"",IF(ISERROR(INDEX(Расчеты!$D$6:$CY$6,MATCH($B25,Расчеты!$D$33:$CY$33,0))),"",INDEX(Расчеты!$D$6:$CY$6,MATCH($B25,Расчеты!$D$33:$CY$33,0))),"")</f>
        <v/>
      </c>
      <c r="AD25" s="189" t="str">
        <f>IF($B25&lt;&gt;"",IF(ISERROR(INDEX(Расчеты!$D$6:$CY$6,MATCH($B25,Расчеты!$D$34:$CY$34,0))),"",INDEX(Расчеты!$D$6:$CY$6,MATCH($B25,Расчеты!$D$34:$CY$34,0))),"")</f>
        <v/>
      </c>
      <c r="AE25" s="189" t="str">
        <f>IF($B25&lt;&gt;"",IF(ISERROR(INDEX(Расчеты!$D$6:$CY$6,MATCH($B25,Расчеты!$D$35:$CY$35,0))),"",INDEX(Расчеты!$D$6:$CY$6,MATCH($B25,Расчеты!$D$35:$CY$35,0))),"")</f>
        <v/>
      </c>
      <c r="AF25" s="189" t="str">
        <f>IF($B25&lt;&gt;"",IF(ISERROR(INDEX(Расчеты!$D$6:$CY$6,MATCH($B25,Расчеты!$D$36:$CY$36,0))),"",INDEX(Расчеты!$D$6:$CY$6,MATCH($B25,Расчеты!$D$36:$CY$36,0))),"")</f>
        <v/>
      </c>
      <c r="AG25" s="189" t="str">
        <f>IF($B25&lt;&gt;"",IF(ISERROR(INDEX(Расчеты!$D$6:$CY$6,MATCH($B25,Расчеты!$D$37:$CY$37,0))),"",INDEX(Расчеты!$D$6:$CY$6,MATCH($B25,Расчеты!$D$37:$CY$37,0))),"")</f>
        <v/>
      </c>
      <c r="AH25" s="189" t="str">
        <f>IF($B25&lt;&gt;"",IF(ISERROR(INDEX(Расчеты!$D$6:$CY$6,MATCH($B25,Расчеты!$D$38:$CY$38,0))),"",INDEX(Расчеты!$D$6:$CY$6,MATCH($B25,Расчеты!$D$38:$CY$38,0))),"")</f>
        <v/>
      </c>
      <c r="AI25" s="189" t="str">
        <f>IF($B25&lt;&gt;"",IF(ISERROR(INDEX(Расчеты!$D$6:$CY$6,MATCH($B25,Расчеты!$D$39:$CY$39,0))),"",INDEX(Расчеты!$D$6:$CY$6,MATCH($B25,Расчеты!$D$39:$CY$39,0))),"")</f>
        <v/>
      </c>
      <c r="AJ25" s="189" t="str">
        <f>IF($B25&lt;&gt;"",IF(ISERROR(INDEX(Расчеты!$D$6:$CY$6,MATCH($B25,Расчеты!$D$40:$CY$40,0))),"",INDEX(Расчеты!$D$6:$CY$6,MATCH($B25,Расчеты!$D$40:$CY$40,0))),"")</f>
        <v/>
      </c>
      <c r="AK25" s="189" t="str">
        <f>IF($B25&lt;&gt;"",IF(ISERROR(INDEX(Расчеты!$D$6:$CY$6,MATCH($B25,Расчеты!$D$41:$CY$41,0))),"",INDEX(Расчеты!$D$6:$CY$6,MATCH($B25,Расчеты!$D$41:$CY$41,0))),"")</f>
        <v/>
      </c>
      <c r="AL25" s="189" t="str">
        <f>IF($B25&lt;&gt;"",IF(ISERROR(INDEX(Расчеты!$D$6:$CY$6,MATCH($B25,Расчеты!$D$42:$CY$42,0))),"",INDEX(Расчеты!$D$6:$CY$6,MATCH($B25,Расчеты!$D$42:$CY$42,0))),"")</f>
        <v/>
      </c>
      <c r="AM25" s="189" t="str">
        <f>IF($B25&lt;&gt;"",IF(ISERROR(INDEX(Расчеты!$D$6:$CY$6,MATCH($B25,Расчеты!$D$43:$CY$43,0))),"",INDEX(Расчеты!$D$6:$CY$6,MATCH($B25,Расчеты!$D$43:$CY$43,0))),"")</f>
        <v/>
      </c>
      <c r="AN25" s="189" t="str">
        <f>IF($B25&lt;&gt;"",IF(ISERROR(INDEX(Расчеты!$D$6:$CY$6,MATCH($B25,Расчеты!$D$44:$CY$44,0))),"",INDEX(Расчеты!$D$6:$CY$6,MATCH($B25,Расчеты!$D$44:$CY$44,0))),"")</f>
        <v/>
      </c>
      <c r="AO25" s="189" t="str">
        <f>IF($B25&lt;&gt;"",IF(ISERROR(INDEX(Расчеты!$D$6:$CY$6,MATCH($B25,Расчеты!$D$45:$CY$45,0))),"",INDEX(Расчеты!$D$6:$CY$6,MATCH($B25,Расчеты!$D$45:$CY$45,0))),"")</f>
        <v/>
      </c>
      <c r="AP25" s="189" t="str">
        <f>IF($B25&lt;&gt;"",IF(ISERROR(INDEX(Расчеты!$D$6:$CY$6,MATCH($B25,Расчеты!$D$46:$CY$46,0))),"",INDEX(Расчеты!$D$6:$CY$6,MATCH($B25,Расчеты!$D$46:$CY$46,0))),"")</f>
        <v/>
      </c>
      <c r="AQ25" s="189" t="str">
        <f>IF($B25&lt;&gt;"",IF(ISERROR(INDEX(Расчеты!$D$6:$CY$6,MATCH($B25,Расчеты!$D$47:$CY$47,0))),"",INDEX(Расчеты!$D$6:$CY$6,MATCH($B25,Расчеты!$D$47:$CY$47,0))),"")</f>
        <v/>
      </c>
      <c r="AR25" s="189" t="str">
        <f>IF($B25&lt;&gt;"",IF(ISERROR(INDEX(Расчеты!$D$6:$CY$6,MATCH($B25,Расчеты!$D$48:$CY$48,0))),"",INDEX(Расчеты!$D$6:$CY$6,MATCH($B25,Расчеты!$D$48:$CY$48,0))),"")</f>
        <v/>
      </c>
      <c r="AS25" s="189" t="str">
        <f>IF($B25&lt;&gt;"",IF(ISERROR(INDEX(Расчеты!$D$6:$CY$6,MATCH($B25,Расчеты!$D$49:$CY$49,0))),"",INDEX(Расчеты!$D$6:$CY$6,MATCH($B25,Расчеты!$D$49:$CY$49,0))),"")</f>
        <v/>
      </c>
      <c r="AT25" s="189" t="str">
        <f>IF($B25&lt;&gt;"",IF(ISERROR(INDEX(Расчеты!$D$6:$CY$6,MATCH($B25,Расчеты!$D$50:$CY$50,0))),"",INDEX(Расчеты!$D$6:$CY$6,MATCH($B25,Расчеты!$D$50:$CY$50,0))),"")</f>
        <v/>
      </c>
      <c r="AU25" s="189" t="str">
        <f>IF($B25&lt;&gt;"",IF(ISERROR(INDEX(Расчеты!$D$6:$CY$6,MATCH($B25,Расчеты!$D$51:$CY$51,0))),"",INDEX(Расчеты!$D$6:$CY$6,MATCH($B25,Расчеты!$D$51:$CY$51,0))),"")</f>
        <v/>
      </c>
      <c r="AV25" s="189" t="str">
        <f>IF($B25&lt;&gt;"",IF(ISERROR(INDEX(Расчеты!$D$6:$CY$6,MATCH($B25,Расчеты!$D$52:$CY$52,0))),"",INDEX(Расчеты!$D$6:$CY$6,MATCH($B25,Расчеты!$D$52:$CY$52,0))),"")</f>
        <v/>
      </c>
      <c r="AW25" s="189" t="str">
        <f>IF($B25&lt;&gt;"",IF(ISERROR(INDEX(Расчеты!$D$6:$CY$6,MATCH($B25,Расчеты!$D$53:$CY$53,0))),"",INDEX(Расчеты!$D$6:$CY$6,MATCH($B25,Расчеты!$D$53:$CY$53,0))),"")</f>
        <v/>
      </c>
      <c r="AX25" s="189" t="str">
        <f>IF($B25&lt;&gt;"",IF(ISERROR(INDEX(Расчеты!$D$6:$CY$6,MATCH($B25,Расчеты!$D$54:$CY$54,0))),"",INDEX(Расчеты!$D$6:$CY$6,MATCH($B25,Расчеты!$D$54:$CY$54,0))),"")</f>
        <v/>
      </c>
      <c r="AY25" s="189" t="str">
        <f>IF($B25&lt;&gt;"",IF(ISERROR(INDEX(Расчеты!$D$6:$CY$6,MATCH($B25,Расчеты!$D$55:$CY$55,0))),"",INDEX(Расчеты!$D$6:$CY$6,MATCH($B25,Расчеты!$D$55:$CY$55,0))),"")</f>
        <v/>
      </c>
      <c r="AZ25" s="189" t="str">
        <f>IF($B25&lt;&gt;"",IF(ISERROR(INDEX(Расчеты!$D$6:$CY$6,MATCH($B25,Расчеты!$D$56:$CY$56,0))),"",INDEX(Расчеты!$D$6:$CY$6,MATCH($B25,Расчеты!$D$56:$CY$56,0))),"")</f>
        <v/>
      </c>
      <c r="BA25" s="189" t="str">
        <f>IF($B25&lt;&gt;"",IF(ISERROR(INDEX(Расчеты!$D$6:$CY$6,MATCH($B25,Расчеты!$D$57:$CY$57,0))),"",INDEX(Расчеты!$D$6:$CY$6,MATCH($B25,Расчеты!$D$57:$CY$57,0))),"")</f>
        <v/>
      </c>
      <c r="BB25" s="189" t="str">
        <f>IF($B25&lt;&gt;"",IF(ISERROR(INDEX(Расчеты!$D$6:$CY$6,MATCH($B25,Расчеты!$D$58:$CY$58,0))),"",INDEX(Расчеты!$D$6:$CY$6,MATCH($B25,Расчеты!$D$58:$CY$58,0))),"")</f>
        <v/>
      </c>
      <c r="BC25" s="189" t="str">
        <f>IF($B25&lt;&gt;"",IF(ISERROR(INDEX(Расчеты!$D$6:$CY$6,MATCH($B25,Расчеты!$D$59:$CY$59,0))),"",INDEX(Расчеты!$D$6:$CY$6,MATCH($B25,Расчеты!$D$59:$CY$59,0))),"")</f>
        <v/>
      </c>
      <c r="BD25" s="189" t="str">
        <f>IF($B25&lt;&gt;"",IF(ISERROR(INDEX(Расчеты!$D$6:$CY$6,MATCH($B25,Расчеты!$D$60:$CY$60,0))),"",INDEX(Расчеты!$D$6:$CY$6,MATCH($B25,Расчеты!$D$60:$CY$60,0))),"")</f>
        <v/>
      </c>
    </row>
    <row r="26" spans="2:56" x14ac:dyDescent="0.25">
      <c r="B26" s="188" t="str">
        <f>IF(ИсхДанные!K27&gt;0,IF(ISNUMBER(FIND("_",ИсхДанные!K27)),"",ИсхДанные!K27),"")</f>
        <v/>
      </c>
      <c r="C26" s="189" t="str">
        <f>IF(B26&lt;&gt;"",IF(ISERROR(INDEX(Расчеты!$D$6:$CY$6,MATCH($B26,Расчеты!$D$7:$CY$7,0))),"",INDEX(Расчеты!$D$6:$CY$6,MATCH($B26,Расчеты!$D$7:$CY$7,0))),"")</f>
        <v/>
      </c>
      <c r="D26" s="189" t="str">
        <f>IF(B26&lt;&gt;"",IF(ISERROR(INDEX(Расчеты!$D$6:$CY$6,MATCH($B26,Расчеты!$D$8:$CY$8,0))),"",INDEX(Расчеты!$D$6:$CY$6,MATCH($B26,Расчеты!$D$8:$CY$8,0))),"")</f>
        <v/>
      </c>
      <c r="E26" s="189" t="str">
        <f>IF(B26&lt;&gt;"",IF(ISERROR(INDEX(Расчеты!$D$6:$CY$6,MATCH($B26,Расчеты!$D$9:$CY$9,0))),"",INDEX(Расчеты!$D$6:$CY$6,MATCH($B26,Расчеты!$D$9:$CY$9,0))),"")</f>
        <v/>
      </c>
      <c r="F26" s="189" t="str">
        <f>IF(B26&lt;&gt;"",IF(ISERROR(INDEX(Расчеты!$D$6:$CY$6,MATCH($B26,Расчеты!$D$10:$CY$10,0))),"",INDEX(Расчеты!$D$6:$CY$6,MATCH($B26,Расчеты!$D$10:$CY$10,0))),"")</f>
        <v/>
      </c>
      <c r="G26" s="189" t="str">
        <f>IF(B26&lt;&gt;"",IF(ISERROR(INDEX(Расчеты!$D$6:$CY$6,MATCH($B26,Расчеты!$D$11:$CY$11,0))),"",INDEX(Расчеты!$D$6:$CY$6,MATCH($B26,Расчеты!$D$11:$CY$11,0))),"")</f>
        <v/>
      </c>
      <c r="H26" s="189" t="str">
        <f>IF($B26&lt;&gt;"",IF(ISERROR(INDEX(Расчеты!$D$6:$CY$6,MATCH($B26,Расчеты!$D$12:$CY$12,0))),"",INDEX(Расчеты!$D$6:$CY$6,MATCH($B26,Расчеты!$D$12:$CY$12,0))),"")</f>
        <v/>
      </c>
      <c r="I26" s="189" t="str">
        <f>IF($B26&lt;&gt;"",IF(ISERROR(INDEX(Расчеты!$D$6:$CY$6,MATCH($B26,Расчеты!$D$13:$CY$13,0))),"",INDEX(Расчеты!$D$6:$CY$6,MATCH($B26,Расчеты!$D$13:$CY$13,0))),"")</f>
        <v/>
      </c>
      <c r="J26" s="189" t="str">
        <f>IF($B26&lt;&gt;"",IF(ISERROR(INDEX(Расчеты!$D$6:$CY$6,MATCH($B26,Расчеты!$D$14:$CY$14,0))),"",INDEX(Расчеты!$D$6:$CY$6,MATCH($B26,Расчеты!$D$14:$CY$14,0))),"")</f>
        <v/>
      </c>
      <c r="K26" s="189" t="str">
        <f>IF($B26&lt;&gt;"",IF(ISERROR(INDEX(Расчеты!$D$6:$CY$6,MATCH($B26,Расчеты!$D$15:$CY$15,0))),"",INDEX(Расчеты!$D$6:$CY$6,MATCH($B26,Расчеты!$D$15:$CY$15,0))),"")</f>
        <v/>
      </c>
      <c r="L26" s="189" t="str">
        <f>IF($B26&lt;&gt;"",IF(ISERROR(INDEX(Расчеты!$D$6:$CY$6,MATCH($B26,Расчеты!$D$16:$CY$16,0))),"",INDEX(Расчеты!$D$6:$CY$6,MATCH($B26,Расчеты!$D$16:$CY$16,0))),"")</f>
        <v/>
      </c>
      <c r="M26" s="189" t="str">
        <f>IF($B26&lt;&gt;"",IF(ISERROR(INDEX(Расчеты!$D$6:$CY$6,MATCH($B26,Расчеты!$D$17:$CY$17,0))),"",INDEX(Расчеты!$D$6:$CY$6,MATCH($B26,Расчеты!$D$17:$CY$17,0))),"")</f>
        <v/>
      </c>
      <c r="N26" s="189" t="str">
        <f>IF($B26&lt;&gt;"",IF(ISERROR(INDEX(Расчеты!$D$6:$CY$6,MATCH($B26,Расчеты!$D$18:$CY$18,0))),"",INDEX(Расчеты!$D$6:$CY$6,MATCH($B26,Расчеты!$D$18:$CY$18,0))),"")</f>
        <v/>
      </c>
      <c r="O26" s="189" t="str">
        <f>IF($B26&lt;&gt;"",IF(ISERROR(INDEX(Расчеты!$D$6:$CY$6,MATCH($B26,Расчеты!$D$19:$CY$19,0))),"",INDEX(Расчеты!$D$6:$CY$6,MATCH($B26,Расчеты!$D$19:$CY$19,0))),"")</f>
        <v/>
      </c>
      <c r="P26" s="189" t="str">
        <f>IF($B26&lt;&gt;"",IF(ISERROR(INDEX(Расчеты!$D$6:$CY$6,MATCH($B26,Расчеты!$D$20:$CY$20,0))),"",INDEX(Расчеты!$D$6:$CY$6,MATCH($B26,Расчеты!$D$20:$CY$20,0))),"")</f>
        <v/>
      </c>
      <c r="Q26" s="189" t="str">
        <f>IF($B26&lt;&gt;"",IF(ISERROR(INDEX(Расчеты!$D$6:$CY$6,MATCH($B26,Расчеты!$D$21:$CY$21,0))),"",INDEX(Расчеты!$D$6:$CY$6,MATCH($B26,Расчеты!$D$21:$CY$21,0))),"")</f>
        <v/>
      </c>
      <c r="R26" s="189" t="str">
        <f>IF($B26&lt;&gt;"",IF(ISERROR(INDEX(Расчеты!$D$6:$CY$6,MATCH($B26,Расчеты!$D$22:$CY$22,0))),"",INDEX(Расчеты!$D$6:$CY$6,MATCH($B26,Расчеты!$D$22:$CY$22,0))),"")</f>
        <v/>
      </c>
      <c r="S26" s="189" t="str">
        <f>IF($B26&lt;&gt;"",IF(ISERROR(INDEX(Расчеты!$D$6:$CY$6,MATCH($B26,Расчеты!$D$23:$CY$23,0))),"",INDEX(Расчеты!$D$6:$CY$6,MATCH($B26,Расчеты!$D$23:$CY$23,0))),"")</f>
        <v/>
      </c>
      <c r="T26" s="189" t="str">
        <f>IF($B26&lt;&gt;"",IF(ISERROR(INDEX(Расчеты!$D$6:$CY$6,MATCH($B26,Расчеты!$D$24:$CY$24,0))),"",INDEX(Расчеты!$D$6:$CY$6,MATCH($B26,Расчеты!$D$24:$CY$24,0))),"")</f>
        <v/>
      </c>
      <c r="U26" s="189" t="str">
        <f>IF($B26&lt;&gt;"",IF(ISERROR(INDEX(Расчеты!$D$6:$CY$6,MATCH($B26,Расчеты!$D$25:$CY$25,0))),"",INDEX(Расчеты!$D$6:$CY$6,MATCH($B26,Расчеты!$D$25:$CY$25,0))),"")</f>
        <v/>
      </c>
      <c r="V26" s="189" t="str">
        <f>IF($B26&lt;&gt;"",IF(ISERROR(INDEX(Расчеты!$D$6:$CY$6,MATCH($B26,Расчеты!$D$26:$CY$26,0))),"",INDEX(Расчеты!$D$6:$CY$6,MATCH($B26,Расчеты!$D$26:$CY$26,0))),"")</f>
        <v/>
      </c>
      <c r="W26" s="189" t="str">
        <f>IF($B26&lt;&gt;"",IF(ISERROR(INDEX(Расчеты!$D$6:$CY$6,MATCH($B26,Расчеты!$D$27:$CY$27,0))),"",INDEX(Расчеты!$D$6:$CY$6,MATCH($B26,Расчеты!$D$27:$CY$27,0))),"")</f>
        <v/>
      </c>
      <c r="X26" s="189" t="str">
        <f>IF($B26&lt;&gt;"",IF(ISERROR(INDEX(Расчеты!$D$6:$CY$6,MATCH($B26,Расчеты!$D$28:$CY$28,0))),"",INDEX(Расчеты!$D$6:$CY$6,MATCH($B26,Расчеты!$D$28:$CY$28,0))),"")</f>
        <v/>
      </c>
      <c r="Y26" s="189" t="str">
        <f>IF($B26&lt;&gt;"",IF(ISERROR(INDEX(Расчеты!$D$6:$CY$6,MATCH($B26,Расчеты!$D$29:$CY$29,0))),"",INDEX(Расчеты!$D$6:$CY$6,MATCH($B26,Расчеты!$D$29:$CY$29,0))),"")</f>
        <v/>
      </c>
      <c r="Z26" s="189" t="str">
        <f>IF($B26&lt;&gt;"",IF(ISERROR(INDEX(Расчеты!$D$6:$CY$6,MATCH($B26,Расчеты!$D$30:$CY$30,0))),"",INDEX(Расчеты!$D$6:$CY$6,MATCH($B26,Расчеты!$D$30:$CY$30,0))),"")</f>
        <v/>
      </c>
      <c r="AA26" s="189" t="str">
        <f>IF($B26&lt;&gt;"",IF(ISERROR(INDEX(Расчеты!$D$6:$CY$6,MATCH($B26,Расчеты!$D$31:$CY$31,0))),"",INDEX(Расчеты!$D$6:$CY$6,MATCH($B26,Расчеты!$D$31:$CY$31,0))),"")</f>
        <v/>
      </c>
      <c r="AB26" s="189" t="str">
        <f>IF($B26&lt;&gt;"",IF(ISERROR(INDEX(Расчеты!$D$6:$CY$6,MATCH($B26,Расчеты!$D$32:$CY$32,0))),"",INDEX(Расчеты!$D$6:$CY$6,MATCH($B26,Расчеты!$D$32:$CY$32,0))),"")</f>
        <v/>
      </c>
      <c r="AC26" s="189" t="str">
        <f>IF($B26&lt;&gt;"",IF(ISERROR(INDEX(Расчеты!$D$6:$CY$6,MATCH($B26,Расчеты!$D$33:$CY$33,0))),"",INDEX(Расчеты!$D$6:$CY$6,MATCH($B26,Расчеты!$D$33:$CY$33,0))),"")</f>
        <v/>
      </c>
      <c r="AD26" s="189" t="str">
        <f>IF($B26&lt;&gt;"",IF(ISERROR(INDEX(Расчеты!$D$6:$CY$6,MATCH($B26,Расчеты!$D$34:$CY$34,0))),"",INDEX(Расчеты!$D$6:$CY$6,MATCH($B26,Расчеты!$D$34:$CY$34,0))),"")</f>
        <v/>
      </c>
      <c r="AE26" s="189" t="str">
        <f>IF($B26&lt;&gt;"",IF(ISERROR(INDEX(Расчеты!$D$6:$CY$6,MATCH($B26,Расчеты!$D$35:$CY$35,0))),"",INDEX(Расчеты!$D$6:$CY$6,MATCH($B26,Расчеты!$D$35:$CY$35,0))),"")</f>
        <v/>
      </c>
      <c r="AF26" s="189" t="str">
        <f>IF($B26&lt;&gt;"",IF(ISERROR(INDEX(Расчеты!$D$6:$CY$6,MATCH($B26,Расчеты!$D$36:$CY$36,0))),"",INDEX(Расчеты!$D$6:$CY$6,MATCH($B26,Расчеты!$D$36:$CY$36,0))),"")</f>
        <v/>
      </c>
      <c r="AG26" s="189" t="str">
        <f>IF($B26&lt;&gt;"",IF(ISERROR(INDEX(Расчеты!$D$6:$CY$6,MATCH($B26,Расчеты!$D$37:$CY$37,0))),"",INDEX(Расчеты!$D$6:$CY$6,MATCH($B26,Расчеты!$D$37:$CY$37,0))),"")</f>
        <v/>
      </c>
      <c r="AH26" s="189" t="str">
        <f>IF($B26&lt;&gt;"",IF(ISERROR(INDEX(Расчеты!$D$6:$CY$6,MATCH($B26,Расчеты!$D$38:$CY$38,0))),"",INDEX(Расчеты!$D$6:$CY$6,MATCH($B26,Расчеты!$D$38:$CY$38,0))),"")</f>
        <v/>
      </c>
      <c r="AI26" s="189" t="str">
        <f>IF($B26&lt;&gt;"",IF(ISERROR(INDEX(Расчеты!$D$6:$CY$6,MATCH($B26,Расчеты!$D$39:$CY$39,0))),"",INDEX(Расчеты!$D$6:$CY$6,MATCH($B26,Расчеты!$D$39:$CY$39,0))),"")</f>
        <v/>
      </c>
      <c r="AJ26" s="189" t="str">
        <f>IF($B26&lt;&gt;"",IF(ISERROR(INDEX(Расчеты!$D$6:$CY$6,MATCH($B26,Расчеты!$D$40:$CY$40,0))),"",INDEX(Расчеты!$D$6:$CY$6,MATCH($B26,Расчеты!$D$40:$CY$40,0))),"")</f>
        <v/>
      </c>
      <c r="AK26" s="189" t="str">
        <f>IF($B26&lt;&gt;"",IF(ISERROR(INDEX(Расчеты!$D$6:$CY$6,MATCH($B26,Расчеты!$D$41:$CY$41,0))),"",INDEX(Расчеты!$D$6:$CY$6,MATCH($B26,Расчеты!$D$41:$CY$41,0))),"")</f>
        <v/>
      </c>
      <c r="AL26" s="189" t="str">
        <f>IF($B26&lt;&gt;"",IF(ISERROR(INDEX(Расчеты!$D$6:$CY$6,MATCH($B26,Расчеты!$D$42:$CY$42,0))),"",INDEX(Расчеты!$D$6:$CY$6,MATCH($B26,Расчеты!$D$42:$CY$42,0))),"")</f>
        <v/>
      </c>
      <c r="AM26" s="189" t="str">
        <f>IF($B26&lt;&gt;"",IF(ISERROR(INDEX(Расчеты!$D$6:$CY$6,MATCH($B26,Расчеты!$D$43:$CY$43,0))),"",INDEX(Расчеты!$D$6:$CY$6,MATCH($B26,Расчеты!$D$43:$CY$43,0))),"")</f>
        <v/>
      </c>
      <c r="AN26" s="189" t="str">
        <f>IF($B26&lt;&gt;"",IF(ISERROR(INDEX(Расчеты!$D$6:$CY$6,MATCH($B26,Расчеты!$D$44:$CY$44,0))),"",INDEX(Расчеты!$D$6:$CY$6,MATCH($B26,Расчеты!$D$44:$CY$44,0))),"")</f>
        <v/>
      </c>
      <c r="AO26" s="189" t="str">
        <f>IF($B26&lt;&gt;"",IF(ISERROR(INDEX(Расчеты!$D$6:$CY$6,MATCH($B26,Расчеты!$D$45:$CY$45,0))),"",INDEX(Расчеты!$D$6:$CY$6,MATCH($B26,Расчеты!$D$45:$CY$45,0))),"")</f>
        <v/>
      </c>
      <c r="AP26" s="189" t="str">
        <f>IF($B26&lt;&gt;"",IF(ISERROR(INDEX(Расчеты!$D$6:$CY$6,MATCH($B26,Расчеты!$D$46:$CY$46,0))),"",INDEX(Расчеты!$D$6:$CY$6,MATCH($B26,Расчеты!$D$46:$CY$46,0))),"")</f>
        <v/>
      </c>
      <c r="AQ26" s="189" t="str">
        <f>IF($B26&lt;&gt;"",IF(ISERROR(INDEX(Расчеты!$D$6:$CY$6,MATCH($B26,Расчеты!$D$47:$CY$47,0))),"",INDEX(Расчеты!$D$6:$CY$6,MATCH($B26,Расчеты!$D$47:$CY$47,0))),"")</f>
        <v/>
      </c>
      <c r="AR26" s="189" t="str">
        <f>IF($B26&lt;&gt;"",IF(ISERROR(INDEX(Расчеты!$D$6:$CY$6,MATCH($B26,Расчеты!$D$48:$CY$48,0))),"",INDEX(Расчеты!$D$6:$CY$6,MATCH($B26,Расчеты!$D$48:$CY$48,0))),"")</f>
        <v/>
      </c>
      <c r="AS26" s="189" t="str">
        <f>IF($B26&lt;&gt;"",IF(ISERROR(INDEX(Расчеты!$D$6:$CY$6,MATCH($B26,Расчеты!$D$49:$CY$49,0))),"",INDEX(Расчеты!$D$6:$CY$6,MATCH($B26,Расчеты!$D$49:$CY$49,0))),"")</f>
        <v/>
      </c>
      <c r="AT26" s="189" t="str">
        <f>IF($B26&lt;&gt;"",IF(ISERROR(INDEX(Расчеты!$D$6:$CY$6,MATCH($B26,Расчеты!$D$50:$CY$50,0))),"",INDEX(Расчеты!$D$6:$CY$6,MATCH($B26,Расчеты!$D$50:$CY$50,0))),"")</f>
        <v/>
      </c>
      <c r="AU26" s="189" t="str">
        <f>IF($B26&lt;&gt;"",IF(ISERROR(INDEX(Расчеты!$D$6:$CY$6,MATCH($B26,Расчеты!$D$51:$CY$51,0))),"",INDEX(Расчеты!$D$6:$CY$6,MATCH($B26,Расчеты!$D$51:$CY$51,0))),"")</f>
        <v/>
      </c>
      <c r="AV26" s="189" t="str">
        <f>IF($B26&lt;&gt;"",IF(ISERROR(INDEX(Расчеты!$D$6:$CY$6,MATCH($B26,Расчеты!$D$52:$CY$52,0))),"",INDEX(Расчеты!$D$6:$CY$6,MATCH($B26,Расчеты!$D$52:$CY$52,0))),"")</f>
        <v/>
      </c>
      <c r="AW26" s="189" t="str">
        <f>IF($B26&lt;&gt;"",IF(ISERROR(INDEX(Расчеты!$D$6:$CY$6,MATCH($B26,Расчеты!$D$53:$CY$53,0))),"",INDEX(Расчеты!$D$6:$CY$6,MATCH($B26,Расчеты!$D$53:$CY$53,0))),"")</f>
        <v/>
      </c>
      <c r="AX26" s="189" t="str">
        <f>IF($B26&lt;&gt;"",IF(ISERROR(INDEX(Расчеты!$D$6:$CY$6,MATCH($B26,Расчеты!$D$54:$CY$54,0))),"",INDEX(Расчеты!$D$6:$CY$6,MATCH($B26,Расчеты!$D$54:$CY$54,0))),"")</f>
        <v/>
      </c>
      <c r="AY26" s="189" t="str">
        <f>IF($B26&lt;&gt;"",IF(ISERROR(INDEX(Расчеты!$D$6:$CY$6,MATCH($B26,Расчеты!$D$55:$CY$55,0))),"",INDEX(Расчеты!$D$6:$CY$6,MATCH($B26,Расчеты!$D$55:$CY$55,0))),"")</f>
        <v/>
      </c>
      <c r="AZ26" s="189" t="str">
        <f>IF($B26&lt;&gt;"",IF(ISERROR(INDEX(Расчеты!$D$6:$CY$6,MATCH($B26,Расчеты!$D$56:$CY$56,0))),"",INDEX(Расчеты!$D$6:$CY$6,MATCH($B26,Расчеты!$D$56:$CY$56,0))),"")</f>
        <v/>
      </c>
      <c r="BA26" s="189" t="str">
        <f>IF($B26&lt;&gt;"",IF(ISERROR(INDEX(Расчеты!$D$6:$CY$6,MATCH($B26,Расчеты!$D$57:$CY$57,0))),"",INDEX(Расчеты!$D$6:$CY$6,MATCH($B26,Расчеты!$D$57:$CY$57,0))),"")</f>
        <v/>
      </c>
      <c r="BB26" s="189" t="str">
        <f>IF($B26&lt;&gt;"",IF(ISERROR(INDEX(Расчеты!$D$6:$CY$6,MATCH($B26,Расчеты!$D$58:$CY$58,0))),"",INDEX(Расчеты!$D$6:$CY$6,MATCH($B26,Расчеты!$D$58:$CY$58,0))),"")</f>
        <v/>
      </c>
      <c r="BC26" s="189" t="str">
        <f>IF($B26&lt;&gt;"",IF(ISERROR(INDEX(Расчеты!$D$6:$CY$6,MATCH($B26,Расчеты!$D$59:$CY$59,0))),"",INDEX(Расчеты!$D$6:$CY$6,MATCH($B26,Расчеты!$D$59:$CY$59,0))),"")</f>
        <v/>
      </c>
      <c r="BD26" s="189" t="str">
        <f>IF($B26&lt;&gt;"",IF(ISERROR(INDEX(Расчеты!$D$6:$CY$6,MATCH($B26,Расчеты!$D$60:$CY$60,0))),"",INDEX(Расчеты!$D$6:$CY$6,MATCH($B26,Расчеты!$D$60:$CY$60,0))),"")</f>
        <v/>
      </c>
    </row>
    <row r="27" spans="2:56" x14ac:dyDescent="0.25">
      <c r="B27" s="188" t="str">
        <f>IF(ИсхДанные!K28&gt;0,IF(ISNUMBER(FIND("_",ИсхДанные!K28)),"",ИсхДанные!K28),"")</f>
        <v/>
      </c>
      <c r="C27" s="189" t="str">
        <f>IF(B27&lt;&gt;"",IF(ISERROR(INDEX(Расчеты!$D$6:$CY$6,MATCH($B27,Расчеты!$D$7:$CY$7,0))),"",INDEX(Расчеты!$D$6:$CY$6,MATCH($B27,Расчеты!$D$7:$CY$7,0))),"")</f>
        <v/>
      </c>
      <c r="D27" s="189" t="str">
        <f>IF(B27&lt;&gt;"",IF(ISERROR(INDEX(Расчеты!$D$6:$CY$6,MATCH($B27,Расчеты!$D$8:$CY$8,0))),"",INDEX(Расчеты!$D$6:$CY$6,MATCH($B27,Расчеты!$D$8:$CY$8,0))),"")</f>
        <v/>
      </c>
      <c r="E27" s="189" t="str">
        <f>IF(B27&lt;&gt;"",IF(ISERROR(INDEX(Расчеты!$D$6:$CY$6,MATCH($B27,Расчеты!$D$9:$CY$9,0))),"",INDEX(Расчеты!$D$6:$CY$6,MATCH($B27,Расчеты!$D$9:$CY$9,0))),"")</f>
        <v/>
      </c>
      <c r="F27" s="189" t="str">
        <f>IF(B27&lt;&gt;"",IF(ISERROR(INDEX(Расчеты!$D$6:$CY$6,MATCH($B27,Расчеты!$D$10:$CY$10,0))),"",INDEX(Расчеты!$D$6:$CY$6,MATCH($B27,Расчеты!$D$10:$CY$10,0))),"")</f>
        <v/>
      </c>
      <c r="G27" s="189" t="str">
        <f>IF(B27&lt;&gt;"",IF(ISERROR(INDEX(Расчеты!$D$6:$CY$6,MATCH($B27,Расчеты!$D$11:$CY$11,0))),"",INDEX(Расчеты!$D$6:$CY$6,MATCH($B27,Расчеты!$D$11:$CY$11,0))),"")</f>
        <v/>
      </c>
      <c r="H27" s="189" t="str">
        <f>IF($B27&lt;&gt;"",IF(ISERROR(INDEX(Расчеты!$D$6:$CY$6,MATCH($B27,Расчеты!$D$12:$CY$12,0))),"",INDEX(Расчеты!$D$6:$CY$6,MATCH($B27,Расчеты!$D$12:$CY$12,0))),"")</f>
        <v/>
      </c>
      <c r="I27" s="189" t="str">
        <f>IF($B27&lt;&gt;"",IF(ISERROR(INDEX(Расчеты!$D$6:$CY$6,MATCH($B27,Расчеты!$D$13:$CY$13,0))),"",INDEX(Расчеты!$D$6:$CY$6,MATCH($B27,Расчеты!$D$13:$CY$13,0))),"")</f>
        <v/>
      </c>
      <c r="J27" s="189" t="str">
        <f>IF($B27&lt;&gt;"",IF(ISERROR(INDEX(Расчеты!$D$6:$CY$6,MATCH($B27,Расчеты!$D$14:$CY$14,0))),"",INDEX(Расчеты!$D$6:$CY$6,MATCH($B27,Расчеты!$D$14:$CY$14,0))),"")</f>
        <v/>
      </c>
      <c r="K27" s="189" t="str">
        <f>IF($B27&lt;&gt;"",IF(ISERROR(INDEX(Расчеты!$D$6:$CY$6,MATCH($B27,Расчеты!$D$15:$CY$15,0))),"",INDEX(Расчеты!$D$6:$CY$6,MATCH($B27,Расчеты!$D$15:$CY$15,0))),"")</f>
        <v/>
      </c>
      <c r="L27" s="189" t="str">
        <f>IF($B27&lt;&gt;"",IF(ISERROR(INDEX(Расчеты!$D$6:$CY$6,MATCH($B27,Расчеты!$D$16:$CY$16,0))),"",INDEX(Расчеты!$D$6:$CY$6,MATCH($B27,Расчеты!$D$16:$CY$16,0))),"")</f>
        <v/>
      </c>
      <c r="M27" s="189" t="str">
        <f>IF($B27&lt;&gt;"",IF(ISERROR(INDEX(Расчеты!$D$6:$CY$6,MATCH($B27,Расчеты!$D$17:$CY$17,0))),"",INDEX(Расчеты!$D$6:$CY$6,MATCH($B27,Расчеты!$D$17:$CY$17,0))),"")</f>
        <v/>
      </c>
      <c r="N27" s="189" t="str">
        <f>IF($B27&lt;&gt;"",IF(ISERROR(INDEX(Расчеты!$D$6:$CY$6,MATCH($B27,Расчеты!$D$18:$CY$18,0))),"",INDEX(Расчеты!$D$6:$CY$6,MATCH($B27,Расчеты!$D$18:$CY$18,0))),"")</f>
        <v/>
      </c>
      <c r="O27" s="189" t="str">
        <f>IF($B27&lt;&gt;"",IF(ISERROR(INDEX(Расчеты!$D$6:$CY$6,MATCH($B27,Расчеты!$D$19:$CY$19,0))),"",INDEX(Расчеты!$D$6:$CY$6,MATCH($B27,Расчеты!$D$19:$CY$19,0))),"")</f>
        <v/>
      </c>
      <c r="P27" s="189" t="str">
        <f>IF($B27&lt;&gt;"",IF(ISERROR(INDEX(Расчеты!$D$6:$CY$6,MATCH($B27,Расчеты!$D$20:$CY$20,0))),"",INDEX(Расчеты!$D$6:$CY$6,MATCH($B27,Расчеты!$D$20:$CY$20,0))),"")</f>
        <v/>
      </c>
      <c r="Q27" s="189" t="str">
        <f>IF($B27&lt;&gt;"",IF(ISERROR(INDEX(Расчеты!$D$6:$CY$6,MATCH($B27,Расчеты!$D$21:$CY$21,0))),"",INDEX(Расчеты!$D$6:$CY$6,MATCH($B27,Расчеты!$D$21:$CY$21,0))),"")</f>
        <v/>
      </c>
      <c r="R27" s="189" t="str">
        <f>IF($B27&lt;&gt;"",IF(ISERROR(INDEX(Расчеты!$D$6:$CY$6,MATCH($B27,Расчеты!$D$22:$CY$22,0))),"",INDEX(Расчеты!$D$6:$CY$6,MATCH($B27,Расчеты!$D$22:$CY$22,0))),"")</f>
        <v/>
      </c>
      <c r="S27" s="189" t="str">
        <f>IF($B27&lt;&gt;"",IF(ISERROR(INDEX(Расчеты!$D$6:$CY$6,MATCH($B27,Расчеты!$D$23:$CY$23,0))),"",INDEX(Расчеты!$D$6:$CY$6,MATCH($B27,Расчеты!$D$23:$CY$23,0))),"")</f>
        <v/>
      </c>
      <c r="T27" s="189" t="str">
        <f>IF($B27&lt;&gt;"",IF(ISERROR(INDEX(Расчеты!$D$6:$CY$6,MATCH($B27,Расчеты!$D$24:$CY$24,0))),"",INDEX(Расчеты!$D$6:$CY$6,MATCH($B27,Расчеты!$D$24:$CY$24,0))),"")</f>
        <v/>
      </c>
      <c r="U27" s="189" t="str">
        <f>IF($B27&lt;&gt;"",IF(ISERROR(INDEX(Расчеты!$D$6:$CY$6,MATCH($B27,Расчеты!$D$25:$CY$25,0))),"",INDEX(Расчеты!$D$6:$CY$6,MATCH($B27,Расчеты!$D$25:$CY$25,0))),"")</f>
        <v/>
      </c>
      <c r="V27" s="189" t="str">
        <f>IF($B27&lt;&gt;"",IF(ISERROR(INDEX(Расчеты!$D$6:$CY$6,MATCH($B27,Расчеты!$D$26:$CY$26,0))),"",INDEX(Расчеты!$D$6:$CY$6,MATCH($B27,Расчеты!$D$26:$CY$26,0))),"")</f>
        <v/>
      </c>
      <c r="W27" s="189" t="str">
        <f>IF($B27&lt;&gt;"",IF(ISERROR(INDEX(Расчеты!$D$6:$CY$6,MATCH($B27,Расчеты!$D$27:$CY$27,0))),"",INDEX(Расчеты!$D$6:$CY$6,MATCH($B27,Расчеты!$D$27:$CY$27,0))),"")</f>
        <v/>
      </c>
      <c r="X27" s="189" t="str">
        <f>IF($B27&lt;&gt;"",IF(ISERROR(INDEX(Расчеты!$D$6:$CY$6,MATCH($B27,Расчеты!$D$28:$CY$28,0))),"",INDEX(Расчеты!$D$6:$CY$6,MATCH($B27,Расчеты!$D$28:$CY$28,0))),"")</f>
        <v/>
      </c>
      <c r="Y27" s="189" t="str">
        <f>IF($B27&lt;&gt;"",IF(ISERROR(INDEX(Расчеты!$D$6:$CY$6,MATCH($B27,Расчеты!$D$29:$CY$29,0))),"",INDEX(Расчеты!$D$6:$CY$6,MATCH($B27,Расчеты!$D$29:$CY$29,0))),"")</f>
        <v/>
      </c>
      <c r="Z27" s="189" t="str">
        <f>IF($B27&lt;&gt;"",IF(ISERROR(INDEX(Расчеты!$D$6:$CY$6,MATCH($B27,Расчеты!$D$30:$CY$30,0))),"",INDEX(Расчеты!$D$6:$CY$6,MATCH($B27,Расчеты!$D$30:$CY$30,0))),"")</f>
        <v/>
      </c>
      <c r="AA27" s="189" t="str">
        <f>IF($B27&lt;&gt;"",IF(ISERROR(INDEX(Расчеты!$D$6:$CY$6,MATCH($B27,Расчеты!$D$31:$CY$31,0))),"",INDEX(Расчеты!$D$6:$CY$6,MATCH($B27,Расчеты!$D$31:$CY$31,0))),"")</f>
        <v/>
      </c>
      <c r="AB27" s="189" t="str">
        <f>IF($B27&lt;&gt;"",IF(ISERROR(INDEX(Расчеты!$D$6:$CY$6,MATCH($B27,Расчеты!$D$32:$CY$32,0))),"",INDEX(Расчеты!$D$6:$CY$6,MATCH($B27,Расчеты!$D$32:$CY$32,0))),"")</f>
        <v/>
      </c>
      <c r="AC27" s="189" t="str">
        <f>IF($B27&lt;&gt;"",IF(ISERROR(INDEX(Расчеты!$D$6:$CY$6,MATCH($B27,Расчеты!$D$33:$CY$33,0))),"",INDEX(Расчеты!$D$6:$CY$6,MATCH($B27,Расчеты!$D$33:$CY$33,0))),"")</f>
        <v/>
      </c>
      <c r="AD27" s="189" t="str">
        <f>IF($B27&lt;&gt;"",IF(ISERROR(INDEX(Расчеты!$D$6:$CY$6,MATCH($B27,Расчеты!$D$34:$CY$34,0))),"",INDEX(Расчеты!$D$6:$CY$6,MATCH($B27,Расчеты!$D$34:$CY$34,0))),"")</f>
        <v/>
      </c>
      <c r="AE27" s="189" t="str">
        <f>IF($B27&lt;&gt;"",IF(ISERROR(INDEX(Расчеты!$D$6:$CY$6,MATCH($B27,Расчеты!$D$35:$CY$35,0))),"",INDEX(Расчеты!$D$6:$CY$6,MATCH($B27,Расчеты!$D$35:$CY$35,0))),"")</f>
        <v/>
      </c>
      <c r="AF27" s="189" t="str">
        <f>IF($B27&lt;&gt;"",IF(ISERROR(INDEX(Расчеты!$D$6:$CY$6,MATCH($B27,Расчеты!$D$36:$CY$36,0))),"",INDEX(Расчеты!$D$6:$CY$6,MATCH($B27,Расчеты!$D$36:$CY$36,0))),"")</f>
        <v/>
      </c>
      <c r="AG27" s="189" t="str">
        <f>IF($B27&lt;&gt;"",IF(ISERROR(INDEX(Расчеты!$D$6:$CY$6,MATCH($B27,Расчеты!$D$37:$CY$37,0))),"",INDEX(Расчеты!$D$6:$CY$6,MATCH($B27,Расчеты!$D$37:$CY$37,0))),"")</f>
        <v/>
      </c>
      <c r="AH27" s="189" t="str">
        <f>IF($B27&lt;&gt;"",IF(ISERROR(INDEX(Расчеты!$D$6:$CY$6,MATCH($B27,Расчеты!$D$38:$CY$38,0))),"",INDEX(Расчеты!$D$6:$CY$6,MATCH($B27,Расчеты!$D$38:$CY$38,0))),"")</f>
        <v/>
      </c>
      <c r="AI27" s="189" t="str">
        <f>IF($B27&lt;&gt;"",IF(ISERROR(INDEX(Расчеты!$D$6:$CY$6,MATCH($B27,Расчеты!$D$39:$CY$39,0))),"",INDEX(Расчеты!$D$6:$CY$6,MATCH($B27,Расчеты!$D$39:$CY$39,0))),"")</f>
        <v/>
      </c>
      <c r="AJ27" s="189" t="str">
        <f>IF($B27&lt;&gt;"",IF(ISERROR(INDEX(Расчеты!$D$6:$CY$6,MATCH($B27,Расчеты!$D$40:$CY$40,0))),"",INDEX(Расчеты!$D$6:$CY$6,MATCH($B27,Расчеты!$D$40:$CY$40,0))),"")</f>
        <v/>
      </c>
      <c r="AK27" s="189" t="str">
        <f>IF($B27&lt;&gt;"",IF(ISERROR(INDEX(Расчеты!$D$6:$CY$6,MATCH($B27,Расчеты!$D$41:$CY$41,0))),"",INDEX(Расчеты!$D$6:$CY$6,MATCH($B27,Расчеты!$D$41:$CY$41,0))),"")</f>
        <v/>
      </c>
      <c r="AL27" s="189" t="str">
        <f>IF($B27&lt;&gt;"",IF(ISERROR(INDEX(Расчеты!$D$6:$CY$6,MATCH($B27,Расчеты!$D$42:$CY$42,0))),"",INDEX(Расчеты!$D$6:$CY$6,MATCH($B27,Расчеты!$D$42:$CY$42,0))),"")</f>
        <v/>
      </c>
      <c r="AM27" s="189" t="str">
        <f>IF($B27&lt;&gt;"",IF(ISERROR(INDEX(Расчеты!$D$6:$CY$6,MATCH($B27,Расчеты!$D$43:$CY$43,0))),"",INDEX(Расчеты!$D$6:$CY$6,MATCH($B27,Расчеты!$D$43:$CY$43,0))),"")</f>
        <v/>
      </c>
      <c r="AN27" s="189" t="str">
        <f>IF($B27&lt;&gt;"",IF(ISERROR(INDEX(Расчеты!$D$6:$CY$6,MATCH($B27,Расчеты!$D$44:$CY$44,0))),"",INDEX(Расчеты!$D$6:$CY$6,MATCH($B27,Расчеты!$D$44:$CY$44,0))),"")</f>
        <v/>
      </c>
      <c r="AO27" s="189" t="str">
        <f>IF($B27&lt;&gt;"",IF(ISERROR(INDEX(Расчеты!$D$6:$CY$6,MATCH($B27,Расчеты!$D$45:$CY$45,0))),"",INDEX(Расчеты!$D$6:$CY$6,MATCH($B27,Расчеты!$D$45:$CY$45,0))),"")</f>
        <v/>
      </c>
      <c r="AP27" s="189" t="str">
        <f>IF($B27&lt;&gt;"",IF(ISERROR(INDEX(Расчеты!$D$6:$CY$6,MATCH($B27,Расчеты!$D$46:$CY$46,0))),"",INDEX(Расчеты!$D$6:$CY$6,MATCH($B27,Расчеты!$D$46:$CY$46,0))),"")</f>
        <v/>
      </c>
      <c r="AQ27" s="189" t="str">
        <f>IF($B27&lt;&gt;"",IF(ISERROR(INDEX(Расчеты!$D$6:$CY$6,MATCH($B27,Расчеты!$D$47:$CY$47,0))),"",INDEX(Расчеты!$D$6:$CY$6,MATCH($B27,Расчеты!$D$47:$CY$47,0))),"")</f>
        <v/>
      </c>
      <c r="AR27" s="189" t="str">
        <f>IF($B27&lt;&gt;"",IF(ISERROR(INDEX(Расчеты!$D$6:$CY$6,MATCH($B27,Расчеты!$D$48:$CY$48,0))),"",INDEX(Расчеты!$D$6:$CY$6,MATCH($B27,Расчеты!$D$48:$CY$48,0))),"")</f>
        <v/>
      </c>
      <c r="AS27" s="189" t="str">
        <f>IF($B27&lt;&gt;"",IF(ISERROR(INDEX(Расчеты!$D$6:$CY$6,MATCH($B27,Расчеты!$D$49:$CY$49,0))),"",INDEX(Расчеты!$D$6:$CY$6,MATCH($B27,Расчеты!$D$49:$CY$49,0))),"")</f>
        <v/>
      </c>
      <c r="AT27" s="189" t="str">
        <f>IF($B27&lt;&gt;"",IF(ISERROR(INDEX(Расчеты!$D$6:$CY$6,MATCH($B27,Расчеты!$D$50:$CY$50,0))),"",INDEX(Расчеты!$D$6:$CY$6,MATCH($B27,Расчеты!$D$50:$CY$50,0))),"")</f>
        <v/>
      </c>
      <c r="AU27" s="189" t="str">
        <f>IF($B27&lt;&gt;"",IF(ISERROR(INDEX(Расчеты!$D$6:$CY$6,MATCH($B27,Расчеты!$D$51:$CY$51,0))),"",INDEX(Расчеты!$D$6:$CY$6,MATCH($B27,Расчеты!$D$51:$CY$51,0))),"")</f>
        <v/>
      </c>
      <c r="AV27" s="189" t="str">
        <f>IF($B27&lt;&gt;"",IF(ISERROR(INDEX(Расчеты!$D$6:$CY$6,MATCH($B27,Расчеты!$D$52:$CY$52,0))),"",INDEX(Расчеты!$D$6:$CY$6,MATCH($B27,Расчеты!$D$52:$CY$52,0))),"")</f>
        <v/>
      </c>
      <c r="AW27" s="189" t="str">
        <f>IF($B27&lt;&gt;"",IF(ISERROR(INDEX(Расчеты!$D$6:$CY$6,MATCH($B27,Расчеты!$D$53:$CY$53,0))),"",INDEX(Расчеты!$D$6:$CY$6,MATCH($B27,Расчеты!$D$53:$CY$53,0))),"")</f>
        <v/>
      </c>
      <c r="AX27" s="189" t="str">
        <f>IF($B27&lt;&gt;"",IF(ISERROR(INDEX(Расчеты!$D$6:$CY$6,MATCH($B27,Расчеты!$D$54:$CY$54,0))),"",INDEX(Расчеты!$D$6:$CY$6,MATCH($B27,Расчеты!$D$54:$CY$54,0))),"")</f>
        <v/>
      </c>
      <c r="AY27" s="189" t="str">
        <f>IF($B27&lt;&gt;"",IF(ISERROR(INDEX(Расчеты!$D$6:$CY$6,MATCH($B27,Расчеты!$D$55:$CY$55,0))),"",INDEX(Расчеты!$D$6:$CY$6,MATCH($B27,Расчеты!$D$55:$CY$55,0))),"")</f>
        <v/>
      </c>
      <c r="AZ27" s="189" t="str">
        <f>IF($B27&lt;&gt;"",IF(ISERROR(INDEX(Расчеты!$D$6:$CY$6,MATCH($B27,Расчеты!$D$56:$CY$56,0))),"",INDEX(Расчеты!$D$6:$CY$6,MATCH($B27,Расчеты!$D$56:$CY$56,0))),"")</f>
        <v/>
      </c>
      <c r="BA27" s="189" t="str">
        <f>IF($B27&lt;&gt;"",IF(ISERROR(INDEX(Расчеты!$D$6:$CY$6,MATCH($B27,Расчеты!$D$57:$CY$57,0))),"",INDEX(Расчеты!$D$6:$CY$6,MATCH($B27,Расчеты!$D$57:$CY$57,0))),"")</f>
        <v/>
      </c>
      <c r="BB27" s="189" t="str">
        <f>IF($B27&lt;&gt;"",IF(ISERROR(INDEX(Расчеты!$D$6:$CY$6,MATCH($B27,Расчеты!$D$58:$CY$58,0))),"",INDEX(Расчеты!$D$6:$CY$6,MATCH($B27,Расчеты!$D$58:$CY$58,0))),"")</f>
        <v/>
      </c>
      <c r="BC27" s="189" t="str">
        <f>IF($B27&lt;&gt;"",IF(ISERROR(INDEX(Расчеты!$D$6:$CY$6,MATCH($B27,Расчеты!$D$59:$CY$59,0))),"",INDEX(Расчеты!$D$6:$CY$6,MATCH($B27,Расчеты!$D$59:$CY$59,0))),"")</f>
        <v/>
      </c>
      <c r="BD27" s="189" t="str">
        <f>IF($B27&lt;&gt;"",IF(ISERROR(INDEX(Расчеты!$D$6:$CY$6,MATCH($B27,Расчеты!$D$60:$CY$60,0))),"",INDEX(Расчеты!$D$6:$CY$6,MATCH($B27,Расчеты!$D$60:$CY$60,0))),"")</f>
        <v/>
      </c>
    </row>
    <row r="28" spans="2:56" x14ac:dyDescent="0.25">
      <c r="B28" s="188" t="str">
        <f>IF(ИсхДанные!K29&gt;0,IF(ISNUMBER(FIND("_",ИсхДанные!K29)),"",ИсхДанные!K29),"")</f>
        <v/>
      </c>
      <c r="C28" s="189" t="str">
        <f>IF(B28&lt;&gt;"",IF(ISERROR(INDEX(Расчеты!$D$6:$CY$6,MATCH($B28,Расчеты!$D$7:$CY$7,0))),"",INDEX(Расчеты!$D$6:$CY$6,MATCH($B28,Расчеты!$D$7:$CY$7,0))),"")</f>
        <v/>
      </c>
      <c r="D28" s="189" t="str">
        <f>IF(B28&lt;&gt;"",IF(ISERROR(INDEX(Расчеты!$D$6:$CY$6,MATCH($B28,Расчеты!$D$8:$CY$8,0))),"",INDEX(Расчеты!$D$6:$CY$6,MATCH($B28,Расчеты!$D$8:$CY$8,0))),"")</f>
        <v/>
      </c>
      <c r="E28" s="189" t="str">
        <f>IF(B28&lt;&gt;"",IF(ISERROR(INDEX(Расчеты!$D$6:$CY$6,MATCH($B28,Расчеты!$D$9:$CY$9,0))),"",INDEX(Расчеты!$D$6:$CY$6,MATCH($B28,Расчеты!$D$9:$CY$9,0))),"")</f>
        <v/>
      </c>
      <c r="F28" s="189" t="str">
        <f>IF(B28&lt;&gt;"",IF(ISERROR(INDEX(Расчеты!$D$6:$CY$6,MATCH($B28,Расчеты!$D$10:$CY$10,0))),"",INDEX(Расчеты!$D$6:$CY$6,MATCH($B28,Расчеты!$D$10:$CY$10,0))),"")</f>
        <v/>
      </c>
      <c r="G28" s="189" t="str">
        <f>IF(B28&lt;&gt;"",IF(ISERROR(INDEX(Расчеты!$D$6:$CY$6,MATCH($B28,Расчеты!$D$11:$CY$11,0))),"",INDEX(Расчеты!$D$6:$CY$6,MATCH($B28,Расчеты!$D$11:$CY$11,0))),"")</f>
        <v/>
      </c>
      <c r="H28" s="189" t="str">
        <f>IF($B28&lt;&gt;"",IF(ISERROR(INDEX(Расчеты!$D$6:$CY$6,MATCH($B28,Расчеты!$D$12:$CY$12,0))),"",INDEX(Расчеты!$D$6:$CY$6,MATCH($B28,Расчеты!$D$12:$CY$12,0))),"")</f>
        <v/>
      </c>
      <c r="I28" s="189" t="str">
        <f>IF($B28&lt;&gt;"",IF(ISERROR(INDEX(Расчеты!$D$6:$CY$6,MATCH($B28,Расчеты!$D$13:$CY$13,0))),"",INDEX(Расчеты!$D$6:$CY$6,MATCH($B28,Расчеты!$D$13:$CY$13,0))),"")</f>
        <v/>
      </c>
      <c r="J28" s="189" t="str">
        <f>IF($B28&lt;&gt;"",IF(ISERROR(INDEX(Расчеты!$D$6:$CY$6,MATCH($B28,Расчеты!$D$14:$CY$14,0))),"",INDEX(Расчеты!$D$6:$CY$6,MATCH($B28,Расчеты!$D$14:$CY$14,0))),"")</f>
        <v/>
      </c>
      <c r="K28" s="189" t="str">
        <f>IF($B28&lt;&gt;"",IF(ISERROR(INDEX(Расчеты!$D$6:$CY$6,MATCH($B28,Расчеты!$D$15:$CY$15,0))),"",INDEX(Расчеты!$D$6:$CY$6,MATCH($B28,Расчеты!$D$15:$CY$15,0))),"")</f>
        <v/>
      </c>
      <c r="L28" s="189" t="str">
        <f>IF($B28&lt;&gt;"",IF(ISERROR(INDEX(Расчеты!$D$6:$CY$6,MATCH($B28,Расчеты!$D$16:$CY$16,0))),"",INDEX(Расчеты!$D$6:$CY$6,MATCH($B28,Расчеты!$D$16:$CY$16,0))),"")</f>
        <v/>
      </c>
      <c r="M28" s="189" t="str">
        <f>IF($B28&lt;&gt;"",IF(ISERROR(INDEX(Расчеты!$D$6:$CY$6,MATCH($B28,Расчеты!$D$17:$CY$17,0))),"",INDEX(Расчеты!$D$6:$CY$6,MATCH($B28,Расчеты!$D$17:$CY$17,0))),"")</f>
        <v/>
      </c>
      <c r="N28" s="189" t="str">
        <f>IF($B28&lt;&gt;"",IF(ISERROR(INDEX(Расчеты!$D$6:$CY$6,MATCH($B28,Расчеты!$D$18:$CY$18,0))),"",INDEX(Расчеты!$D$6:$CY$6,MATCH($B28,Расчеты!$D$18:$CY$18,0))),"")</f>
        <v/>
      </c>
      <c r="O28" s="189" t="str">
        <f>IF($B28&lt;&gt;"",IF(ISERROR(INDEX(Расчеты!$D$6:$CY$6,MATCH($B28,Расчеты!$D$19:$CY$19,0))),"",INDEX(Расчеты!$D$6:$CY$6,MATCH($B28,Расчеты!$D$19:$CY$19,0))),"")</f>
        <v/>
      </c>
      <c r="P28" s="189" t="str">
        <f>IF($B28&lt;&gt;"",IF(ISERROR(INDEX(Расчеты!$D$6:$CY$6,MATCH($B28,Расчеты!$D$20:$CY$20,0))),"",INDEX(Расчеты!$D$6:$CY$6,MATCH($B28,Расчеты!$D$20:$CY$20,0))),"")</f>
        <v/>
      </c>
      <c r="Q28" s="189" t="str">
        <f>IF($B28&lt;&gt;"",IF(ISERROR(INDEX(Расчеты!$D$6:$CY$6,MATCH($B28,Расчеты!$D$21:$CY$21,0))),"",INDEX(Расчеты!$D$6:$CY$6,MATCH($B28,Расчеты!$D$21:$CY$21,0))),"")</f>
        <v/>
      </c>
      <c r="R28" s="189" t="str">
        <f>IF($B28&lt;&gt;"",IF(ISERROR(INDEX(Расчеты!$D$6:$CY$6,MATCH($B28,Расчеты!$D$22:$CY$22,0))),"",INDEX(Расчеты!$D$6:$CY$6,MATCH($B28,Расчеты!$D$22:$CY$22,0))),"")</f>
        <v/>
      </c>
      <c r="S28" s="189" t="str">
        <f>IF($B28&lt;&gt;"",IF(ISERROR(INDEX(Расчеты!$D$6:$CY$6,MATCH($B28,Расчеты!$D$23:$CY$23,0))),"",INDEX(Расчеты!$D$6:$CY$6,MATCH($B28,Расчеты!$D$23:$CY$23,0))),"")</f>
        <v/>
      </c>
      <c r="T28" s="189" t="str">
        <f>IF($B28&lt;&gt;"",IF(ISERROR(INDEX(Расчеты!$D$6:$CY$6,MATCH($B28,Расчеты!$D$24:$CY$24,0))),"",INDEX(Расчеты!$D$6:$CY$6,MATCH($B28,Расчеты!$D$24:$CY$24,0))),"")</f>
        <v/>
      </c>
      <c r="U28" s="189" t="str">
        <f>IF($B28&lt;&gt;"",IF(ISERROR(INDEX(Расчеты!$D$6:$CY$6,MATCH($B28,Расчеты!$D$25:$CY$25,0))),"",INDEX(Расчеты!$D$6:$CY$6,MATCH($B28,Расчеты!$D$25:$CY$25,0))),"")</f>
        <v/>
      </c>
      <c r="V28" s="189" t="str">
        <f>IF($B28&lt;&gt;"",IF(ISERROR(INDEX(Расчеты!$D$6:$CY$6,MATCH($B28,Расчеты!$D$26:$CY$26,0))),"",INDEX(Расчеты!$D$6:$CY$6,MATCH($B28,Расчеты!$D$26:$CY$26,0))),"")</f>
        <v/>
      </c>
      <c r="W28" s="189" t="str">
        <f>IF($B28&lt;&gt;"",IF(ISERROR(INDEX(Расчеты!$D$6:$CY$6,MATCH($B28,Расчеты!$D$27:$CY$27,0))),"",INDEX(Расчеты!$D$6:$CY$6,MATCH($B28,Расчеты!$D$27:$CY$27,0))),"")</f>
        <v/>
      </c>
      <c r="X28" s="189" t="str">
        <f>IF($B28&lt;&gt;"",IF(ISERROR(INDEX(Расчеты!$D$6:$CY$6,MATCH($B28,Расчеты!$D$28:$CY$28,0))),"",INDEX(Расчеты!$D$6:$CY$6,MATCH($B28,Расчеты!$D$28:$CY$28,0))),"")</f>
        <v/>
      </c>
      <c r="Y28" s="189" t="str">
        <f>IF($B28&lt;&gt;"",IF(ISERROR(INDEX(Расчеты!$D$6:$CY$6,MATCH($B28,Расчеты!$D$29:$CY$29,0))),"",INDEX(Расчеты!$D$6:$CY$6,MATCH($B28,Расчеты!$D$29:$CY$29,0))),"")</f>
        <v/>
      </c>
      <c r="Z28" s="189" t="str">
        <f>IF($B28&lt;&gt;"",IF(ISERROR(INDEX(Расчеты!$D$6:$CY$6,MATCH($B28,Расчеты!$D$30:$CY$30,0))),"",INDEX(Расчеты!$D$6:$CY$6,MATCH($B28,Расчеты!$D$30:$CY$30,0))),"")</f>
        <v/>
      </c>
      <c r="AA28" s="189" t="str">
        <f>IF($B28&lt;&gt;"",IF(ISERROR(INDEX(Расчеты!$D$6:$CY$6,MATCH($B28,Расчеты!$D$31:$CY$31,0))),"",INDEX(Расчеты!$D$6:$CY$6,MATCH($B28,Расчеты!$D$31:$CY$31,0))),"")</f>
        <v/>
      </c>
      <c r="AB28" s="189" t="str">
        <f>IF($B28&lt;&gt;"",IF(ISERROR(INDEX(Расчеты!$D$6:$CY$6,MATCH($B28,Расчеты!$D$32:$CY$32,0))),"",INDEX(Расчеты!$D$6:$CY$6,MATCH($B28,Расчеты!$D$32:$CY$32,0))),"")</f>
        <v/>
      </c>
      <c r="AC28" s="189" t="str">
        <f>IF($B28&lt;&gt;"",IF(ISERROR(INDEX(Расчеты!$D$6:$CY$6,MATCH($B28,Расчеты!$D$33:$CY$33,0))),"",INDEX(Расчеты!$D$6:$CY$6,MATCH($B28,Расчеты!$D$33:$CY$33,0))),"")</f>
        <v/>
      </c>
      <c r="AD28" s="189" t="str">
        <f>IF($B28&lt;&gt;"",IF(ISERROR(INDEX(Расчеты!$D$6:$CY$6,MATCH($B28,Расчеты!$D$34:$CY$34,0))),"",INDEX(Расчеты!$D$6:$CY$6,MATCH($B28,Расчеты!$D$34:$CY$34,0))),"")</f>
        <v/>
      </c>
      <c r="AE28" s="189" t="str">
        <f>IF($B28&lt;&gt;"",IF(ISERROR(INDEX(Расчеты!$D$6:$CY$6,MATCH($B28,Расчеты!$D$35:$CY$35,0))),"",INDEX(Расчеты!$D$6:$CY$6,MATCH($B28,Расчеты!$D$35:$CY$35,0))),"")</f>
        <v/>
      </c>
      <c r="AF28" s="189" t="str">
        <f>IF($B28&lt;&gt;"",IF(ISERROR(INDEX(Расчеты!$D$6:$CY$6,MATCH($B28,Расчеты!$D$36:$CY$36,0))),"",INDEX(Расчеты!$D$6:$CY$6,MATCH($B28,Расчеты!$D$36:$CY$36,0))),"")</f>
        <v/>
      </c>
      <c r="AG28" s="189" t="str">
        <f>IF($B28&lt;&gt;"",IF(ISERROR(INDEX(Расчеты!$D$6:$CY$6,MATCH($B28,Расчеты!$D$37:$CY$37,0))),"",INDEX(Расчеты!$D$6:$CY$6,MATCH($B28,Расчеты!$D$37:$CY$37,0))),"")</f>
        <v/>
      </c>
      <c r="AH28" s="189" t="str">
        <f>IF($B28&lt;&gt;"",IF(ISERROR(INDEX(Расчеты!$D$6:$CY$6,MATCH($B28,Расчеты!$D$38:$CY$38,0))),"",INDEX(Расчеты!$D$6:$CY$6,MATCH($B28,Расчеты!$D$38:$CY$38,0))),"")</f>
        <v/>
      </c>
      <c r="AI28" s="189" t="str">
        <f>IF($B28&lt;&gt;"",IF(ISERROR(INDEX(Расчеты!$D$6:$CY$6,MATCH($B28,Расчеты!$D$39:$CY$39,0))),"",INDEX(Расчеты!$D$6:$CY$6,MATCH($B28,Расчеты!$D$39:$CY$39,0))),"")</f>
        <v/>
      </c>
      <c r="AJ28" s="189" t="str">
        <f>IF($B28&lt;&gt;"",IF(ISERROR(INDEX(Расчеты!$D$6:$CY$6,MATCH($B28,Расчеты!$D$40:$CY$40,0))),"",INDEX(Расчеты!$D$6:$CY$6,MATCH($B28,Расчеты!$D$40:$CY$40,0))),"")</f>
        <v/>
      </c>
      <c r="AK28" s="189" t="str">
        <f>IF($B28&lt;&gt;"",IF(ISERROR(INDEX(Расчеты!$D$6:$CY$6,MATCH($B28,Расчеты!$D$41:$CY$41,0))),"",INDEX(Расчеты!$D$6:$CY$6,MATCH($B28,Расчеты!$D$41:$CY$41,0))),"")</f>
        <v/>
      </c>
      <c r="AL28" s="189" t="str">
        <f>IF($B28&lt;&gt;"",IF(ISERROR(INDEX(Расчеты!$D$6:$CY$6,MATCH($B28,Расчеты!$D$42:$CY$42,0))),"",INDEX(Расчеты!$D$6:$CY$6,MATCH($B28,Расчеты!$D$42:$CY$42,0))),"")</f>
        <v/>
      </c>
      <c r="AM28" s="189" t="str">
        <f>IF($B28&lt;&gt;"",IF(ISERROR(INDEX(Расчеты!$D$6:$CY$6,MATCH($B28,Расчеты!$D$43:$CY$43,0))),"",INDEX(Расчеты!$D$6:$CY$6,MATCH($B28,Расчеты!$D$43:$CY$43,0))),"")</f>
        <v/>
      </c>
      <c r="AN28" s="189" t="str">
        <f>IF($B28&lt;&gt;"",IF(ISERROR(INDEX(Расчеты!$D$6:$CY$6,MATCH($B28,Расчеты!$D$44:$CY$44,0))),"",INDEX(Расчеты!$D$6:$CY$6,MATCH($B28,Расчеты!$D$44:$CY$44,0))),"")</f>
        <v/>
      </c>
      <c r="AO28" s="189" t="str">
        <f>IF($B28&lt;&gt;"",IF(ISERROR(INDEX(Расчеты!$D$6:$CY$6,MATCH($B28,Расчеты!$D$45:$CY$45,0))),"",INDEX(Расчеты!$D$6:$CY$6,MATCH($B28,Расчеты!$D$45:$CY$45,0))),"")</f>
        <v/>
      </c>
      <c r="AP28" s="189" t="str">
        <f>IF($B28&lt;&gt;"",IF(ISERROR(INDEX(Расчеты!$D$6:$CY$6,MATCH($B28,Расчеты!$D$46:$CY$46,0))),"",INDEX(Расчеты!$D$6:$CY$6,MATCH($B28,Расчеты!$D$46:$CY$46,0))),"")</f>
        <v/>
      </c>
      <c r="AQ28" s="189" t="str">
        <f>IF($B28&lt;&gt;"",IF(ISERROR(INDEX(Расчеты!$D$6:$CY$6,MATCH($B28,Расчеты!$D$47:$CY$47,0))),"",INDEX(Расчеты!$D$6:$CY$6,MATCH($B28,Расчеты!$D$47:$CY$47,0))),"")</f>
        <v/>
      </c>
      <c r="AR28" s="189" t="str">
        <f>IF($B28&lt;&gt;"",IF(ISERROR(INDEX(Расчеты!$D$6:$CY$6,MATCH($B28,Расчеты!$D$48:$CY$48,0))),"",INDEX(Расчеты!$D$6:$CY$6,MATCH($B28,Расчеты!$D$48:$CY$48,0))),"")</f>
        <v/>
      </c>
      <c r="AS28" s="189" t="str">
        <f>IF($B28&lt;&gt;"",IF(ISERROR(INDEX(Расчеты!$D$6:$CY$6,MATCH($B28,Расчеты!$D$49:$CY$49,0))),"",INDEX(Расчеты!$D$6:$CY$6,MATCH($B28,Расчеты!$D$49:$CY$49,0))),"")</f>
        <v/>
      </c>
      <c r="AT28" s="189" t="str">
        <f>IF($B28&lt;&gt;"",IF(ISERROR(INDEX(Расчеты!$D$6:$CY$6,MATCH($B28,Расчеты!$D$50:$CY$50,0))),"",INDEX(Расчеты!$D$6:$CY$6,MATCH($B28,Расчеты!$D$50:$CY$50,0))),"")</f>
        <v/>
      </c>
      <c r="AU28" s="189" t="str">
        <f>IF($B28&lt;&gt;"",IF(ISERROR(INDEX(Расчеты!$D$6:$CY$6,MATCH($B28,Расчеты!$D$51:$CY$51,0))),"",INDEX(Расчеты!$D$6:$CY$6,MATCH($B28,Расчеты!$D$51:$CY$51,0))),"")</f>
        <v/>
      </c>
      <c r="AV28" s="189" t="str">
        <f>IF($B28&lt;&gt;"",IF(ISERROR(INDEX(Расчеты!$D$6:$CY$6,MATCH($B28,Расчеты!$D$52:$CY$52,0))),"",INDEX(Расчеты!$D$6:$CY$6,MATCH($B28,Расчеты!$D$52:$CY$52,0))),"")</f>
        <v/>
      </c>
      <c r="AW28" s="189" t="str">
        <f>IF($B28&lt;&gt;"",IF(ISERROR(INDEX(Расчеты!$D$6:$CY$6,MATCH($B28,Расчеты!$D$53:$CY$53,0))),"",INDEX(Расчеты!$D$6:$CY$6,MATCH($B28,Расчеты!$D$53:$CY$53,0))),"")</f>
        <v/>
      </c>
      <c r="AX28" s="189" t="str">
        <f>IF($B28&lt;&gt;"",IF(ISERROR(INDEX(Расчеты!$D$6:$CY$6,MATCH($B28,Расчеты!$D$54:$CY$54,0))),"",INDEX(Расчеты!$D$6:$CY$6,MATCH($B28,Расчеты!$D$54:$CY$54,0))),"")</f>
        <v/>
      </c>
      <c r="AY28" s="189" t="str">
        <f>IF($B28&lt;&gt;"",IF(ISERROR(INDEX(Расчеты!$D$6:$CY$6,MATCH($B28,Расчеты!$D$55:$CY$55,0))),"",INDEX(Расчеты!$D$6:$CY$6,MATCH($B28,Расчеты!$D$55:$CY$55,0))),"")</f>
        <v/>
      </c>
      <c r="AZ28" s="189" t="str">
        <f>IF($B28&lt;&gt;"",IF(ISERROR(INDEX(Расчеты!$D$6:$CY$6,MATCH($B28,Расчеты!$D$56:$CY$56,0))),"",INDEX(Расчеты!$D$6:$CY$6,MATCH($B28,Расчеты!$D$56:$CY$56,0))),"")</f>
        <v/>
      </c>
      <c r="BA28" s="189" t="str">
        <f>IF($B28&lt;&gt;"",IF(ISERROR(INDEX(Расчеты!$D$6:$CY$6,MATCH($B28,Расчеты!$D$57:$CY$57,0))),"",INDEX(Расчеты!$D$6:$CY$6,MATCH($B28,Расчеты!$D$57:$CY$57,0))),"")</f>
        <v/>
      </c>
      <c r="BB28" s="189" t="str">
        <f>IF($B28&lt;&gt;"",IF(ISERROR(INDEX(Расчеты!$D$6:$CY$6,MATCH($B28,Расчеты!$D$58:$CY$58,0))),"",INDEX(Расчеты!$D$6:$CY$6,MATCH($B28,Расчеты!$D$58:$CY$58,0))),"")</f>
        <v/>
      </c>
      <c r="BC28" s="189" t="str">
        <f>IF($B28&lt;&gt;"",IF(ISERROR(INDEX(Расчеты!$D$6:$CY$6,MATCH($B28,Расчеты!$D$59:$CY$59,0))),"",INDEX(Расчеты!$D$6:$CY$6,MATCH($B28,Расчеты!$D$59:$CY$59,0))),"")</f>
        <v/>
      </c>
      <c r="BD28" s="189" t="str">
        <f>IF($B28&lt;&gt;"",IF(ISERROR(INDEX(Расчеты!$D$6:$CY$6,MATCH($B28,Расчеты!$D$60:$CY$60,0))),"",INDEX(Расчеты!$D$6:$CY$6,MATCH($B28,Расчеты!$D$60:$CY$60,0))),"")</f>
        <v/>
      </c>
    </row>
    <row r="29" spans="2:56" x14ac:dyDescent="0.25">
      <c r="B29" s="188" t="str">
        <f>IF(ИсхДанные!K30&gt;0,IF(ISNUMBER(FIND("_",ИсхДанные!K30)),"",ИсхДанные!K30),"")</f>
        <v/>
      </c>
      <c r="C29" s="189" t="str">
        <f>IF(B29&lt;&gt;"",IF(ISERROR(INDEX(Расчеты!$D$6:$CY$6,MATCH($B29,Расчеты!$D$7:$CY$7,0))),"",INDEX(Расчеты!$D$6:$CY$6,MATCH($B29,Расчеты!$D$7:$CY$7,0))),"")</f>
        <v/>
      </c>
      <c r="D29" s="189" t="str">
        <f>IF(B29&lt;&gt;"",IF(ISERROR(INDEX(Расчеты!$D$6:$CY$6,MATCH($B29,Расчеты!$D$8:$CY$8,0))),"",INDEX(Расчеты!$D$6:$CY$6,MATCH($B29,Расчеты!$D$8:$CY$8,0))),"")</f>
        <v/>
      </c>
      <c r="E29" s="189" t="str">
        <f>IF(B29&lt;&gt;"",IF(ISERROR(INDEX(Расчеты!$D$6:$CY$6,MATCH($B29,Расчеты!$D$9:$CY$9,0))),"",INDEX(Расчеты!$D$6:$CY$6,MATCH($B29,Расчеты!$D$9:$CY$9,0))),"")</f>
        <v/>
      </c>
      <c r="F29" s="189" t="str">
        <f>IF(B29&lt;&gt;"",IF(ISERROR(INDEX(Расчеты!$D$6:$CY$6,MATCH($B29,Расчеты!$D$10:$CY$10,0))),"",INDEX(Расчеты!$D$6:$CY$6,MATCH($B29,Расчеты!$D$10:$CY$10,0))),"")</f>
        <v/>
      </c>
      <c r="G29" s="189" t="str">
        <f>IF(B29&lt;&gt;"",IF(ISERROR(INDEX(Расчеты!$D$6:$CY$6,MATCH($B29,Расчеты!$D$11:$CY$11,0))),"",INDEX(Расчеты!$D$6:$CY$6,MATCH($B29,Расчеты!$D$11:$CY$11,0))),"")</f>
        <v/>
      </c>
      <c r="H29" s="189" t="str">
        <f>IF($B29&lt;&gt;"",IF(ISERROR(INDEX(Расчеты!$D$6:$CY$6,MATCH($B29,Расчеты!$D$12:$CY$12,0))),"",INDEX(Расчеты!$D$6:$CY$6,MATCH($B29,Расчеты!$D$12:$CY$12,0))),"")</f>
        <v/>
      </c>
      <c r="I29" s="189" t="str">
        <f>IF($B29&lt;&gt;"",IF(ISERROR(INDEX(Расчеты!$D$6:$CY$6,MATCH($B29,Расчеты!$D$13:$CY$13,0))),"",INDEX(Расчеты!$D$6:$CY$6,MATCH($B29,Расчеты!$D$13:$CY$13,0))),"")</f>
        <v/>
      </c>
      <c r="J29" s="189" t="str">
        <f>IF($B29&lt;&gt;"",IF(ISERROR(INDEX(Расчеты!$D$6:$CY$6,MATCH($B29,Расчеты!$D$14:$CY$14,0))),"",INDEX(Расчеты!$D$6:$CY$6,MATCH($B29,Расчеты!$D$14:$CY$14,0))),"")</f>
        <v/>
      </c>
      <c r="K29" s="189" t="str">
        <f>IF($B29&lt;&gt;"",IF(ISERROR(INDEX(Расчеты!$D$6:$CY$6,MATCH($B29,Расчеты!$D$15:$CY$15,0))),"",INDEX(Расчеты!$D$6:$CY$6,MATCH($B29,Расчеты!$D$15:$CY$15,0))),"")</f>
        <v/>
      </c>
      <c r="L29" s="189" t="str">
        <f>IF($B29&lt;&gt;"",IF(ISERROR(INDEX(Расчеты!$D$6:$CY$6,MATCH($B29,Расчеты!$D$16:$CY$16,0))),"",INDEX(Расчеты!$D$6:$CY$6,MATCH($B29,Расчеты!$D$16:$CY$16,0))),"")</f>
        <v/>
      </c>
      <c r="M29" s="189" t="str">
        <f>IF($B29&lt;&gt;"",IF(ISERROR(INDEX(Расчеты!$D$6:$CY$6,MATCH($B29,Расчеты!$D$17:$CY$17,0))),"",INDEX(Расчеты!$D$6:$CY$6,MATCH($B29,Расчеты!$D$17:$CY$17,0))),"")</f>
        <v/>
      </c>
      <c r="N29" s="189" t="str">
        <f>IF($B29&lt;&gt;"",IF(ISERROR(INDEX(Расчеты!$D$6:$CY$6,MATCH($B29,Расчеты!$D$18:$CY$18,0))),"",INDEX(Расчеты!$D$6:$CY$6,MATCH($B29,Расчеты!$D$18:$CY$18,0))),"")</f>
        <v/>
      </c>
      <c r="O29" s="189" t="str">
        <f>IF($B29&lt;&gt;"",IF(ISERROR(INDEX(Расчеты!$D$6:$CY$6,MATCH($B29,Расчеты!$D$19:$CY$19,0))),"",INDEX(Расчеты!$D$6:$CY$6,MATCH($B29,Расчеты!$D$19:$CY$19,0))),"")</f>
        <v/>
      </c>
      <c r="P29" s="189" t="str">
        <f>IF($B29&lt;&gt;"",IF(ISERROR(INDEX(Расчеты!$D$6:$CY$6,MATCH($B29,Расчеты!$D$20:$CY$20,0))),"",INDEX(Расчеты!$D$6:$CY$6,MATCH($B29,Расчеты!$D$20:$CY$20,0))),"")</f>
        <v/>
      </c>
      <c r="Q29" s="189" t="str">
        <f>IF($B29&lt;&gt;"",IF(ISERROR(INDEX(Расчеты!$D$6:$CY$6,MATCH($B29,Расчеты!$D$21:$CY$21,0))),"",INDEX(Расчеты!$D$6:$CY$6,MATCH($B29,Расчеты!$D$21:$CY$21,0))),"")</f>
        <v/>
      </c>
      <c r="R29" s="189" t="str">
        <f>IF($B29&lt;&gt;"",IF(ISERROR(INDEX(Расчеты!$D$6:$CY$6,MATCH($B29,Расчеты!$D$22:$CY$22,0))),"",INDEX(Расчеты!$D$6:$CY$6,MATCH($B29,Расчеты!$D$22:$CY$22,0))),"")</f>
        <v/>
      </c>
      <c r="S29" s="189" t="str">
        <f>IF($B29&lt;&gt;"",IF(ISERROR(INDEX(Расчеты!$D$6:$CY$6,MATCH($B29,Расчеты!$D$23:$CY$23,0))),"",INDEX(Расчеты!$D$6:$CY$6,MATCH($B29,Расчеты!$D$23:$CY$23,0))),"")</f>
        <v/>
      </c>
      <c r="T29" s="189" t="str">
        <f>IF($B29&lt;&gt;"",IF(ISERROR(INDEX(Расчеты!$D$6:$CY$6,MATCH($B29,Расчеты!$D$24:$CY$24,0))),"",INDEX(Расчеты!$D$6:$CY$6,MATCH($B29,Расчеты!$D$24:$CY$24,0))),"")</f>
        <v/>
      </c>
      <c r="U29" s="189" t="str">
        <f>IF($B29&lt;&gt;"",IF(ISERROR(INDEX(Расчеты!$D$6:$CY$6,MATCH($B29,Расчеты!$D$25:$CY$25,0))),"",INDEX(Расчеты!$D$6:$CY$6,MATCH($B29,Расчеты!$D$25:$CY$25,0))),"")</f>
        <v/>
      </c>
      <c r="V29" s="189" t="str">
        <f>IF($B29&lt;&gt;"",IF(ISERROR(INDEX(Расчеты!$D$6:$CY$6,MATCH($B29,Расчеты!$D$26:$CY$26,0))),"",INDEX(Расчеты!$D$6:$CY$6,MATCH($B29,Расчеты!$D$26:$CY$26,0))),"")</f>
        <v/>
      </c>
      <c r="W29" s="189" t="str">
        <f>IF($B29&lt;&gt;"",IF(ISERROR(INDEX(Расчеты!$D$6:$CY$6,MATCH($B29,Расчеты!$D$27:$CY$27,0))),"",INDEX(Расчеты!$D$6:$CY$6,MATCH($B29,Расчеты!$D$27:$CY$27,0))),"")</f>
        <v/>
      </c>
      <c r="X29" s="189" t="str">
        <f>IF($B29&lt;&gt;"",IF(ISERROR(INDEX(Расчеты!$D$6:$CY$6,MATCH($B29,Расчеты!$D$28:$CY$28,0))),"",INDEX(Расчеты!$D$6:$CY$6,MATCH($B29,Расчеты!$D$28:$CY$28,0))),"")</f>
        <v/>
      </c>
      <c r="Y29" s="189" t="str">
        <f>IF($B29&lt;&gt;"",IF(ISERROR(INDEX(Расчеты!$D$6:$CY$6,MATCH($B29,Расчеты!$D$29:$CY$29,0))),"",INDEX(Расчеты!$D$6:$CY$6,MATCH($B29,Расчеты!$D$29:$CY$29,0))),"")</f>
        <v/>
      </c>
      <c r="Z29" s="189" t="str">
        <f>IF($B29&lt;&gt;"",IF(ISERROR(INDEX(Расчеты!$D$6:$CY$6,MATCH($B29,Расчеты!$D$30:$CY$30,0))),"",INDEX(Расчеты!$D$6:$CY$6,MATCH($B29,Расчеты!$D$30:$CY$30,0))),"")</f>
        <v/>
      </c>
      <c r="AA29" s="189" t="str">
        <f>IF($B29&lt;&gt;"",IF(ISERROR(INDEX(Расчеты!$D$6:$CY$6,MATCH($B29,Расчеты!$D$31:$CY$31,0))),"",INDEX(Расчеты!$D$6:$CY$6,MATCH($B29,Расчеты!$D$31:$CY$31,0))),"")</f>
        <v/>
      </c>
      <c r="AB29" s="189" t="str">
        <f>IF($B29&lt;&gt;"",IF(ISERROR(INDEX(Расчеты!$D$6:$CY$6,MATCH($B29,Расчеты!$D$32:$CY$32,0))),"",INDEX(Расчеты!$D$6:$CY$6,MATCH($B29,Расчеты!$D$32:$CY$32,0))),"")</f>
        <v/>
      </c>
      <c r="AC29" s="189" t="str">
        <f>IF($B29&lt;&gt;"",IF(ISERROR(INDEX(Расчеты!$D$6:$CY$6,MATCH($B29,Расчеты!$D$33:$CY$33,0))),"",INDEX(Расчеты!$D$6:$CY$6,MATCH($B29,Расчеты!$D$33:$CY$33,0))),"")</f>
        <v/>
      </c>
      <c r="AD29" s="189" t="str">
        <f>IF($B29&lt;&gt;"",IF(ISERROR(INDEX(Расчеты!$D$6:$CY$6,MATCH($B29,Расчеты!$D$34:$CY$34,0))),"",INDEX(Расчеты!$D$6:$CY$6,MATCH($B29,Расчеты!$D$34:$CY$34,0))),"")</f>
        <v/>
      </c>
      <c r="AE29" s="189" t="str">
        <f>IF($B29&lt;&gt;"",IF(ISERROR(INDEX(Расчеты!$D$6:$CY$6,MATCH($B29,Расчеты!$D$35:$CY$35,0))),"",INDEX(Расчеты!$D$6:$CY$6,MATCH($B29,Расчеты!$D$35:$CY$35,0))),"")</f>
        <v/>
      </c>
      <c r="AF29" s="189" t="str">
        <f>IF($B29&lt;&gt;"",IF(ISERROR(INDEX(Расчеты!$D$6:$CY$6,MATCH($B29,Расчеты!$D$36:$CY$36,0))),"",INDEX(Расчеты!$D$6:$CY$6,MATCH($B29,Расчеты!$D$36:$CY$36,0))),"")</f>
        <v/>
      </c>
      <c r="AG29" s="189" t="str">
        <f>IF($B29&lt;&gt;"",IF(ISERROR(INDEX(Расчеты!$D$6:$CY$6,MATCH($B29,Расчеты!$D$37:$CY$37,0))),"",INDEX(Расчеты!$D$6:$CY$6,MATCH($B29,Расчеты!$D$37:$CY$37,0))),"")</f>
        <v/>
      </c>
      <c r="AH29" s="189" t="str">
        <f>IF($B29&lt;&gt;"",IF(ISERROR(INDEX(Расчеты!$D$6:$CY$6,MATCH($B29,Расчеты!$D$38:$CY$38,0))),"",INDEX(Расчеты!$D$6:$CY$6,MATCH($B29,Расчеты!$D$38:$CY$38,0))),"")</f>
        <v/>
      </c>
      <c r="AI29" s="189" t="str">
        <f>IF($B29&lt;&gt;"",IF(ISERROR(INDEX(Расчеты!$D$6:$CY$6,MATCH($B29,Расчеты!$D$39:$CY$39,0))),"",INDEX(Расчеты!$D$6:$CY$6,MATCH($B29,Расчеты!$D$39:$CY$39,0))),"")</f>
        <v/>
      </c>
      <c r="AJ29" s="189" t="str">
        <f>IF($B29&lt;&gt;"",IF(ISERROR(INDEX(Расчеты!$D$6:$CY$6,MATCH($B29,Расчеты!$D$40:$CY$40,0))),"",INDEX(Расчеты!$D$6:$CY$6,MATCH($B29,Расчеты!$D$40:$CY$40,0))),"")</f>
        <v/>
      </c>
      <c r="AK29" s="189" t="str">
        <f>IF($B29&lt;&gt;"",IF(ISERROR(INDEX(Расчеты!$D$6:$CY$6,MATCH($B29,Расчеты!$D$41:$CY$41,0))),"",INDEX(Расчеты!$D$6:$CY$6,MATCH($B29,Расчеты!$D$41:$CY$41,0))),"")</f>
        <v/>
      </c>
      <c r="AL29" s="189" t="str">
        <f>IF($B29&lt;&gt;"",IF(ISERROR(INDEX(Расчеты!$D$6:$CY$6,MATCH($B29,Расчеты!$D$42:$CY$42,0))),"",INDEX(Расчеты!$D$6:$CY$6,MATCH($B29,Расчеты!$D$42:$CY$42,0))),"")</f>
        <v/>
      </c>
      <c r="AM29" s="189" t="str">
        <f>IF($B29&lt;&gt;"",IF(ISERROR(INDEX(Расчеты!$D$6:$CY$6,MATCH($B29,Расчеты!$D$43:$CY$43,0))),"",INDEX(Расчеты!$D$6:$CY$6,MATCH($B29,Расчеты!$D$43:$CY$43,0))),"")</f>
        <v/>
      </c>
      <c r="AN29" s="189" t="str">
        <f>IF($B29&lt;&gt;"",IF(ISERROR(INDEX(Расчеты!$D$6:$CY$6,MATCH($B29,Расчеты!$D$44:$CY$44,0))),"",INDEX(Расчеты!$D$6:$CY$6,MATCH($B29,Расчеты!$D$44:$CY$44,0))),"")</f>
        <v/>
      </c>
      <c r="AO29" s="189" t="str">
        <f>IF($B29&lt;&gt;"",IF(ISERROR(INDEX(Расчеты!$D$6:$CY$6,MATCH($B29,Расчеты!$D$45:$CY$45,0))),"",INDEX(Расчеты!$D$6:$CY$6,MATCH($B29,Расчеты!$D$45:$CY$45,0))),"")</f>
        <v/>
      </c>
      <c r="AP29" s="189" t="str">
        <f>IF($B29&lt;&gt;"",IF(ISERROR(INDEX(Расчеты!$D$6:$CY$6,MATCH($B29,Расчеты!$D$46:$CY$46,0))),"",INDEX(Расчеты!$D$6:$CY$6,MATCH($B29,Расчеты!$D$46:$CY$46,0))),"")</f>
        <v/>
      </c>
      <c r="AQ29" s="189" t="str">
        <f>IF($B29&lt;&gt;"",IF(ISERROR(INDEX(Расчеты!$D$6:$CY$6,MATCH($B29,Расчеты!$D$47:$CY$47,0))),"",INDEX(Расчеты!$D$6:$CY$6,MATCH($B29,Расчеты!$D$47:$CY$47,0))),"")</f>
        <v/>
      </c>
      <c r="AR29" s="189" t="str">
        <f>IF($B29&lt;&gt;"",IF(ISERROR(INDEX(Расчеты!$D$6:$CY$6,MATCH($B29,Расчеты!$D$48:$CY$48,0))),"",INDEX(Расчеты!$D$6:$CY$6,MATCH($B29,Расчеты!$D$48:$CY$48,0))),"")</f>
        <v/>
      </c>
      <c r="AS29" s="189" t="str">
        <f>IF($B29&lt;&gt;"",IF(ISERROR(INDEX(Расчеты!$D$6:$CY$6,MATCH($B29,Расчеты!$D$49:$CY$49,0))),"",INDEX(Расчеты!$D$6:$CY$6,MATCH($B29,Расчеты!$D$49:$CY$49,0))),"")</f>
        <v/>
      </c>
      <c r="AT29" s="189" t="str">
        <f>IF($B29&lt;&gt;"",IF(ISERROR(INDEX(Расчеты!$D$6:$CY$6,MATCH($B29,Расчеты!$D$50:$CY$50,0))),"",INDEX(Расчеты!$D$6:$CY$6,MATCH($B29,Расчеты!$D$50:$CY$50,0))),"")</f>
        <v/>
      </c>
      <c r="AU29" s="189" t="str">
        <f>IF($B29&lt;&gt;"",IF(ISERROR(INDEX(Расчеты!$D$6:$CY$6,MATCH($B29,Расчеты!$D$51:$CY$51,0))),"",INDEX(Расчеты!$D$6:$CY$6,MATCH($B29,Расчеты!$D$51:$CY$51,0))),"")</f>
        <v/>
      </c>
      <c r="AV29" s="189" t="str">
        <f>IF($B29&lt;&gt;"",IF(ISERROR(INDEX(Расчеты!$D$6:$CY$6,MATCH($B29,Расчеты!$D$52:$CY$52,0))),"",INDEX(Расчеты!$D$6:$CY$6,MATCH($B29,Расчеты!$D$52:$CY$52,0))),"")</f>
        <v/>
      </c>
      <c r="AW29" s="189" t="str">
        <f>IF($B29&lt;&gt;"",IF(ISERROR(INDEX(Расчеты!$D$6:$CY$6,MATCH($B29,Расчеты!$D$53:$CY$53,0))),"",INDEX(Расчеты!$D$6:$CY$6,MATCH($B29,Расчеты!$D$53:$CY$53,0))),"")</f>
        <v/>
      </c>
      <c r="AX29" s="189" t="str">
        <f>IF($B29&lt;&gt;"",IF(ISERROR(INDEX(Расчеты!$D$6:$CY$6,MATCH($B29,Расчеты!$D$54:$CY$54,0))),"",INDEX(Расчеты!$D$6:$CY$6,MATCH($B29,Расчеты!$D$54:$CY$54,0))),"")</f>
        <v/>
      </c>
      <c r="AY29" s="189" t="str">
        <f>IF($B29&lt;&gt;"",IF(ISERROR(INDEX(Расчеты!$D$6:$CY$6,MATCH($B29,Расчеты!$D$55:$CY$55,0))),"",INDEX(Расчеты!$D$6:$CY$6,MATCH($B29,Расчеты!$D$55:$CY$55,0))),"")</f>
        <v/>
      </c>
      <c r="AZ29" s="189" t="str">
        <f>IF($B29&lt;&gt;"",IF(ISERROR(INDEX(Расчеты!$D$6:$CY$6,MATCH($B29,Расчеты!$D$56:$CY$56,0))),"",INDEX(Расчеты!$D$6:$CY$6,MATCH($B29,Расчеты!$D$56:$CY$56,0))),"")</f>
        <v/>
      </c>
      <c r="BA29" s="189" t="str">
        <f>IF($B29&lt;&gt;"",IF(ISERROR(INDEX(Расчеты!$D$6:$CY$6,MATCH($B29,Расчеты!$D$57:$CY$57,0))),"",INDEX(Расчеты!$D$6:$CY$6,MATCH($B29,Расчеты!$D$57:$CY$57,0))),"")</f>
        <v/>
      </c>
      <c r="BB29" s="189" t="str">
        <f>IF($B29&lt;&gt;"",IF(ISERROR(INDEX(Расчеты!$D$6:$CY$6,MATCH($B29,Расчеты!$D$58:$CY$58,0))),"",INDEX(Расчеты!$D$6:$CY$6,MATCH($B29,Расчеты!$D$58:$CY$58,0))),"")</f>
        <v/>
      </c>
      <c r="BC29" s="189" t="str">
        <f>IF($B29&lt;&gt;"",IF(ISERROR(INDEX(Расчеты!$D$6:$CY$6,MATCH($B29,Расчеты!$D$59:$CY$59,0))),"",INDEX(Расчеты!$D$6:$CY$6,MATCH($B29,Расчеты!$D$59:$CY$59,0))),"")</f>
        <v/>
      </c>
      <c r="BD29" s="189" t="str">
        <f>IF($B29&lt;&gt;"",IF(ISERROR(INDEX(Расчеты!$D$6:$CY$6,MATCH($B29,Расчеты!$D$60:$CY$60,0))),"",INDEX(Расчеты!$D$6:$CY$6,MATCH($B29,Расчеты!$D$60:$CY$60,0))),"")</f>
        <v/>
      </c>
    </row>
    <row r="30" spans="2:56" x14ac:dyDescent="0.25">
      <c r="B30" s="188" t="str">
        <f>IF(ИсхДанные!K31&gt;0,IF(ISNUMBER(FIND("_",ИсхДанные!K31)),"",ИсхДанные!K31),"")</f>
        <v/>
      </c>
      <c r="C30" s="189" t="str">
        <f>IF(B30&lt;&gt;"",IF(ISERROR(INDEX(Расчеты!$D$6:$CY$6,MATCH($B30,Расчеты!$D$7:$CY$7,0))),"",INDEX(Расчеты!$D$6:$CY$6,MATCH($B30,Расчеты!$D$7:$CY$7,0))),"")</f>
        <v/>
      </c>
      <c r="D30" s="189" t="str">
        <f>IF(B30&lt;&gt;"",IF(ISERROR(INDEX(Расчеты!$D$6:$CY$6,MATCH($B30,Расчеты!$D$8:$CY$8,0))),"",INDEX(Расчеты!$D$6:$CY$6,MATCH($B30,Расчеты!$D$8:$CY$8,0))),"")</f>
        <v/>
      </c>
      <c r="E30" s="189" t="str">
        <f>IF(B30&lt;&gt;"",IF(ISERROR(INDEX(Расчеты!$D$6:$CY$6,MATCH($B30,Расчеты!$D$9:$CY$9,0))),"",INDEX(Расчеты!$D$6:$CY$6,MATCH($B30,Расчеты!$D$9:$CY$9,0))),"")</f>
        <v/>
      </c>
      <c r="F30" s="189" t="str">
        <f>IF(B30&lt;&gt;"",IF(ISERROR(INDEX(Расчеты!$D$6:$CY$6,MATCH($B30,Расчеты!$D$10:$CY$10,0))),"",INDEX(Расчеты!$D$6:$CY$6,MATCH($B30,Расчеты!$D$10:$CY$10,0))),"")</f>
        <v/>
      </c>
      <c r="G30" s="189" t="str">
        <f>IF(B30&lt;&gt;"",IF(ISERROR(INDEX(Расчеты!$D$6:$CY$6,MATCH($B30,Расчеты!$D$11:$CY$11,0))),"",INDEX(Расчеты!$D$6:$CY$6,MATCH($B30,Расчеты!$D$11:$CY$11,0))),"")</f>
        <v/>
      </c>
      <c r="H30" s="189" t="str">
        <f>IF($B30&lt;&gt;"",IF(ISERROR(INDEX(Расчеты!$D$6:$CY$6,MATCH($B30,Расчеты!$D$12:$CY$12,0))),"",INDEX(Расчеты!$D$6:$CY$6,MATCH($B30,Расчеты!$D$12:$CY$12,0))),"")</f>
        <v/>
      </c>
      <c r="I30" s="189" t="str">
        <f>IF($B30&lt;&gt;"",IF(ISERROR(INDEX(Расчеты!$D$6:$CY$6,MATCH($B30,Расчеты!$D$13:$CY$13,0))),"",INDEX(Расчеты!$D$6:$CY$6,MATCH($B30,Расчеты!$D$13:$CY$13,0))),"")</f>
        <v/>
      </c>
      <c r="J30" s="189" t="str">
        <f>IF($B30&lt;&gt;"",IF(ISERROR(INDEX(Расчеты!$D$6:$CY$6,MATCH($B30,Расчеты!$D$14:$CY$14,0))),"",INDEX(Расчеты!$D$6:$CY$6,MATCH($B30,Расчеты!$D$14:$CY$14,0))),"")</f>
        <v/>
      </c>
      <c r="K30" s="189" t="str">
        <f>IF($B30&lt;&gt;"",IF(ISERROR(INDEX(Расчеты!$D$6:$CY$6,MATCH($B30,Расчеты!$D$15:$CY$15,0))),"",INDEX(Расчеты!$D$6:$CY$6,MATCH($B30,Расчеты!$D$15:$CY$15,0))),"")</f>
        <v/>
      </c>
      <c r="L30" s="189" t="str">
        <f>IF($B30&lt;&gt;"",IF(ISERROR(INDEX(Расчеты!$D$6:$CY$6,MATCH($B30,Расчеты!$D$16:$CY$16,0))),"",INDEX(Расчеты!$D$6:$CY$6,MATCH($B30,Расчеты!$D$16:$CY$16,0))),"")</f>
        <v/>
      </c>
      <c r="M30" s="189" t="str">
        <f>IF($B30&lt;&gt;"",IF(ISERROR(INDEX(Расчеты!$D$6:$CY$6,MATCH($B30,Расчеты!$D$17:$CY$17,0))),"",INDEX(Расчеты!$D$6:$CY$6,MATCH($B30,Расчеты!$D$17:$CY$17,0))),"")</f>
        <v/>
      </c>
      <c r="N30" s="189" t="str">
        <f>IF($B30&lt;&gt;"",IF(ISERROR(INDEX(Расчеты!$D$6:$CY$6,MATCH($B30,Расчеты!$D$18:$CY$18,0))),"",INDEX(Расчеты!$D$6:$CY$6,MATCH($B30,Расчеты!$D$18:$CY$18,0))),"")</f>
        <v/>
      </c>
      <c r="O30" s="189" t="str">
        <f>IF($B30&lt;&gt;"",IF(ISERROR(INDEX(Расчеты!$D$6:$CY$6,MATCH($B30,Расчеты!$D$19:$CY$19,0))),"",INDEX(Расчеты!$D$6:$CY$6,MATCH($B30,Расчеты!$D$19:$CY$19,0))),"")</f>
        <v/>
      </c>
      <c r="P30" s="189" t="str">
        <f>IF($B30&lt;&gt;"",IF(ISERROR(INDEX(Расчеты!$D$6:$CY$6,MATCH($B30,Расчеты!$D$20:$CY$20,0))),"",INDEX(Расчеты!$D$6:$CY$6,MATCH($B30,Расчеты!$D$20:$CY$20,0))),"")</f>
        <v/>
      </c>
      <c r="Q30" s="189" t="str">
        <f>IF($B30&lt;&gt;"",IF(ISERROR(INDEX(Расчеты!$D$6:$CY$6,MATCH($B30,Расчеты!$D$21:$CY$21,0))),"",INDEX(Расчеты!$D$6:$CY$6,MATCH($B30,Расчеты!$D$21:$CY$21,0))),"")</f>
        <v/>
      </c>
      <c r="R30" s="189" t="str">
        <f>IF($B30&lt;&gt;"",IF(ISERROR(INDEX(Расчеты!$D$6:$CY$6,MATCH($B30,Расчеты!$D$22:$CY$22,0))),"",INDEX(Расчеты!$D$6:$CY$6,MATCH($B30,Расчеты!$D$22:$CY$22,0))),"")</f>
        <v/>
      </c>
      <c r="S30" s="189" t="str">
        <f>IF($B30&lt;&gt;"",IF(ISERROR(INDEX(Расчеты!$D$6:$CY$6,MATCH($B30,Расчеты!$D$23:$CY$23,0))),"",INDEX(Расчеты!$D$6:$CY$6,MATCH($B30,Расчеты!$D$23:$CY$23,0))),"")</f>
        <v/>
      </c>
      <c r="T30" s="189" t="str">
        <f>IF($B30&lt;&gt;"",IF(ISERROR(INDEX(Расчеты!$D$6:$CY$6,MATCH($B30,Расчеты!$D$24:$CY$24,0))),"",INDEX(Расчеты!$D$6:$CY$6,MATCH($B30,Расчеты!$D$24:$CY$24,0))),"")</f>
        <v/>
      </c>
      <c r="U30" s="189" t="str">
        <f>IF($B30&lt;&gt;"",IF(ISERROR(INDEX(Расчеты!$D$6:$CY$6,MATCH($B30,Расчеты!$D$25:$CY$25,0))),"",INDEX(Расчеты!$D$6:$CY$6,MATCH($B30,Расчеты!$D$25:$CY$25,0))),"")</f>
        <v/>
      </c>
      <c r="V30" s="189" t="str">
        <f>IF($B30&lt;&gt;"",IF(ISERROR(INDEX(Расчеты!$D$6:$CY$6,MATCH($B30,Расчеты!$D$26:$CY$26,0))),"",INDEX(Расчеты!$D$6:$CY$6,MATCH($B30,Расчеты!$D$26:$CY$26,0))),"")</f>
        <v/>
      </c>
      <c r="W30" s="189" t="str">
        <f>IF($B30&lt;&gt;"",IF(ISERROR(INDEX(Расчеты!$D$6:$CY$6,MATCH($B30,Расчеты!$D$27:$CY$27,0))),"",INDEX(Расчеты!$D$6:$CY$6,MATCH($B30,Расчеты!$D$27:$CY$27,0))),"")</f>
        <v/>
      </c>
      <c r="X30" s="189" t="str">
        <f>IF($B30&lt;&gt;"",IF(ISERROR(INDEX(Расчеты!$D$6:$CY$6,MATCH($B30,Расчеты!$D$28:$CY$28,0))),"",INDEX(Расчеты!$D$6:$CY$6,MATCH($B30,Расчеты!$D$28:$CY$28,0))),"")</f>
        <v/>
      </c>
      <c r="Y30" s="189" t="str">
        <f>IF($B30&lt;&gt;"",IF(ISERROR(INDEX(Расчеты!$D$6:$CY$6,MATCH($B30,Расчеты!$D$29:$CY$29,0))),"",INDEX(Расчеты!$D$6:$CY$6,MATCH($B30,Расчеты!$D$29:$CY$29,0))),"")</f>
        <v/>
      </c>
      <c r="Z30" s="189" t="str">
        <f>IF($B30&lt;&gt;"",IF(ISERROR(INDEX(Расчеты!$D$6:$CY$6,MATCH($B30,Расчеты!$D$30:$CY$30,0))),"",INDEX(Расчеты!$D$6:$CY$6,MATCH($B30,Расчеты!$D$30:$CY$30,0))),"")</f>
        <v/>
      </c>
      <c r="AA30" s="189" t="str">
        <f>IF($B30&lt;&gt;"",IF(ISERROR(INDEX(Расчеты!$D$6:$CY$6,MATCH($B30,Расчеты!$D$31:$CY$31,0))),"",INDEX(Расчеты!$D$6:$CY$6,MATCH($B30,Расчеты!$D$31:$CY$31,0))),"")</f>
        <v/>
      </c>
      <c r="AB30" s="189" t="str">
        <f>IF($B30&lt;&gt;"",IF(ISERROR(INDEX(Расчеты!$D$6:$CY$6,MATCH($B30,Расчеты!$D$32:$CY$32,0))),"",INDEX(Расчеты!$D$6:$CY$6,MATCH($B30,Расчеты!$D$32:$CY$32,0))),"")</f>
        <v/>
      </c>
      <c r="AC30" s="189" t="str">
        <f>IF($B30&lt;&gt;"",IF(ISERROR(INDEX(Расчеты!$D$6:$CY$6,MATCH($B30,Расчеты!$D$33:$CY$33,0))),"",INDEX(Расчеты!$D$6:$CY$6,MATCH($B30,Расчеты!$D$33:$CY$33,0))),"")</f>
        <v/>
      </c>
      <c r="AD30" s="189" t="str">
        <f>IF($B30&lt;&gt;"",IF(ISERROR(INDEX(Расчеты!$D$6:$CY$6,MATCH($B30,Расчеты!$D$34:$CY$34,0))),"",INDEX(Расчеты!$D$6:$CY$6,MATCH($B30,Расчеты!$D$34:$CY$34,0))),"")</f>
        <v/>
      </c>
      <c r="AE30" s="189" t="str">
        <f>IF($B30&lt;&gt;"",IF(ISERROR(INDEX(Расчеты!$D$6:$CY$6,MATCH($B30,Расчеты!$D$35:$CY$35,0))),"",INDEX(Расчеты!$D$6:$CY$6,MATCH($B30,Расчеты!$D$35:$CY$35,0))),"")</f>
        <v/>
      </c>
      <c r="AF30" s="189" t="str">
        <f>IF($B30&lt;&gt;"",IF(ISERROR(INDEX(Расчеты!$D$6:$CY$6,MATCH($B30,Расчеты!$D$36:$CY$36,0))),"",INDEX(Расчеты!$D$6:$CY$6,MATCH($B30,Расчеты!$D$36:$CY$36,0))),"")</f>
        <v/>
      </c>
      <c r="AG30" s="189" t="str">
        <f>IF($B30&lt;&gt;"",IF(ISERROR(INDEX(Расчеты!$D$6:$CY$6,MATCH($B30,Расчеты!$D$37:$CY$37,0))),"",INDEX(Расчеты!$D$6:$CY$6,MATCH($B30,Расчеты!$D$37:$CY$37,0))),"")</f>
        <v/>
      </c>
      <c r="AH30" s="189" t="str">
        <f>IF($B30&lt;&gt;"",IF(ISERROR(INDEX(Расчеты!$D$6:$CY$6,MATCH($B30,Расчеты!$D$38:$CY$38,0))),"",INDEX(Расчеты!$D$6:$CY$6,MATCH($B30,Расчеты!$D$38:$CY$38,0))),"")</f>
        <v/>
      </c>
      <c r="AI30" s="189" t="str">
        <f>IF($B30&lt;&gt;"",IF(ISERROR(INDEX(Расчеты!$D$6:$CY$6,MATCH($B30,Расчеты!$D$39:$CY$39,0))),"",INDEX(Расчеты!$D$6:$CY$6,MATCH($B30,Расчеты!$D$39:$CY$39,0))),"")</f>
        <v/>
      </c>
      <c r="AJ30" s="189" t="str">
        <f>IF($B30&lt;&gt;"",IF(ISERROR(INDEX(Расчеты!$D$6:$CY$6,MATCH($B30,Расчеты!$D$40:$CY$40,0))),"",INDEX(Расчеты!$D$6:$CY$6,MATCH($B30,Расчеты!$D$40:$CY$40,0))),"")</f>
        <v/>
      </c>
      <c r="AK30" s="189" t="str">
        <f>IF($B30&lt;&gt;"",IF(ISERROR(INDEX(Расчеты!$D$6:$CY$6,MATCH($B30,Расчеты!$D$41:$CY$41,0))),"",INDEX(Расчеты!$D$6:$CY$6,MATCH($B30,Расчеты!$D$41:$CY$41,0))),"")</f>
        <v/>
      </c>
      <c r="AL30" s="189" t="str">
        <f>IF($B30&lt;&gt;"",IF(ISERROR(INDEX(Расчеты!$D$6:$CY$6,MATCH($B30,Расчеты!$D$42:$CY$42,0))),"",INDEX(Расчеты!$D$6:$CY$6,MATCH($B30,Расчеты!$D$42:$CY$42,0))),"")</f>
        <v/>
      </c>
      <c r="AM30" s="189" t="str">
        <f>IF($B30&lt;&gt;"",IF(ISERROR(INDEX(Расчеты!$D$6:$CY$6,MATCH($B30,Расчеты!$D$43:$CY$43,0))),"",INDEX(Расчеты!$D$6:$CY$6,MATCH($B30,Расчеты!$D$43:$CY$43,0))),"")</f>
        <v/>
      </c>
      <c r="AN30" s="189" t="str">
        <f>IF($B30&lt;&gt;"",IF(ISERROR(INDEX(Расчеты!$D$6:$CY$6,MATCH($B30,Расчеты!$D$44:$CY$44,0))),"",INDEX(Расчеты!$D$6:$CY$6,MATCH($B30,Расчеты!$D$44:$CY$44,0))),"")</f>
        <v/>
      </c>
      <c r="AO30" s="189" t="str">
        <f>IF($B30&lt;&gt;"",IF(ISERROR(INDEX(Расчеты!$D$6:$CY$6,MATCH($B30,Расчеты!$D$45:$CY$45,0))),"",INDEX(Расчеты!$D$6:$CY$6,MATCH($B30,Расчеты!$D$45:$CY$45,0))),"")</f>
        <v/>
      </c>
      <c r="AP30" s="189" t="str">
        <f>IF($B30&lt;&gt;"",IF(ISERROR(INDEX(Расчеты!$D$6:$CY$6,MATCH($B30,Расчеты!$D$46:$CY$46,0))),"",INDEX(Расчеты!$D$6:$CY$6,MATCH($B30,Расчеты!$D$46:$CY$46,0))),"")</f>
        <v/>
      </c>
      <c r="AQ30" s="189" t="str">
        <f>IF($B30&lt;&gt;"",IF(ISERROR(INDEX(Расчеты!$D$6:$CY$6,MATCH($B30,Расчеты!$D$47:$CY$47,0))),"",INDEX(Расчеты!$D$6:$CY$6,MATCH($B30,Расчеты!$D$47:$CY$47,0))),"")</f>
        <v/>
      </c>
      <c r="AR30" s="189" t="str">
        <f>IF($B30&lt;&gt;"",IF(ISERROR(INDEX(Расчеты!$D$6:$CY$6,MATCH($B30,Расчеты!$D$48:$CY$48,0))),"",INDEX(Расчеты!$D$6:$CY$6,MATCH($B30,Расчеты!$D$48:$CY$48,0))),"")</f>
        <v/>
      </c>
      <c r="AS30" s="189" t="str">
        <f>IF($B30&lt;&gt;"",IF(ISERROR(INDEX(Расчеты!$D$6:$CY$6,MATCH($B30,Расчеты!$D$49:$CY$49,0))),"",INDEX(Расчеты!$D$6:$CY$6,MATCH($B30,Расчеты!$D$49:$CY$49,0))),"")</f>
        <v/>
      </c>
      <c r="AT30" s="189" t="str">
        <f>IF($B30&lt;&gt;"",IF(ISERROR(INDEX(Расчеты!$D$6:$CY$6,MATCH($B30,Расчеты!$D$50:$CY$50,0))),"",INDEX(Расчеты!$D$6:$CY$6,MATCH($B30,Расчеты!$D$50:$CY$50,0))),"")</f>
        <v/>
      </c>
      <c r="AU30" s="189" t="str">
        <f>IF($B30&lt;&gt;"",IF(ISERROR(INDEX(Расчеты!$D$6:$CY$6,MATCH($B30,Расчеты!$D$51:$CY$51,0))),"",INDEX(Расчеты!$D$6:$CY$6,MATCH($B30,Расчеты!$D$51:$CY$51,0))),"")</f>
        <v/>
      </c>
      <c r="AV30" s="189" t="str">
        <f>IF($B30&lt;&gt;"",IF(ISERROR(INDEX(Расчеты!$D$6:$CY$6,MATCH($B30,Расчеты!$D$52:$CY$52,0))),"",INDEX(Расчеты!$D$6:$CY$6,MATCH($B30,Расчеты!$D$52:$CY$52,0))),"")</f>
        <v/>
      </c>
      <c r="AW30" s="189" t="str">
        <f>IF($B30&lt;&gt;"",IF(ISERROR(INDEX(Расчеты!$D$6:$CY$6,MATCH($B30,Расчеты!$D$53:$CY$53,0))),"",INDEX(Расчеты!$D$6:$CY$6,MATCH($B30,Расчеты!$D$53:$CY$53,0))),"")</f>
        <v/>
      </c>
      <c r="AX30" s="189" t="str">
        <f>IF($B30&lt;&gt;"",IF(ISERROR(INDEX(Расчеты!$D$6:$CY$6,MATCH($B30,Расчеты!$D$54:$CY$54,0))),"",INDEX(Расчеты!$D$6:$CY$6,MATCH($B30,Расчеты!$D$54:$CY$54,0))),"")</f>
        <v/>
      </c>
      <c r="AY30" s="189" t="str">
        <f>IF($B30&lt;&gt;"",IF(ISERROR(INDEX(Расчеты!$D$6:$CY$6,MATCH($B30,Расчеты!$D$55:$CY$55,0))),"",INDEX(Расчеты!$D$6:$CY$6,MATCH($B30,Расчеты!$D$55:$CY$55,0))),"")</f>
        <v/>
      </c>
      <c r="AZ30" s="189" t="str">
        <f>IF($B30&lt;&gt;"",IF(ISERROR(INDEX(Расчеты!$D$6:$CY$6,MATCH($B30,Расчеты!$D$56:$CY$56,0))),"",INDEX(Расчеты!$D$6:$CY$6,MATCH($B30,Расчеты!$D$56:$CY$56,0))),"")</f>
        <v/>
      </c>
      <c r="BA30" s="189" t="str">
        <f>IF($B30&lt;&gt;"",IF(ISERROR(INDEX(Расчеты!$D$6:$CY$6,MATCH($B30,Расчеты!$D$57:$CY$57,0))),"",INDEX(Расчеты!$D$6:$CY$6,MATCH($B30,Расчеты!$D$57:$CY$57,0))),"")</f>
        <v/>
      </c>
      <c r="BB30" s="189" t="str">
        <f>IF($B30&lt;&gt;"",IF(ISERROR(INDEX(Расчеты!$D$6:$CY$6,MATCH($B30,Расчеты!$D$58:$CY$58,0))),"",INDEX(Расчеты!$D$6:$CY$6,MATCH($B30,Расчеты!$D$58:$CY$58,0))),"")</f>
        <v/>
      </c>
      <c r="BC30" s="189" t="str">
        <f>IF($B30&lt;&gt;"",IF(ISERROR(INDEX(Расчеты!$D$6:$CY$6,MATCH($B30,Расчеты!$D$59:$CY$59,0))),"",INDEX(Расчеты!$D$6:$CY$6,MATCH($B30,Расчеты!$D$59:$CY$59,0))),"")</f>
        <v/>
      </c>
      <c r="BD30" s="189" t="str">
        <f>IF($B30&lt;&gt;"",IF(ISERROR(INDEX(Расчеты!$D$6:$CY$6,MATCH($B30,Расчеты!$D$60:$CY$60,0))),"",INDEX(Расчеты!$D$6:$CY$6,MATCH($B30,Расчеты!$D$60:$CY$60,0))),"")</f>
        <v/>
      </c>
    </row>
    <row r="31" spans="2:56" x14ac:dyDescent="0.25">
      <c r="B31" s="188" t="str">
        <f>IF(ИсхДанные!K32&gt;0,IF(ISNUMBER(FIND("_",ИсхДанные!K32)),"",ИсхДанные!K32),"")</f>
        <v/>
      </c>
      <c r="C31" s="189" t="str">
        <f>IF(B31&lt;&gt;"",IF(ISERROR(INDEX(Расчеты!$D$6:$CY$6,MATCH($B31,Расчеты!$D$7:$CY$7,0))),"",INDEX(Расчеты!$D$6:$CY$6,MATCH($B31,Расчеты!$D$7:$CY$7,0))),"")</f>
        <v/>
      </c>
      <c r="D31" s="189" t="str">
        <f>IF(B31&lt;&gt;"",IF(ISERROR(INDEX(Расчеты!$D$6:$CY$6,MATCH($B31,Расчеты!$D$8:$CY$8,0))),"",INDEX(Расчеты!$D$6:$CY$6,MATCH($B31,Расчеты!$D$8:$CY$8,0))),"")</f>
        <v/>
      </c>
      <c r="E31" s="189" t="str">
        <f>IF(B31&lt;&gt;"",IF(ISERROR(INDEX(Расчеты!$D$6:$CY$6,MATCH($B31,Расчеты!$D$9:$CY$9,0))),"",INDEX(Расчеты!$D$6:$CY$6,MATCH($B31,Расчеты!$D$9:$CY$9,0))),"")</f>
        <v/>
      </c>
      <c r="F31" s="189" t="str">
        <f>IF(B31&lt;&gt;"",IF(ISERROR(INDEX(Расчеты!$D$6:$CY$6,MATCH($B31,Расчеты!$D$10:$CY$10,0))),"",INDEX(Расчеты!$D$6:$CY$6,MATCH($B31,Расчеты!$D$10:$CY$10,0))),"")</f>
        <v/>
      </c>
      <c r="G31" s="189" t="str">
        <f>IF(B31&lt;&gt;"",IF(ISERROR(INDEX(Расчеты!$D$6:$CY$6,MATCH($B31,Расчеты!$D$11:$CY$11,0))),"",INDEX(Расчеты!$D$6:$CY$6,MATCH($B31,Расчеты!$D$11:$CY$11,0))),"")</f>
        <v/>
      </c>
      <c r="H31" s="189" t="str">
        <f>IF($B31&lt;&gt;"",IF(ISERROR(INDEX(Расчеты!$D$6:$CY$6,MATCH($B31,Расчеты!$D$12:$CY$12,0))),"",INDEX(Расчеты!$D$6:$CY$6,MATCH($B31,Расчеты!$D$12:$CY$12,0))),"")</f>
        <v/>
      </c>
      <c r="I31" s="189" t="str">
        <f>IF($B31&lt;&gt;"",IF(ISERROR(INDEX(Расчеты!$D$6:$CY$6,MATCH($B31,Расчеты!$D$13:$CY$13,0))),"",INDEX(Расчеты!$D$6:$CY$6,MATCH($B31,Расчеты!$D$13:$CY$13,0))),"")</f>
        <v/>
      </c>
      <c r="J31" s="189" t="str">
        <f>IF($B31&lt;&gt;"",IF(ISERROR(INDEX(Расчеты!$D$6:$CY$6,MATCH($B31,Расчеты!$D$14:$CY$14,0))),"",INDEX(Расчеты!$D$6:$CY$6,MATCH($B31,Расчеты!$D$14:$CY$14,0))),"")</f>
        <v/>
      </c>
      <c r="K31" s="189" t="str">
        <f>IF($B31&lt;&gt;"",IF(ISERROR(INDEX(Расчеты!$D$6:$CY$6,MATCH($B31,Расчеты!$D$15:$CY$15,0))),"",INDEX(Расчеты!$D$6:$CY$6,MATCH($B31,Расчеты!$D$15:$CY$15,0))),"")</f>
        <v/>
      </c>
      <c r="L31" s="189" t="str">
        <f>IF($B31&lt;&gt;"",IF(ISERROR(INDEX(Расчеты!$D$6:$CY$6,MATCH($B31,Расчеты!$D$16:$CY$16,0))),"",INDEX(Расчеты!$D$6:$CY$6,MATCH($B31,Расчеты!$D$16:$CY$16,0))),"")</f>
        <v/>
      </c>
      <c r="M31" s="189" t="str">
        <f>IF($B31&lt;&gt;"",IF(ISERROR(INDEX(Расчеты!$D$6:$CY$6,MATCH($B31,Расчеты!$D$17:$CY$17,0))),"",INDEX(Расчеты!$D$6:$CY$6,MATCH($B31,Расчеты!$D$17:$CY$17,0))),"")</f>
        <v/>
      </c>
      <c r="N31" s="189" t="str">
        <f>IF($B31&lt;&gt;"",IF(ISERROR(INDEX(Расчеты!$D$6:$CY$6,MATCH($B31,Расчеты!$D$18:$CY$18,0))),"",INDEX(Расчеты!$D$6:$CY$6,MATCH($B31,Расчеты!$D$18:$CY$18,0))),"")</f>
        <v/>
      </c>
      <c r="O31" s="189" t="str">
        <f>IF($B31&lt;&gt;"",IF(ISERROR(INDEX(Расчеты!$D$6:$CY$6,MATCH($B31,Расчеты!$D$19:$CY$19,0))),"",INDEX(Расчеты!$D$6:$CY$6,MATCH($B31,Расчеты!$D$19:$CY$19,0))),"")</f>
        <v/>
      </c>
      <c r="P31" s="189" t="str">
        <f>IF($B31&lt;&gt;"",IF(ISERROR(INDEX(Расчеты!$D$6:$CY$6,MATCH($B31,Расчеты!$D$20:$CY$20,0))),"",INDEX(Расчеты!$D$6:$CY$6,MATCH($B31,Расчеты!$D$20:$CY$20,0))),"")</f>
        <v/>
      </c>
      <c r="Q31" s="189" t="str">
        <f>IF($B31&lt;&gt;"",IF(ISERROR(INDEX(Расчеты!$D$6:$CY$6,MATCH($B31,Расчеты!$D$21:$CY$21,0))),"",INDEX(Расчеты!$D$6:$CY$6,MATCH($B31,Расчеты!$D$21:$CY$21,0))),"")</f>
        <v/>
      </c>
      <c r="R31" s="189" t="str">
        <f>IF($B31&lt;&gt;"",IF(ISERROR(INDEX(Расчеты!$D$6:$CY$6,MATCH($B31,Расчеты!$D$22:$CY$22,0))),"",INDEX(Расчеты!$D$6:$CY$6,MATCH($B31,Расчеты!$D$22:$CY$22,0))),"")</f>
        <v/>
      </c>
      <c r="S31" s="189" t="str">
        <f>IF($B31&lt;&gt;"",IF(ISERROR(INDEX(Расчеты!$D$6:$CY$6,MATCH($B31,Расчеты!$D$23:$CY$23,0))),"",INDEX(Расчеты!$D$6:$CY$6,MATCH($B31,Расчеты!$D$23:$CY$23,0))),"")</f>
        <v/>
      </c>
      <c r="T31" s="189" t="str">
        <f>IF($B31&lt;&gt;"",IF(ISERROR(INDEX(Расчеты!$D$6:$CY$6,MATCH($B31,Расчеты!$D$24:$CY$24,0))),"",INDEX(Расчеты!$D$6:$CY$6,MATCH($B31,Расчеты!$D$24:$CY$24,0))),"")</f>
        <v/>
      </c>
      <c r="U31" s="189" t="str">
        <f>IF($B31&lt;&gt;"",IF(ISERROR(INDEX(Расчеты!$D$6:$CY$6,MATCH($B31,Расчеты!$D$25:$CY$25,0))),"",INDEX(Расчеты!$D$6:$CY$6,MATCH($B31,Расчеты!$D$25:$CY$25,0))),"")</f>
        <v/>
      </c>
      <c r="V31" s="189" t="str">
        <f>IF($B31&lt;&gt;"",IF(ISERROR(INDEX(Расчеты!$D$6:$CY$6,MATCH($B31,Расчеты!$D$26:$CY$26,0))),"",INDEX(Расчеты!$D$6:$CY$6,MATCH($B31,Расчеты!$D$26:$CY$26,0))),"")</f>
        <v/>
      </c>
      <c r="W31" s="189" t="str">
        <f>IF($B31&lt;&gt;"",IF(ISERROR(INDEX(Расчеты!$D$6:$CY$6,MATCH($B31,Расчеты!$D$27:$CY$27,0))),"",INDEX(Расчеты!$D$6:$CY$6,MATCH($B31,Расчеты!$D$27:$CY$27,0))),"")</f>
        <v/>
      </c>
      <c r="X31" s="189" t="str">
        <f>IF($B31&lt;&gt;"",IF(ISERROR(INDEX(Расчеты!$D$6:$CY$6,MATCH($B31,Расчеты!$D$28:$CY$28,0))),"",INDEX(Расчеты!$D$6:$CY$6,MATCH($B31,Расчеты!$D$28:$CY$28,0))),"")</f>
        <v/>
      </c>
      <c r="Y31" s="189" t="str">
        <f>IF($B31&lt;&gt;"",IF(ISERROR(INDEX(Расчеты!$D$6:$CY$6,MATCH($B31,Расчеты!$D$29:$CY$29,0))),"",INDEX(Расчеты!$D$6:$CY$6,MATCH($B31,Расчеты!$D$29:$CY$29,0))),"")</f>
        <v/>
      </c>
      <c r="Z31" s="189" t="str">
        <f>IF($B31&lt;&gt;"",IF(ISERROR(INDEX(Расчеты!$D$6:$CY$6,MATCH($B31,Расчеты!$D$30:$CY$30,0))),"",INDEX(Расчеты!$D$6:$CY$6,MATCH($B31,Расчеты!$D$30:$CY$30,0))),"")</f>
        <v/>
      </c>
      <c r="AA31" s="189" t="str">
        <f>IF($B31&lt;&gt;"",IF(ISERROR(INDEX(Расчеты!$D$6:$CY$6,MATCH($B31,Расчеты!$D$31:$CY$31,0))),"",INDEX(Расчеты!$D$6:$CY$6,MATCH($B31,Расчеты!$D$31:$CY$31,0))),"")</f>
        <v/>
      </c>
      <c r="AB31" s="189" t="str">
        <f>IF($B31&lt;&gt;"",IF(ISERROR(INDEX(Расчеты!$D$6:$CY$6,MATCH($B31,Расчеты!$D$32:$CY$32,0))),"",INDEX(Расчеты!$D$6:$CY$6,MATCH($B31,Расчеты!$D$32:$CY$32,0))),"")</f>
        <v/>
      </c>
      <c r="AC31" s="189" t="str">
        <f>IF($B31&lt;&gt;"",IF(ISERROR(INDEX(Расчеты!$D$6:$CY$6,MATCH($B31,Расчеты!$D$33:$CY$33,0))),"",INDEX(Расчеты!$D$6:$CY$6,MATCH($B31,Расчеты!$D$33:$CY$33,0))),"")</f>
        <v/>
      </c>
      <c r="AD31" s="189" t="str">
        <f>IF($B31&lt;&gt;"",IF(ISERROR(INDEX(Расчеты!$D$6:$CY$6,MATCH($B31,Расчеты!$D$34:$CY$34,0))),"",INDEX(Расчеты!$D$6:$CY$6,MATCH($B31,Расчеты!$D$34:$CY$34,0))),"")</f>
        <v/>
      </c>
      <c r="AE31" s="189" t="str">
        <f>IF($B31&lt;&gt;"",IF(ISERROR(INDEX(Расчеты!$D$6:$CY$6,MATCH($B31,Расчеты!$D$35:$CY$35,0))),"",INDEX(Расчеты!$D$6:$CY$6,MATCH($B31,Расчеты!$D$35:$CY$35,0))),"")</f>
        <v/>
      </c>
      <c r="AF31" s="189" t="str">
        <f>IF($B31&lt;&gt;"",IF(ISERROR(INDEX(Расчеты!$D$6:$CY$6,MATCH($B31,Расчеты!$D$36:$CY$36,0))),"",INDEX(Расчеты!$D$6:$CY$6,MATCH($B31,Расчеты!$D$36:$CY$36,0))),"")</f>
        <v/>
      </c>
      <c r="AG31" s="189" t="str">
        <f>IF($B31&lt;&gt;"",IF(ISERROR(INDEX(Расчеты!$D$6:$CY$6,MATCH($B31,Расчеты!$D$37:$CY$37,0))),"",INDEX(Расчеты!$D$6:$CY$6,MATCH($B31,Расчеты!$D$37:$CY$37,0))),"")</f>
        <v/>
      </c>
      <c r="AH31" s="189" t="str">
        <f>IF($B31&lt;&gt;"",IF(ISERROR(INDEX(Расчеты!$D$6:$CY$6,MATCH($B31,Расчеты!$D$38:$CY$38,0))),"",INDEX(Расчеты!$D$6:$CY$6,MATCH($B31,Расчеты!$D$38:$CY$38,0))),"")</f>
        <v/>
      </c>
      <c r="AI31" s="189" t="str">
        <f>IF($B31&lt;&gt;"",IF(ISERROR(INDEX(Расчеты!$D$6:$CY$6,MATCH($B31,Расчеты!$D$39:$CY$39,0))),"",INDEX(Расчеты!$D$6:$CY$6,MATCH($B31,Расчеты!$D$39:$CY$39,0))),"")</f>
        <v/>
      </c>
      <c r="AJ31" s="189" t="str">
        <f>IF($B31&lt;&gt;"",IF(ISERROR(INDEX(Расчеты!$D$6:$CY$6,MATCH($B31,Расчеты!$D$40:$CY$40,0))),"",INDEX(Расчеты!$D$6:$CY$6,MATCH($B31,Расчеты!$D$40:$CY$40,0))),"")</f>
        <v/>
      </c>
      <c r="AK31" s="189" t="str">
        <f>IF($B31&lt;&gt;"",IF(ISERROR(INDEX(Расчеты!$D$6:$CY$6,MATCH($B31,Расчеты!$D$41:$CY$41,0))),"",INDEX(Расчеты!$D$6:$CY$6,MATCH($B31,Расчеты!$D$41:$CY$41,0))),"")</f>
        <v/>
      </c>
      <c r="AL31" s="189" t="str">
        <f>IF($B31&lt;&gt;"",IF(ISERROR(INDEX(Расчеты!$D$6:$CY$6,MATCH($B31,Расчеты!$D$42:$CY$42,0))),"",INDEX(Расчеты!$D$6:$CY$6,MATCH($B31,Расчеты!$D$42:$CY$42,0))),"")</f>
        <v/>
      </c>
      <c r="AM31" s="189" t="str">
        <f>IF($B31&lt;&gt;"",IF(ISERROR(INDEX(Расчеты!$D$6:$CY$6,MATCH($B31,Расчеты!$D$43:$CY$43,0))),"",INDEX(Расчеты!$D$6:$CY$6,MATCH($B31,Расчеты!$D$43:$CY$43,0))),"")</f>
        <v/>
      </c>
      <c r="AN31" s="189" t="str">
        <f>IF($B31&lt;&gt;"",IF(ISERROR(INDEX(Расчеты!$D$6:$CY$6,MATCH($B31,Расчеты!$D$44:$CY$44,0))),"",INDEX(Расчеты!$D$6:$CY$6,MATCH($B31,Расчеты!$D$44:$CY$44,0))),"")</f>
        <v/>
      </c>
      <c r="AO31" s="189" t="str">
        <f>IF($B31&lt;&gt;"",IF(ISERROR(INDEX(Расчеты!$D$6:$CY$6,MATCH($B31,Расчеты!$D$45:$CY$45,0))),"",INDEX(Расчеты!$D$6:$CY$6,MATCH($B31,Расчеты!$D$45:$CY$45,0))),"")</f>
        <v/>
      </c>
      <c r="AP31" s="189" t="str">
        <f>IF($B31&lt;&gt;"",IF(ISERROR(INDEX(Расчеты!$D$6:$CY$6,MATCH($B31,Расчеты!$D$46:$CY$46,0))),"",INDEX(Расчеты!$D$6:$CY$6,MATCH($B31,Расчеты!$D$46:$CY$46,0))),"")</f>
        <v/>
      </c>
      <c r="AQ31" s="189" t="str">
        <f>IF($B31&lt;&gt;"",IF(ISERROR(INDEX(Расчеты!$D$6:$CY$6,MATCH($B31,Расчеты!$D$47:$CY$47,0))),"",INDEX(Расчеты!$D$6:$CY$6,MATCH($B31,Расчеты!$D$47:$CY$47,0))),"")</f>
        <v/>
      </c>
      <c r="AR31" s="189" t="str">
        <f>IF($B31&lt;&gt;"",IF(ISERROR(INDEX(Расчеты!$D$6:$CY$6,MATCH($B31,Расчеты!$D$48:$CY$48,0))),"",INDEX(Расчеты!$D$6:$CY$6,MATCH($B31,Расчеты!$D$48:$CY$48,0))),"")</f>
        <v/>
      </c>
      <c r="AS31" s="189" t="str">
        <f>IF($B31&lt;&gt;"",IF(ISERROR(INDEX(Расчеты!$D$6:$CY$6,MATCH($B31,Расчеты!$D$49:$CY$49,0))),"",INDEX(Расчеты!$D$6:$CY$6,MATCH($B31,Расчеты!$D$49:$CY$49,0))),"")</f>
        <v/>
      </c>
      <c r="AT31" s="189" t="str">
        <f>IF($B31&lt;&gt;"",IF(ISERROR(INDEX(Расчеты!$D$6:$CY$6,MATCH($B31,Расчеты!$D$50:$CY$50,0))),"",INDEX(Расчеты!$D$6:$CY$6,MATCH($B31,Расчеты!$D$50:$CY$50,0))),"")</f>
        <v/>
      </c>
      <c r="AU31" s="189" t="str">
        <f>IF($B31&lt;&gt;"",IF(ISERROR(INDEX(Расчеты!$D$6:$CY$6,MATCH($B31,Расчеты!$D$51:$CY$51,0))),"",INDEX(Расчеты!$D$6:$CY$6,MATCH($B31,Расчеты!$D$51:$CY$51,0))),"")</f>
        <v/>
      </c>
      <c r="AV31" s="189" t="str">
        <f>IF($B31&lt;&gt;"",IF(ISERROR(INDEX(Расчеты!$D$6:$CY$6,MATCH($B31,Расчеты!$D$52:$CY$52,0))),"",INDEX(Расчеты!$D$6:$CY$6,MATCH($B31,Расчеты!$D$52:$CY$52,0))),"")</f>
        <v/>
      </c>
      <c r="AW31" s="189" t="str">
        <f>IF($B31&lt;&gt;"",IF(ISERROR(INDEX(Расчеты!$D$6:$CY$6,MATCH($B31,Расчеты!$D$53:$CY$53,0))),"",INDEX(Расчеты!$D$6:$CY$6,MATCH($B31,Расчеты!$D$53:$CY$53,0))),"")</f>
        <v/>
      </c>
      <c r="AX31" s="189" t="str">
        <f>IF($B31&lt;&gt;"",IF(ISERROR(INDEX(Расчеты!$D$6:$CY$6,MATCH($B31,Расчеты!$D$54:$CY$54,0))),"",INDEX(Расчеты!$D$6:$CY$6,MATCH($B31,Расчеты!$D$54:$CY$54,0))),"")</f>
        <v/>
      </c>
      <c r="AY31" s="189" t="str">
        <f>IF($B31&lt;&gt;"",IF(ISERROR(INDEX(Расчеты!$D$6:$CY$6,MATCH($B31,Расчеты!$D$55:$CY$55,0))),"",INDEX(Расчеты!$D$6:$CY$6,MATCH($B31,Расчеты!$D$55:$CY$55,0))),"")</f>
        <v/>
      </c>
      <c r="AZ31" s="189" t="str">
        <f>IF($B31&lt;&gt;"",IF(ISERROR(INDEX(Расчеты!$D$6:$CY$6,MATCH($B31,Расчеты!$D$56:$CY$56,0))),"",INDEX(Расчеты!$D$6:$CY$6,MATCH($B31,Расчеты!$D$56:$CY$56,0))),"")</f>
        <v/>
      </c>
      <c r="BA31" s="189" t="str">
        <f>IF($B31&lt;&gt;"",IF(ISERROR(INDEX(Расчеты!$D$6:$CY$6,MATCH($B31,Расчеты!$D$57:$CY$57,0))),"",INDEX(Расчеты!$D$6:$CY$6,MATCH($B31,Расчеты!$D$57:$CY$57,0))),"")</f>
        <v/>
      </c>
      <c r="BB31" s="189" t="str">
        <f>IF($B31&lt;&gt;"",IF(ISERROR(INDEX(Расчеты!$D$6:$CY$6,MATCH($B31,Расчеты!$D$58:$CY$58,0))),"",INDEX(Расчеты!$D$6:$CY$6,MATCH($B31,Расчеты!$D$58:$CY$58,0))),"")</f>
        <v/>
      </c>
      <c r="BC31" s="189" t="str">
        <f>IF($B31&lt;&gt;"",IF(ISERROR(INDEX(Расчеты!$D$6:$CY$6,MATCH($B31,Расчеты!$D$59:$CY$59,0))),"",INDEX(Расчеты!$D$6:$CY$6,MATCH($B31,Расчеты!$D$59:$CY$59,0))),"")</f>
        <v/>
      </c>
      <c r="BD31" s="189" t="str">
        <f>IF($B31&lt;&gt;"",IF(ISERROR(INDEX(Расчеты!$D$6:$CY$6,MATCH($B31,Расчеты!$D$60:$CY$60,0))),"",INDEX(Расчеты!$D$6:$CY$6,MATCH($B31,Расчеты!$D$60:$CY$60,0))),"")</f>
        <v/>
      </c>
    </row>
    <row r="32" spans="2:56" x14ac:dyDescent="0.25">
      <c r="B32" s="188" t="str">
        <f>IF(ИсхДанные!K33&gt;0,IF(ISNUMBER(FIND("_",ИсхДанные!K33)),"",ИсхДанные!K33),"")</f>
        <v/>
      </c>
      <c r="C32" s="189" t="str">
        <f>IF(B32&lt;&gt;"",IF(ISERROR(INDEX(Расчеты!$D$6:$CY$6,MATCH($B32,Расчеты!$D$7:$CY$7,0))),"",INDEX(Расчеты!$D$6:$CY$6,MATCH($B32,Расчеты!$D$7:$CY$7,0))),"")</f>
        <v/>
      </c>
      <c r="D32" s="189" t="str">
        <f>IF(B32&lt;&gt;"",IF(ISERROR(INDEX(Расчеты!$D$6:$CY$6,MATCH($B32,Расчеты!$D$8:$CY$8,0))),"",INDEX(Расчеты!$D$6:$CY$6,MATCH($B32,Расчеты!$D$8:$CY$8,0))),"")</f>
        <v/>
      </c>
      <c r="E32" s="189" t="str">
        <f>IF(B32&lt;&gt;"",IF(ISERROR(INDEX(Расчеты!$D$6:$CY$6,MATCH($B32,Расчеты!$D$9:$CY$9,0))),"",INDEX(Расчеты!$D$6:$CY$6,MATCH($B32,Расчеты!$D$9:$CY$9,0))),"")</f>
        <v/>
      </c>
      <c r="F32" s="189" t="str">
        <f>IF(B32&lt;&gt;"",IF(ISERROR(INDEX(Расчеты!$D$6:$CY$6,MATCH($B32,Расчеты!$D$10:$CY$10,0))),"",INDEX(Расчеты!$D$6:$CY$6,MATCH($B32,Расчеты!$D$10:$CY$10,0))),"")</f>
        <v/>
      </c>
      <c r="G32" s="189" t="str">
        <f>IF(B32&lt;&gt;"",IF(ISERROR(INDEX(Расчеты!$D$6:$CY$6,MATCH($B32,Расчеты!$D$11:$CY$11,0))),"",INDEX(Расчеты!$D$6:$CY$6,MATCH($B32,Расчеты!$D$11:$CY$11,0))),"")</f>
        <v/>
      </c>
      <c r="H32" s="189" t="str">
        <f>IF($B32&lt;&gt;"",IF(ISERROR(INDEX(Расчеты!$D$6:$CY$6,MATCH($B32,Расчеты!$D$12:$CY$12,0))),"",INDEX(Расчеты!$D$6:$CY$6,MATCH($B32,Расчеты!$D$12:$CY$12,0))),"")</f>
        <v/>
      </c>
      <c r="I32" s="189" t="str">
        <f>IF($B32&lt;&gt;"",IF(ISERROR(INDEX(Расчеты!$D$6:$CY$6,MATCH($B32,Расчеты!$D$13:$CY$13,0))),"",INDEX(Расчеты!$D$6:$CY$6,MATCH($B32,Расчеты!$D$13:$CY$13,0))),"")</f>
        <v/>
      </c>
      <c r="J32" s="189" t="str">
        <f>IF($B32&lt;&gt;"",IF(ISERROR(INDEX(Расчеты!$D$6:$CY$6,MATCH($B32,Расчеты!$D$14:$CY$14,0))),"",INDEX(Расчеты!$D$6:$CY$6,MATCH($B32,Расчеты!$D$14:$CY$14,0))),"")</f>
        <v/>
      </c>
      <c r="K32" s="189" t="str">
        <f>IF($B32&lt;&gt;"",IF(ISERROR(INDEX(Расчеты!$D$6:$CY$6,MATCH($B32,Расчеты!$D$15:$CY$15,0))),"",INDEX(Расчеты!$D$6:$CY$6,MATCH($B32,Расчеты!$D$15:$CY$15,0))),"")</f>
        <v/>
      </c>
      <c r="L32" s="189" t="str">
        <f>IF($B32&lt;&gt;"",IF(ISERROR(INDEX(Расчеты!$D$6:$CY$6,MATCH($B32,Расчеты!$D$16:$CY$16,0))),"",INDEX(Расчеты!$D$6:$CY$6,MATCH($B32,Расчеты!$D$16:$CY$16,0))),"")</f>
        <v/>
      </c>
      <c r="M32" s="189" t="str">
        <f>IF($B32&lt;&gt;"",IF(ISERROR(INDEX(Расчеты!$D$6:$CY$6,MATCH($B32,Расчеты!$D$17:$CY$17,0))),"",INDEX(Расчеты!$D$6:$CY$6,MATCH($B32,Расчеты!$D$17:$CY$17,0))),"")</f>
        <v/>
      </c>
      <c r="N32" s="189" t="str">
        <f>IF($B32&lt;&gt;"",IF(ISERROR(INDEX(Расчеты!$D$6:$CY$6,MATCH($B32,Расчеты!$D$18:$CY$18,0))),"",INDEX(Расчеты!$D$6:$CY$6,MATCH($B32,Расчеты!$D$18:$CY$18,0))),"")</f>
        <v/>
      </c>
      <c r="O32" s="189" t="str">
        <f>IF($B32&lt;&gt;"",IF(ISERROR(INDEX(Расчеты!$D$6:$CY$6,MATCH($B32,Расчеты!$D$19:$CY$19,0))),"",INDEX(Расчеты!$D$6:$CY$6,MATCH($B32,Расчеты!$D$19:$CY$19,0))),"")</f>
        <v/>
      </c>
      <c r="P32" s="189" t="str">
        <f>IF($B32&lt;&gt;"",IF(ISERROR(INDEX(Расчеты!$D$6:$CY$6,MATCH($B32,Расчеты!$D$20:$CY$20,0))),"",INDEX(Расчеты!$D$6:$CY$6,MATCH($B32,Расчеты!$D$20:$CY$20,0))),"")</f>
        <v/>
      </c>
      <c r="Q32" s="189" t="str">
        <f>IF($B32&lt;&gt;"",IF(ISERROR(INDEX(Расчеты!$D$6:$CY$6,MATCH($B32,Расчеты!$D$21:$CY$21,0))),"",INDEX(Расчеты!$D$6:$CY$6,MATCH($B32,Расчеты!$D$21:$CY$21,0))),"")</f>
        <v/>
      </c>
      <c r="R32" s="189" t="str">
        <f>IF($B32&lt;&gt;"",IF(ISERROR(INDEX(Расчеты!$D$6:$CY$6,MATCH($B32,Расчеты!$D$22:$CY$22,0))),"",INDEX(Расчеты!$D$6:$CY$6,MATCH($B32,Расчеты!$D$22:$CY$22,0))),"")</f>
        <v/>
      </c>
      <c r="S32" s="189" t="str">
        <f>IF($B32&lt;&gt;"",IF(ISERROR(INDEX(Расчеты!$D$6:$CY$6,MATCH($B32,Расчеты!$D$23:$CY$23,0))),"",INDEX(Расчеты!$D$6:$CY$6,MATCH($B32,Расчеты!$D$23:$CY$23,0))),"")</f>
        <v/>
      </c>
      <c r="T32" s="189" t="str">
        <f>IF($B32&lt;&gt;"",IF(ISERROR(INDEX(Расчеты!$D$6:$CY$6,MATCH($B32,Расчеты!$D$24:$CY$24,0))),"",INDEX(Расчеты!$D$6:$CY$6,MATCH($B32,Расчеты!$D$24:$CY$24,0))),"")</f>
        <v/>
      </c>
      <c r="U32" s="189" t="str">
        <f>IF($B32&lt;&gt;"",IF(ISERROR(INDEX(Расчеты!$D$6:$CY$6,MATCH($B32,Расчеты!$D$25:$CY$25,0))),"",INDEX(Расчеты!$D$6:$CY$6,MATCH($B32,Расчеты!$D$25:$CY$25,0))),"")</f>
        <v/>
      </c>
      <c r="V32" s="189" t="str">
        <f>IF($B32&lt;&gt;"",IF(ISERROR(INDEX(Расчеты!$D$6:$CY$6,MATCH($B32,Расчеты!$D$26:$CY$26,0))),"",INDEX(Расчеты!$D$6:$CY$6,MATCH($B32,Расчеты!$D$26:$CY$26,0))),"")</f>
        <v/>
      </c>
      <c r="W32" s="189" t="str">
        <f>IF($B32&lt;&gt;"",IF(ISERROR(INDEX(Расчеты!$D$6:$CY$6,MATCH($B32,Расчеты!$D$27:$CY$27,0))),"",INDEX(Расчеты!$D$6:$CY$6,MATCH($B32,Расчеты!$D$27:$CY$27,0))),"")</f>
        <v/>
      </c>
      <c r="X32" s="189" t="str">
        <f>IF($B32&lt;&gt;"",IF(ISERROR(INDEX(Расчеты!$D$6:$CY$6,MATCH($B32,Расчеты!$D$28:$CY$28,0))),"",INDEX(Расчеты!$D$6:$CY$6,MATCH($B32,Расчеты!$D$28:$CY$28,0))),"")</f>
        <v/>
      </c>
      <c r="Y32" s="189" t="str">
        <f>IF($B32&lt;&gt;"",IF(ISERROR(INDEX(Расчеты!$D$6:$CY$6,MATCH($B32,Расчеты!$D$29:$CY$29,0))),"",INDEX(Расчеты!$D$6:$CY$6,MATCH($B32,Расчеты!$D$29:$CY$29,0))),"")</f>
        <v/>
      </c>
      <c r="Z32" s="189" t="str">
        <f>IF($B32&lt;&gt;"",IF(ISERROR(INDEX(Расчеты!$D$6:$CY$6,MATCH($B32,Расчеты!$D$30:$CY$30,0))),"",INDEX(Расчеты!$D$6:$CY$6,MATCH($B32,Расчеты!$D$30:$CY$30,0))),"")</f>
        <v/>
      </c>
      <c r="AA32" s="189" t="str">
        <f>IF($B32&lt;&gt;"",IF(ISERROR(INDEX(Расчеты!$D$6:$CY$6,MATCH($B32,Расчеты!$D$31:$CY$31,0))),"",INDEX(Расчеты!$D$6:$CY$6,MATCH($B32,Расчеты!$D$31:$CY$31,0))),"")</f>
        <v/>
      </c>
      <c r="AB32" s="189" t="str">
        <f>IF($B32&lt;&gt;"",IF(ISERROR(INDEX(Расчеты!$D$6:$CY$6,MATCH($B32,Расчеты!$D$32:$CY$32,0))),"",INDEX(Расчеты!$D$6:$CY$6,MATCH($B32,Расчеты!$D$32:$CY$32,0))),"")</f>
        <v/>
      </c>
      <c r="AC32" s="189" t="str">
        <f>IF($B32&lt;&gt;"",IF(ISERROR(INDEX(Расчеты!$D$6:$CY$6,MATCH($B32,Расчеты!$D$33:$CY$33,0))),"",INDEX(Расчеты!$D$6:$CY$6,MATCH($B32,Расчеты!$D$33:$CY$33,0))),"")</f>
        <v/>
      </c>
      <c r="AD32" s="189" t="str">
        <f>IF($B32&lt;&gt;"",IF(ISERROR(INDEX(Расчеты!$D$6:$CY$6,MATCH($B32,Расчеты!$D$34:$CY$34,0))),"",INDEX(Расчеты!$D$6:$CY$6,MATCH($B32,Расчеты!$D$34:$CY$34,0))),"")</f>
        <v/>
      </c>
      <c r="AE32" s="189" t="str">
        <f>IF($B32&lt;&gt;"",IF(ISERROR(INDEX(Расчеты!$D$6:$CY$6,MATCH($B32,Расчеты!$D$35:$CY$35,0))),"",INDEX(Расчеты!$D$6:$CY$6,MATCH($B32,Расчеты!$D$35:$CY$35,0))),"")</f>
        <v/>
      </c>
      <c r="AF32" s="189" t="str">
        <f>IF($B32&lt;&gt;"",IF(ISERROR(INDEX(Расчеты!$D$6:$CY$6,MATCH($B32,Расчеты!$D$36:$CY$36,0))),"",INDEX(Расчеты!$D$6:$CY$6,MATCH($B32,Расчеты!$D$36:$CY$36,0))),"")</f>
        <v/>
      </c>
      <c r="AG32" s="189" t="str">
        <f>IF($B32&lt;&gt;"",IF(ISERROR(INDEX(Расчеты!$D$6:$CY$6,MATCH($B32,Расчеты!$D$37:$CY$37,0))),"",INDEX(Расчеты!$D$6:$CY$6,MATCH($B32,Расчеты!$D$37:$CY$37,0))),"")</f>
        <v/>
      </c>
      <c r="AH32" s="189" t="str">
        <f>IF($B32&lt;&gt;"",IF(ISERROR(INDEX(Расчеты!$D$6:$CY$6,MATCH($B32,Расчеты!$D$38:$CY$38,0))),"",INDEX(Расчеты!$D$6:$CY$6,MATCH($B32,Расчеты!$D$38:$CY$38,0))),"")</f>
        <v/>
      </c>
      <c r="AI32" s="189" t="str">
        <f>IF($B32&lt;&gt;"",IF(ISERROR(INDEX(Расчеты!$D$6:$CY$6,MATCH($B32,Расчеты!$D$39:$CY$39,0))),"",INDEX(Расчеты!$D$6:$CY$6,MATCH($B32,Расчеты!$D$39:$CY$39,0))),"")</f>
        <v/>
      </c>
      <c r="AJ32" s="189" t="str">
        <f>IF($B32&lt;&gt;"",IF(ISERROR(INDEX(Расчеты!$D$6:$CY$6,MATCH($B32,Расчеты!$D$40:$CY$40,0))),"",INDEX(Расчеты!$D$6:$CY$6,MATCH($B32,Расчеты!$D$40:$CY$40,0))),"")</f>
        <v/>
      </c>
      <c r="AK32" s="189" t="str">
        <f>IF($B32&lt;&gt;"",IF(ISERROR(INDEX(Расчеты!$D$6:$CY$6,MATCH($B32,Расчеты!$D$41:$CY$41,0))),"",INDEX(Расчеты!$D$6:$CY$6,MATCH($B32,Расчеты!$D$41:$CY$41,0))),"")</f>
        <v/>
      </c>
      <c r="AL32" s="189" t="str">
        <f>IF($B32&lt;&gt;"",IF(ISERROR(INDEX(Расчеты!$D$6:$CY$6,MATCH($B32,Расчеты!$D$42:$CY$42,0))),"",INDEX(Расчеты!$D$6:$CY$6,MATCH($B32,Расчеты!$D$42:$CY$42,0))),"")</f>
        <v/>
      </c>
      <c r="AM32" s="189" t="str">
        <f>IF($B32&lt;&gt;"",IF(ISERROR(INDEX(Расчеты!$D$6:$CY$6,MATCH($B32,Расчеты!$D$43:$CY$43,0))),"",INDEX(Расчеты!$D$6:$CY$6,MATCH($B32,Расчеты!$D$43:$CY$43,0))),"")</f>
        <v/>
      </c>
      <c r="AN32" s="189" t="str">
        <f>IF($B32&lt;&gt;"",IF(ISERROR(INDEX(Расчеты!$D$6:$CY$6,MATCH($B32,Расчеты!$D$44:$CY$44,0))),"",INDEX(Расчеты!$D$6:$CY$6,MATCH($B32,Расчеты!$D$44:$CY$44,0))),"")</f>
        <v/>
      </c>
      <c r="AO32" s="189" t="str">
        <f>IF($B32&lt;&gt;"",IF(ISERROR(INDEX(Расчеты!$D$6:$CY$6,MATCH($B32,Расчеты!$D$45:$CY$45,0))),"",INDEX(Расчеты!$D$6:$CY$6,MATCH($B32,Расчеты!$D$45:$CY$45,0))),"")</f>
        <v/>
      </c>
      <c r="AP32" s="189" t="str">
        <f>IF($B32&lt;&gt;"",IF(ISERROR(INDEX(Расчеты!$D$6:$CY$6,MATCH($B32,Расчеты!$D$46:$CY$46,0))),"",INDEX(Расчеты!$D$6:$CY$6,MATCH($B32,Расчеты!$D$46:$CY$46,0))),"")</f>
        <v/>
      </c>
      <c r="AQ32" s="189" t="str">
        <f>IF($B32&lt;&gt;"",IF(ISERROR(INDEX(Расчеты!$D$6:$CY$6,MATCH($B32,Расчеты!$D$47:$CY$47,0))),"",INDEX(Расчеты!$D$6:$CY$6,MATCH($B32,Расчеты!$D$47:$CY$47,0))),"")</f>
        <v/>
      </c>
      <c r="AR32" s="189" t="str">
        <f>IF($B32&lt;&gt;"",IF(ISERROR(INDEX(Расчеты!$D$6:$CY$6,MATCH($B32,Расчеты!$D$48:$CY$48,0))),"",INDEX(Расчеты!$D$6:$CY$6,MATCH($B32,Расчеты!$D$48:$CY$48,0))),"")</f>
        <v/>
      </c>
      <c r="AS32" s="189" t="str">
        <f>IF($B32&lt;&gt;"",IF(ISERROR(INDEX(Расчеты!$D$6:$CY$6,MATCH($B32,Расчеты!$D$49:$CY$49,0))),"",INDEX(Расчеты!$D$6:$CY$6,MATCH($B32,Расчеты!$D$49:$CY$49,0))),"")</f>
        <v/>
      </c>
      <c r="AT32" s="189" t="str">
        <f>IF($B32&lt;&gt;"",IF(ISERROR(INDEX(Расчеты!$D$6:$CY$6,MATCH($B32,Расчеты!$D$50:$CY$50,0))),"",INDEX(Расчеты!$D$6:$CY$6,MATCH($B32,Расчеты!$D$50:$CY$50,0))),"")</f>
        <v/>
      </c>
      <c r="AU32" s="189" t="str">
        <f>IF($B32&lt;&gt;"",IF(ISERROR(INDEX(Расчеты!$D$6:$CY$6,MATCH($B32,Расчеты!$D$51:$CY$51,0))),"",INDEX(Расчеты!$D$6:$CY$6,MATCH($B32,Расчеты!$D$51:$CY$51,0))),"")</f>
        <v/>
      </c>
      <c r="AV32" s="189" t="str">
        <f>IF($B32&lt;&gt;"",IF(ISERROR(INDEX(Расчеты!$D$6:$CY$6,MATCH($B32,Расчеты!$D$52:$CY$52,0))),"",INDEX(Расчеты!$D$6:$CY$6,MATCH($B32,Расчеты!$D$52:$CY$52,0))),"")</f>
        <v/>
      </c>
      <c r="AW32" s="189" t="str">
        <f>IF($B32&lt;&gt;"",IF(ISERROR(INDEX(Расчеты!$D$6:$CY$6,MATCH($B32,Расчеты!$D$53:$CY$53,0))),"",INDEX(Расчеты!$D$6:$CY$6,MATCH($B32,Расчеты!$D$53:$CY$53,0))),"")</f>
        <v/>
      </c>
      <c r="AX32" s="189" t="str">
        <f>IF($B32&lt;&gt;"",IF(ISERROR(INDEX(Расчеты!$D$6:$CY$6,MATCH($B32,Расчеты!$D$54:$CY$54,0))),"",INDEX(Расчеты!$D$6:$CY$6,MATCH($B32,Расчеты!$D$54:$CY$54,0))),"")</f>
        <v/>
      </c>
      <c r="AY32" s="189" t="str">
        <f>IF($B32&lt;&gt;"",IF(ISERROR(INDEX(Расчеты!$D$6:$CY$6,MATCH($B32,Расчеты!$D$55:$CY$55,0))),"",INDEX(Расчеты!$D$6:$CY$6,MATCH($B32,Расчеты!$D$55:$CY$55,0))),"")</f>
        <v/>
      </c>
      <c r="AZ32" s="189" t="str">
        <f>IF($B32&lt;&gt;"",IF(ISERROR(INDEX(Расчеты!$D$6:$CY$6,MATCH($B32,Расчеты!$D$56:$CY$56,0))),"",INDEX(Расчеты!$D$6:$CY$6,MATCH($B32,Расчеты!$D$56:$CY$56,0))),"")</f>
        <v/>
      </c>
      <c r="BA32" s="189" t="str">
        <f>IF($B32&lt;&gt;"",IF(ISERROR(INDEX(Расчеты!$D$6:$CY$6,MATCH($B32,Расчеты!$D$57:$CY$57,0))),"",INDEX(Расчеты!$D$6:$CY$6,MATCH($B32,Расчеты!$D$57:$CY$57,0))),"")</f>
        <v/>
      </c>
      <c r="BB32" s="189" t="str">
        <f>IF($B32&lt;&gt;"",IF(ISERROR(INDEX(Расчеты!$D$6:$CY$6,MATCH($B32,Расчеты!$D$58:$CY$58,0))),"",INDEX(Расчеты!$D$6:$CY$6,MATCH($B32,Расчеты!$D$58:$CY$58,0))),"")</f>
        <v/>
      </c>
      <c r="BC32" s="189" t="str">
        <f>IF($B32&lt;&gt;"",IF(ISERROR(INDEX(Расчеты!$D$6:$CY$6,MATCH($B32,Расчеты!$D$59:$CY$59,0))),"",INDEX(Расчеты!$D$6:$CY$6,MATCH($B32,Расчеты!$D$59:$CY$59,0))),"")</f>
        <v/>
      </c>
      <c r="BD32" s="189" t="str">
        <f>IF($B32&lt;&gt;"",IF(ISERROR(INDEX(Расчеты!$D$6:$CY$6,MATCH($B32,Расчеты!$D$60:$CY$60,0))),"",INDEX(Расчеты!$D$6:$CY$6,MATCH($B32,Расчеты!$D$60:$CY$60,0))),"")</f>
        <v/>
      </c>
    </row>
    <row r="33" spans="2:56" x14ac:dyDescent="0.25">
      <c r="B33" s="188" t="str">
        <f>IF(ИсхДанные!K34&gt;0,IF(ISNUMBER(FIND("_",ИсхДанные!K34)),"",ИсхДанные!K34),"")</f>
        <v/>
      </c>
      <c r="C33" s="189" t="str">
        <f>IF(B33&lt;&gt;"",IF(ISERROR(INDEX(Расчеты!$D$6:$CY$6,MATCH($B33,Расчеты!$D$7:$CY$7,0))),"",INDEX(Расчеты!$D$6:$CY$6,MATCH($B33,Расчеты!$D$7:$CY$7,0))),"")</f>
        <v/>
      </c>
      <c r="D33" s="189" t="str">
        <f>IF(B33&lt;&gt;"",IF(ISERROR(INDEX(Расчеты!$D$6:$CY$6,MATCH($B33,Расчеты!$D$8:$CY$8,0))),"",INDEX(Расчеты!$D$6:$CY$6,MATCH($B33,Расчеты!$D$8:$CY$8,0))),"")</f>
        <v/>
      </c>
      <c r="E33" s="189" t="str">
        <f>IF(B33&lt;&gt;"",IF(ISERROR(INDEX(Расчеты!$D$6:$CY$6,MATCH($B33,Расчеты!$D$9:$CY$9,0))),"",INDEX(Расчеты!$D$6:$CY$6,MATCH($B33,Расчеты!$D$9:$CY$9,0))),"")</f>
        <v/>
      </c>
      <c r="F33" s="189" t="str">
        <f>IF(B33&lt;&gt;"",IF(ISERROR(INDEX(Расчеты!$D$6:$CY$6,MATCH($B33,Расчеты!$D$10:$CY$10,0))),"",INDEX(Расчеты!$D$6:$CY$6,MATCH($B33,Расчеты!$D$10:$CY$10,0))),"")</f>
        <v/>
      </c>
      <c r="G33" s="189" t="str">
        <f>IF(B33&lt;&gt;"",IF(ISERROR(INDEX(Расчеты!$D$6:$CY$6,MATCH($B33,Расчеты!$D$11:$CY$11,0))),"",INDEX(Расчеты!$D$6:$CY$6,MATCH($B33,Расчеты!$D$11:$CY$11,0))),"")</f>
        <v/>
      </c>
      <c r="H33" s="189" t="str">
        <f>IF($B33&lt;&gt;"",IF(ISERROR(INDEX(Расчеты!$D$6:$CY$6,MATCH($B33,Расчеты!$D$12:$CY$12,0))),"",INDEX(Расчеты!$D$6:$CY$6,MATCH($B33,Расчеты!$D$12:$CY$12,0))),"")</f>
        <v/>
      </c>
      <c r="I33" s="189" t="str">
        <f>IF($B33&lt;&gt;"",IF(ISERROR(INDEX(Расчеты!$D$6:$CY$6,MATCH($B33,Расчеты!$D$13:$CY$13,0))),"",INDEX(Расчеты!$D$6:$CY$6,MATCH($B33,Расчеты!$D$13:$CY$13,0))),"")</f>
        <v/>
      </c>
      <c r="J33" s="189" t="str">
        <f>IF($B33&lt;&gt;"",IF(ISERROR(INDEX(Расчеты!$D$6:$CY$6,MATCH($B33,Расчеты!$D$14:$CY$14,0))),"",INDEX(Расчеты!$D$6:$CY$6,MATCH($B33,Расчеты!$D$14:$CY$14,0))),"")</f>
        <v/>
      </c>
      <c r="K33" s="189" t="str">
        <f>IF($B33&lt;&gt;"",IF(ISERROR(INDEX(Расчеты!$D$6:$CY$6,MATCH($B33,Расчеты!$D$15:$CY$15,0))),"",INDEX(Расчеты!$D$6:$CY$6,MATCH($B33,Расчеты!$D$15:$CY$15,0))),"")</f>
        <v/>
      </c>
      <c r="L33" s="189" t="str">
        <f>IF($B33&lt;&gt;"",IF(ISERROR(INDEX(Расчеты!$D$6:$CY$6,MATCH($B33,Расчеты!$D$16:$CY$16,0))),"",INDEX(Расчеты!$D$6:$CY$6,MATCH($B33,Расчеты!$D$16:$CY$16,0))),"")</f>
        <v/>
      </c>
      <c r="M33" s="189" t="str">
        <f>IF($B33&lt;&gt;"",IF(ISERROR(INDEX(Расчеты!$D$6:$CY$6,MATCH($B33,Расчеты!$D$17:$CY$17,0))),"",INDEX(Расчеты!$D$6:$CY$6,MATCH($B33,Расчеты!$D$17:$CY$17,0))),"")</f>
        <v/>
      </c>
      <c r="N33" s="189" t="str">
        <f>IF($B33&lt;&gt;"",IF(ISERROR(INDEX(Расчеты!$D$6:$CY$6,MATCH($B33,Расчеты!$D$18:$CY$18,0))),"",INDEX(Расчеты!$D$6:$CY$6,MATCH($B33,Расчеты!$D$18:$CY$18,0))),"")</f>
        <v/>
      </c>
      <c r="O33" s="189" t="str">
        <f>IF($B33&lt;&gt;"",IF(ISERROR(INDEX(Расчеты!$D$6:$CY$6,MATCH($B33,Расчеты!$D$19:$CY$19,0))),"",INDEX(Расчеты!$D$6:$CY$6,MATCH($B33,Расчеты!$D$19:$CY$19,0))),"")</f>
        <v/>
      </c>
      <c r="P33" s="189" t="str">
        <f>IF($B33&lt;&gt;"",IF(ISERROR(INDEX(Расчеты!$D$6:$CY$6,MATCH($B33,Расчеты!$D$20:$CY$20,0))),"",INDEX(Расчеты!$D$6:$CY$6,MATCH($B33,Расчеты!$D$20:$CY$20,0))),"")</f>
        <v/>
      </c>
      <c r="Q33" s="189" t="str">
        <f>IF($B33&lt;&gt;"",IF(ISERROR(INDEX(Расчеты!$D$6:$CY$6,MATCH($B33,Расчеты!$D$21:$CY$21,0))),"",INDEX(Расчеты!$D$6:$CY$6,MATCH($B33,Расчеты!$D$21:$CY$21,0))),"")</f>
        <v/>
      </c>
      <c r="R33" s="189" t="str">
        <f>IF($B33&lt;&gt;"",IF(ISERROR(INDEX(Расчеты!$D$6:$CY$6,MATCH($B33,Расчеты!$D$22:$CY$22,0))),"",INDEX(Расчеты!$D$6:$CY$6,MATCH($B33,Расчеты!$D$22:$CY$22,0))),"")</f>
        <v/>
      </c>
      <c r="S33" s="189" t="str">
        <f>IF($B33&lt;&gt;"",IF(ISERROR(INDEX(Расчеты!$D$6:$CY$6,MATCH($B33,Расчеты!$D$23:$CY$23,0))),"",INDEX(Расчеты!$D$6:$CY$6,MATCH($B33,Расчеты!$D$23:$CY$23,0))),"")</f>
        <v/>
      </c>
      <c r="T33" s="189" t="str">
        <f>IF($B33&lt;&gt;"",IF(ISERROR(INDEX(Расчеты!$D$6:$CY$6,MATCH($B33,Расчеты!$D$24:$CY$24,0))),"",INDEX(Расчеты!$D$6:$CY$6,MATCH($B33,Расчеты!$D$24:$CY$24,0))),"")</f>
        <v/>
      </c>
      <c r="U33" s="189" t="str">
        <f>IF($B33&lt;&gt;"",IF(ISERROR(INDEX(Расчеты!$D$6:$CY$6,MATCH($B33,Расчеты!$D$25:$CY$25,0))),"",INDEX(Расчеты!$D$6:$CY$6,MATCH($B33,Расчеты!$D$25:$CY$25,0))),"")</f>
        <v/>
      </c>
      <c r="V33" s="189" t="str">
        <f>IF($B33&lt;&gt;"",IF(ISERROR(INDEX(Расчеты!$D$6:$CY$6,MATCH($B33,Расчеты!$D$26:$CY$26,0))),"",INDEX(Расчеты!$D$6:$CY$6,MATCH($B33,Расчеты!$D$26:$CY$26,0))),"")</f>
        <v/>
      </c>
      <c r="W33" s="189" t="str">
        <f>IF($B33&lt;&gt;"",IF(ISERROR(INDEX(Расчеты!$D$6:$CY$6,MATCH($B33,Расчеты!$D$27:$CY$27,0))),"",INDEX(Расчеты!$D$6:$CY$6,MATCH($B33,Расчеты!$D$27:$CY$27,0))),"")</f>
        <v/>
      </c>
      <c r="X33" s="189" t="str">
        <f>IF($B33&lt;&gt;"",IF(ISERROR(INDEX(Расчеты!$D$6:$CY$6,MATCH($B33,Расчеты!$D$28:$CY$28,0))),"",INDEX(Расчеты!$D$6:$CY$6,MATCH($B33,Расчеты!$D$28:$CY$28,0))),"")</f>
        <v/>
      </c>
      <c r="Y33" s="189" t="str">
        <f>IF($B33&lt;&gt;"",IF(ISERROR(INDEX(Расчеты!$D$6:$CY$6,MATCH($B33,Расчеты!$D$29:$CY$29,0))),"",INDEX(Расчеты!$D$6:$CY$6,MATCH($B33,Расчеты!$D$29:$CY$29,0))),"")</f>
        <v/>
      </c>
      <c r="Z33" s="189" t="str">
        <f>IF($B33&lt;&gt;"",IF(ISERROR(INDEX(Расчеты!$D$6:$CY$6,MATCH($B33,Расчеты!$D$30:$CY$30,0))),"",INDEX(Расчеты!$D$6:$CY$6,MATCH($B33,Расчеты!$D$30:$CY$30,0))),"")</f>
        <v/>
      </c>
      <c r="AA33" s="189" t="str">
        <f>IF($B33&lt;&gt;"",IF(ISERROR(INDEX(Расчеты!$D$6:$CY$6,MATCH($B33,Расчеты!$D$31:$CY$31,0))),"",INDEX(Расчеты!$D$6:$CY$6,MATCH($B33,Расчеты!$D$31:$CY$31,0))),"")</f>
        <v/>
      </c>
      <c r="AB33" s="189" t="str">
        <f>IF($B33&lt;&gt;"",IF(ISERROR(INDEX(Расчеты!$D$6:$CY$6,MATCH($B33,Расчеты!$D$32:$CY$32,0))),"",INDEX(Расчеты!$D$6:$CY$6,MATCH($B33,Расчеты!$D$32:$CY$32,0))),"")</f>
        <v/>
      </c>
      <c r="AC33" s="189" t="str">
        <f>IF($B33&lt;&gt;"",IF(ISERROR(INDEX(Расчеты!$D$6:$CY$6,MATCH($B33,Расчеты!$D$33:$CY$33,0))),"",INDEX(Расчеты!$D$6:$CY$6,MATCH($B33,Расчеты!$D$33:$CY$33,0))),"")</f>
        <v/>
      </c>
      <c r="AD33" s="189" t="str">
        <f>IF($B33&lt;&gt;"",IF(ISERROR(INDEX(Расчеты!$D$6:$CY$6,MATCH($B33,Расчеты!$D$34:$CY$34,0))),"",INDEX(Расчеты!$D$6:$CY$6,MATCH($B33,Расчеты!$D$34:$CY$34,0))),"")</f>
        <v/>
      </c>
      <c r="AE33" s="189" t="str">
        <f>IF($B33&lt;&gt;"",IF(ISERROR(INDEX(Расчеты!$D$6:$CY$6,MATCH($B33,Расчеты!$D$35:$CY$35,0))),"",INDEX(Расчеты!$D$6:$CY$6,MATCH($B33,Расчеты!$D$35:$CY$35,0))),"")</f>
        <v/>
      </c>
      <c r="AF33" s="189" t="str">
        <f>IF($B33&lt;&gt;"",IF(ISERROR(INDEX(Расчеты!$D$6:$CY$6,MATCH($B33,Расчеты!$D$36:$CY$36,0))),"",INDEX(Расчеты!$D$6:$CY$6,MATCH($B33,Расчеты!$D$36:$CY$36,0))),"")</f>
        <v/>
      </c>
      <c r="AG33" s="189" t="str">
        <f>IF($B33&lt;&gt;"",IF(ISERROR(INDEX(Расчеты!$D$6:$CY$6,MATCH($B33,Расчеты!$D$37:$CY$37,0))),"",INDEX(Расчеты!$D$6:$CY$6,MATCH($B33,Расчеты!$D$37:$CY$37,0))),"")</f>
        <v/>
      </c>
      <c r="AH33" s="189" t="str">
        <f>IF($B33&lt;&gt;"",IF(ISERROR(INDEX(Расчеты!$D$6:$CY$6,MATCH($B33,Расчеты!$D$38:$CY$38,0))),"",INDEX(Расчеты!$D$6:$CY$6,MATCH($B33,Расчеты!$D$38:$CY$38,0))),"")</f>
        <v/>
      </c>
      <c r="AI33" s="189" t="str">
        <f>IF($B33&lt;&gt;"",IF(ISERROR(INDEX(Расчеты!$D$6:$CY$6,MATCH($B33,Расчеты!$D$39:$CY$39,0))),"",INDEX(Расчеты!$D$6:$CY$6,MATCH($B33,Расчеты!$D$39:$CY$39,0))),"")</f>
        <v/>
      </c>
      <c r="AJ33" s="189" t="str">
        <f>IF($B33&lt;&gt;"",IF(ISERROR(INDEX(Расчеты!$D$6:$CY$6,MATCH($B33,Расчеты!$D$40:$CY$40,0))),"",INDEX(Расчеты!$D$6:$CY$6,MATCH($B33,Расчеты!$D$40:$CY$40,0))),"")</f>
        <v/>
      </c>
      <c r="AK33" s="189" t="str">
        <f>IF($B33&lt;&gt;"",IF(ISERROR(INDEX(Расчеты!$D$6:$CY$6,MATCH($B33,Расчеты!$D$41:$CY$41,0))),"",INDEX(Расчеты!$D$6:$CY$6,MATCH($B33,Расчеты!$D$41:$CY$41,0))),"")</f>
        <v/>
      </c>
      <c r="AL33" s="189" t="str">
        <f>IF($B33&lt;&gt;"",IF(ISERROR(INDEX(Расчеты!$D$6:$CY$6,MATCH($B33,Расчеты!$D$42:$CY$42,0))),"",INDEX(Расчеты!$D$6:$CY$6,MATCH($B33,Расчеты!$D$42:$CY$42,0))),"")</f>
        <v/>
      </c>
      <c r="AM33" s="189" t="str">
        <f>IF($B33&lt;&gt;"",IF(ISERROR(INDEX(Расчеты!$D$6:$CY$6,MATCH($B33,Расчеты!$D$43:$CY$43,0))),"",INDEX(Расчеты!$D$6:$CY$6,MATCH($B33,Расчеты!$D$43:$CY$43,0))),"")</f>
        <v/>
      </c>
      <c r="AN33" s="189" t="str">
        <f>IF($B33&lt;&gt;"",IF(ISERROR(INDEX(Расчеты!$D$6:$CY$6,MATCH($B33,Расчеты!$D$44:$CY$44,0))),"",INDEX(Расчеты!$D$6:$CY$6,MATCH($B33,Расчеты!$D$44:$CY$44,0))),"")</f>
        <v/>
      </c>
      <c r="AO33" s="189" t="str">
        <f>IF($B33&lt;&gt;"",IF(ISERROR(INDEX(Расчеты!$D$6:$CY$6,MATCH($B33,Расчеты!$D$45:$CY$45,0))),"",INDEX(Расчеты!$D$6:$CY$6,MATCH($B33,Расчеты!$D$45:$CY$45,0))),"")</f>
        <v/>
      </c>
      <c r="AP33" s="189" t="str">
        <f>IF($B33&lt;&gt;"",IF(ISERROR(INDEX(Расчеты!$D$6:$CY$6,MATCH($B33,Расчеты!$D$46:$CY$46,0))),"",INDEX(Расчеты!$D$6:$CY$6,MATCH($B33,Расчеты!$D$46:$CY$46,0))),"")</f>
        <v/>
      </c>
      <c r="AQ33" s="189" t="str">
        <f>IF($B33&lt;&gt;"",IF(ISERROR(INDEX(Расчеты!$D$6:$CY$6,MATCH($B33,Расчеты!$D$47:$CY$47,0))),"",INDEX(Расчеты!$D$6:$CY$6,MATCH($B33,Расчеты!$D$47:$CY$47,0))),"")</f>
        <v/>
      </c>
      <c r="AR33" s="189" t="str">
        <f>IF($B33&lt;&gt;"",IF(ISERROR(INDEX(Расчеты!$D$6:$CY$6,MATCH($B33,Расчеты!$D$48:$CY$48,0))),"",INDEX(Расчеты!$D$6:$CY$6,MATCH($B33,Расчеты!$D$48:$CY$48,0))),"")</f>
        <v/>
      </c>
      <c r="AS33" s="189" t="str">
        <f>IF($B33&lt;&gt;"",IF(ISERROR(INDEX(Расчеты!$D$6:$CY$6,MATCH($B33,Расчеты!$D$49:$CY$49,0))),"",INDEX(Расчеты!$D$6:$CY$6,MATCH($B33,Расчеты!$D$49:$CY$49,0))),"")</f>
        <v/>
      </c>
      <c r="AT33" s="189" t="str">
        <f>IF($B33&lt;&gt;"",IF(ISERROR(INDEX(Расчеты!$D$6:$CY$6,MATCH($B33,Расчеты!$D$50:$CY$50,0))),"",INDEX(Расчеты!$D$6:$CY$6,MATCH($B33,Расчеты!$D$50:$CY$50,0))),"")</f>
        <v/>
      </c>
      <c r="AU33" s="189" t="str">
        <f>IF($B33&lt;&gt;"",IF(ISERROR(INDEX(Расчеты!$D$6:$CY$6,MATCH($B33,Расчеты!$D$51:$CY$51,0))),"",INDEX(Расчеты!$D$6:$CY$6,MATCH($B33,Расчеты!$D$51:$CY$51,0))),"")</f>
        <v/>
      </c>
      <c r="AV33" s="189" t="str">
        <f>IF($B33&lt;&gt;"",IF(ISERROR(INDEX(Расчеты!$D$6:$CY$6,MATCH($B33,Расчеты!$D$52:$CY$52,0))),"",INDEX(Расчеты!$D$6:$CY$6,MATCH($B33,Расчеты!$D$52:$CY$52,0))),"")</f>
        <v/>
      </c>
      <c r="AW33" s="189" t="str">
        <f>IF($B33&lt;&gt;"",IF(ISERROR(INDEX(Расчеты!$D$6:$CY$6,MATCH($B33,Расчеты!$D$53:$CY$53,0))),"",INDEX(Расчеты!$D$6:$CY$6,MATCH($B33,Расчеты!$D$53:$CY$53,0))),"")</f>
        <v/>
      </c>
      <c r="AX33" s="189" t="str">
        <f>IF($B33&lt;&gt;"",IF(ISERROR(INDEX(Расчеты!$D$6:$CY$6,MATCH($B33,Расчеты!$D$54:$CY$54,0))),"",INDEX(Расчеты!$D$6:$CY$6,MATCH($B33,Расчеты!$D$54:$CY$54,0))),"")</f>
        <v/>
      </c>
      <c r="AY33" s="189" t="str">
        <f>IF($B33&lt;&gt;"",IF(ISERROR(INDEX(Расчеты!$D$6:$CY$6,MATCH($B33,Расчеты!$D$55:$CY$55,0))),"",INDEX(Расчеты!$D$6:$CY$6,MATCH($B33,Расчеты!$D$55:$CY$55,0))),"")</f>
        <v/>
      </c>
      <c r="AZ33" s="189" t="str">
        <f>IF($B33&lt;&gt;"",IF(ISERROR(INDEX(Расчеты!$D$6:$CY$6,MATCH($B33,Расчеты!$D$56:$CY$56,0))),"",INDEX(Расчеты!$D$6:$CY$6,MATCH($B33,Расчеты!$D$56:$CY$56,0))),"")</f>
        <v/>
      </c>
      <c r="BA33" s="189" t="str">
        <f>IF($B33&lt;&gt;"",IF(ISERROR(INDEX(Расчеты!$D$6:$CY$6,MATCH($B33,Расчеты!$D$57:$CY$57,0))),"",INDEX(Расчеты!$D$6:$CY$6,MATCH($B33,Расчеты!$D$57:$CY$57,0))),"")</f>
        <v/>
      </c>
      <c r="BB33" s="189" t="str">
        <f>IF($B33&lt;&gt;"",IF(ISERROR(INDEX(Расчеты!$D$6:$CY$6,MATCH($B33,Расчеты!$D$58:$CY$58,0))),"",INDEX(Расчеты!$D$6:$CY$6,MATCH($B33,Расчеты!$D$58:$CY$58,0))),"")</f>
        <v/>
      </c>
      <c r="BC33" s="189" t="str">
        <f>IF($B33&lt;&gt;"",IF(ISERROR(INDEX(Расчеты!$D$6:$CY$6,MATCH($B33,Расчеты!$D$59:$CY$59,0))),"",INDEX(Расчеты!$D$6:$CY$6,MATCH($B33,Расчеты!$D$59:$CY$59,0))),"")</f>
        <v/>
      </c>
      <c r="BD33" s="189" t="str">
        <f>IF($B33&lt;&gt;"",IF(ISERROR(INDEX(Расчеты!$D$6:$CY$6,MATCH($B33,Расчеты!$D$60:$CY$60,0))),"",INDEX(Расчеты!$D$6:$CY$6,MATCH($B33,Расчеты!$D$60:$CY$60,0))),"")</f>
        <v/>
      </c>
    </row>
    <row r="34" spans="2:56" x14ac:dyDescent="0.25">
      <c r="B34" s="188" t="str">
        <f>IF(ИсхДанные!K35&gt;0,IF(ISNUMBER(FIND("_",ИсхДанные!K35)),"",ИсхДанные!K35),"")</f>
        <v/>
      </c>
      <c r="C34" s="189" t="str">
        <f>IF(B34&lt;&gt;"",IF(ISERROR(INDEX(Расчеты!$D$6:$CY$6,MATCH($B34,Расчеты!$D$7:$CY$7,0))),"",INDEX(Расчеты!$D$6:$CY$6,MATCH($B34,Расчеты!$D$7:$CY$7,0))),"")</f>
        <v/>
      </c>
      <c r="D34" s="189" t="str">
        <f>IF(B34&lt;&gt;"",IF(ISERROR(INDEX(Расчеты!$D$6:$CY$6,MATCH($B34,Расчеты!$D$8:$CY$8,0))),"",INDEX(Расчеты!$D$6:$CY$6,MATCH($B34,Расчеты!$D$8:$CY$8,0))),"")</f>
        <v/>
      </c>
      <c r="E34" s="189" t="str">
        <f>IF(B34&lt;&gt;"",IF(ISERROR(INDEX(Расчеты!$D$6:$CY$6,MATCH($B34,Расчеты!$D$9:$CY$9,0))),"",INDEX(Расчеты!$D$6:$CY$6,MATCH($B34,Расчеты!$D$9:$CY$9,0))),"")</f>
        <v/>
      </c>
      <c r="F34" s="189" t="str">
        <f>IF(B34&lt;&gt;"",IF(ISERROR(INDEX(Расчеты!$D$6:$CY$6,MATCH($B34,Расчеты!$D$10:$CY$10,0))),"",INDEX(Расчеты!$D$6:$CY$6,MATCH($B34,Расчеты!$D$10:$CY$10,0))),"")</f>
        <v/>
      </c>
      <c r="G34" s="189" t="str">
        <f>IF(B34&lt;&gt;"",IF(ISERROR(INDEX(Расчеты!$D$6:$CY$6,MATCH($B34,Расчеты!$D$11:$CY$11,0))),"",INDEX(Расчеты!$D$6:$CY$6,MATCH($B34,Расчеты!$D$11:$CY$11,0))),"")</f>
        <v/>
      </c>
      <c r="H34" s="189" t="str">
        <f>IF($B34&lt;&gt;"",IF(ISERROR(INDEX(Расчеты!$D$6:$CY$6,MATCH($B34,Расчеты!$D$12:$CY$12,0))),"",INDEX(Расчеты!$D$6:$CY$6,MATCH($B34,Расчеты!$D$12:$CY$12,0))),"")</f>
        <v/>
      </c>
      <c r="I34" s="189" t="str">
        <f>IF($B34&lt;&gt;"",IF(ISERROR(INDEX(Расчеты!$D$6:$CY$6,MATCH($B34,Расчеты!$D$13:$CY$13,0))),"",INDEX(Расчеты!$D$6:$CY$6,MATCH($B34,Расчеты!$D$13:$CY$13,0))),"")</f>
        <v/>
      </c>
      <c r="J34" s="189" t="str">
        <f>IF($B34&lt;&gt;"",IF(ISERROR(INDEX(Расчеты!$D$6:$CY$6,MATCH($B34,Расчеты!$D$14:$CY$14,0))),"",INDEX(Расчеты!$D$6:$CY$6,MATCH($B34,Расчеты!$D$14:$CY$14,0))),"")</f>
        <v/>
      </c>
      <c r="K34" s="189" t="str">
        <f>IF($B34&lt;&gt;"",IF(ISERROR(INDEX(Расчеты!$D$6:$CY$6,MATCH($B34,Расчеты!$D$15:$CY$15,0))),"",INDEX(Расчеты!$D$6:$CY$6,MATCH($B34,Расчеты!$D$15:$CY$15,0))),"")</f>
        <v/>
      </c>
      <c r="L34" s="189" t="str">
        <f>IF($B34&lt;&gt;"",IF(ISERROR(INDEX(Расчеты!$D$6:$CY$6,MATCH($B34,Расчеты!$D$16:$CY$16,0))),"",INDEX(Расчеты!$D$6:$CY$6,MATCH($B34,Расчеты!$D$16:$CY$16,0))),"")</f>
        <v/>
      </c>
      <c r="M34" s="189" t="str">
        <f>IF($B34&lt;&gt;"",IF(ISERROR(INDEX(Расчеты!$D$6:$CY$6,MATCH($B34,Расчеты!$D$17:$CY$17,0))),"",INDEX(Расчеты!$D$6:$CY$6,MATCH($B34,Расчеты!$D$17:$CY$17,0))),"")</f>
        <v/>
      </c>
      <c r="N34" s="189" t="str">
        <f>IF($B34&lt;&gt;"",IF(ISERROR(INDEX(Расчеты!$D$6:$CY$6,MATCH($B34,Расчеты!$D$18:$CY$18,0))),"",INDEX(Расчеты!$D$6:$CY$6,MATCH($B34,Расчеты!$D$18:$CY$18,0))),"")</f>
        <v/>
      </c>
      <c r="O34" s="189" t="str">
        <f>IF($B34&lt;&gt;"",IF(ISERROR(INDEX(Расчеты!$D$6:$CY$6,MATCH($B34,Расчеты!$D$19:$CY$19,0))),"",INDEX(Расчеты!$D$6:$CY$6,MATCH($B34,Расчеты!$D$19:$CY$19,0))),"")</f>
        <v/>
      </c>
      <c r="P34" s="189" t="str">
        <f>IF($B34&lt;&gt;"",IF(ISERROR(INDEX(Расчеты!$D$6:$CY$6,MATCH($B34,Расчеты!$D$20:$CY$20,0))),"",INDEX(Расчеты!$D$6:$CY$6,MATCH($B34,Расчеты!$D$20:$CY$20,0))),"")</f>
        <v/>
      </c>
      <c r="Q34" s="189" t="str">
        <f>IF($B34&lt;&gt;"",IF(ISERROR(INDEX(Расчеты!$D$6:$CY$6,MATCH($B34,Расчеты!$D$21:$CY$21,0))),"",INDEX(Расчеты!$D$6:$CY$6,MATCH($B34,Расчеты!$D$21:$CY$21,0))),"")</f>
        <v/>
      </c>
      <c r="R34" s="189" t="str">
        <f>IF($B34&lt;&gt;"",IF(ISERROR(INDEX(Расчеты!$D$6:$CY$6,MATCH($B34,Расчеты!$D$22:$CY$22,0))),"",INDEX(Расчеты!$D$6:$CY$6,MATCH($B34,Расчеты!$D$22:$CY$22,0))),"")</f>
        <v/>
      </c>
      <c r="S34" s="189" t="str">
        <f>IF($B34&lt;&gt;"",IF(ISERROR(INDEX(Расчеты!$D$6:$CY$6,MATCH($B34,Расчеты!$D$23:$CY$23,0))),"",INDEX(Расчеты!$D$6:$CY$6,MATCH($B34,Расчеты!$D$23:$CY$23,0))),"")</f>
        <v/>
      </c>
      <c r="T34" s="189" t="str">
        <f>IF($B34&lt;&gt;"",IF(ISERROR(INDEX(Расчеты!$D$6:$CY$6,MATCH($B34,Расчеты!$D$24:$CY$24,0))),"",INDEX(Расчеты!$D$6:$CY$6,MATCH($B34,Расчеты!$D$24:$CY$24,0))),"")</f>
        <v/>
      </c>
      <c r="U34" s="189" t="str">
        <f>IF($B34&lt;&gt;"",IF(ISERROR(INDEX(Расчеты!$D$6:$CY$6,MATCH($B34,Расчеты!$D$25:$CY$25,0))),"",INDEX(Расчеты!$D$6:$CY$6,MATCH($B34,Расчеты!$D$25:$CY$25,0))),"")</f>
        <v/>
      </c>
      <c r="V34" s="189" t="str">
        <f>IF($B34&lt;&gt;"",IF(ISERROR(INDEX(Расчеты!$D$6:$CY$6,MATCH($B34,Расчеты!$D$26:$CY$26,0))),"",INDEX(Расчеты!$D$6:$CY$6,MATCH($B34,Расчеты!$D$26:$CY$26,0))),"")</f>
        <v/>
      </c>
      <c r="W34" s="189" t="str">
        <f>IF($B34&lt;&gt;"",IF(ISERROR(INDEX(Расчеты!$D$6:$CY$6,MATCH($B34,Расчеты!$D$27:$CY$27,0))),"",INDEX(Расчеты!$D$6:$CY$6,MATCH($B34,Расчеты!$D$27:$CY$27,0))),"")</f>
        <v/>
      </c>
      <c r="X34" s="189" t="str">
        <f>IF($B34&lt;&gt;"",IF(ISERROR(INDEX(Расчеты!$D$6:$CY$6,MATCH($B34,Расчеты!$D$28:$CY$28,0))),"",INDEX(Расчеты!$D$6:$CY$6,MATCH($B34,Расчеты!$D$28:$CY$28,0))),"")</f>
        <v/>
      </c>
      <c r="Y34" s="189" t="str">
        <f>IF($B34&lt;&gt;"",IF(ISERROR(INDEX(Расчеты!$D$6:$CY$6,MATCH($B34,Расчеты!$D$29:$CY$29,0))),"",INDEX(Расчеты!$D$6:$CY$6,MATCH($B34,Расчеты!$D$29:$CY$29,0))),"")</f>
        <v/>
      </c>
      <c r="Z34" s="189" t="str">
        <f>IF($B34&lt;&gt;"",IF(ISERROR(INDEX(Расчеты!$D$6:$CY$6,MATCH($B34,Расчеты!$D$30:$CY$30,0))),"",INDEX(Расчеты!$D$6:$CY$6,MATCH($B34,Расчеты!$D$30:$CY$30,0))),"")</f>
        <v/>
      </c>
      <c r="AA34" s="189" t="str">
        <f>IF($B34&lt;&gt;"",IF(ISERROR(INDEX(Расчеты!$D$6:$CY$6,MATCH($B34,Расчеты!$D$31:$CY$31,0))),"",INDEX(Расчеты!$D$6:$CY$6,MATCH($B34,Расчеты!$D$31:$CY$31,0))),"")</f>
        <v/>
      </c>
      <c r="AB34" s="189" t="str">
        <f>IF($B34&lt;&gt;"",IF(ISERROR(INDEX(Расчеты!$D$6:$CY$6,MATCH($B34,Расчеты!$D$32:$CY$32,0))),"",INDEX(Расчеты!$D$6:$CY$6,MATCH($B34,Расчеты!$D$32:$CY$32,0))),"")</f>
        <v/>
      </c>
      <c r="AC34" s="189" t="str">
        <f>IF($B34&lt;&gt;"",IF(ISERROR(INDEX(Расчеты!$D$6:$CY$6,MATCH($B34,Расчеты!$D$33:$CY$33,0))),"",INDEX(Расчеты!$D$6:$CY$6,MATCH($B34,Расчеты!$D$33:$CY$33,0))),"")</f>
        <v/>
      </c>
      <c r="AD34" s="189" t="str">
        <f>IF($B34&lt;&gt;"",IF(ISERROR(INDEX(Расчеты!$D$6:$CY$6,MATCH($B34,Расчеты!$D$34:$CY$34,0))),"",INDEX(Расчеты!$D$6:$CY$6,MATCH($B34,Расчеты!$D$34:$CY$34,0))),"")</f>
        <v/>
      </c>
      <c r="AE34" s="189" t="str">
        <f>IF($B34&lt;&gt;"",IF(ISERROR(INDEX(Расчеты!$D$6:$CY$6,MATCH($B34,Расчеты!$D$35:$CY$35,0))),"",INDEX(Расчеты!$D$6:$CY$6,MATCH($B34,Расчеты!$D$35:$CY$35,0))),"")</f>
        <v/>
      </c>
      <c r="AF34" s="189" t="str">
        <f>IF($B34&lt;&gt;"",IF(ISERROR(INDEX(Расчеты!$D$6:$CY$6,MATCH($B34,Расчеты!$D$36:$CY$36,0))),"",INDEX(Расчеты!$D$6:$CY$6,MATCH($B34,Расчеты!$D$36:$CY$36,0))),"")</f>
        <v/>
      </c>
      <c r="AG34" s="189" t="str">
        <f>IF($B34&lt;&gt;"",IF(ISERROR(INDEX(Расчеты!$D$6:$CY$6,MATCH($B34,Расчеты!$D$37:$CY$37,0))),"",INDEX(Расчеты!$D$6:$CY$6,MATCH($B34,Расчеты!$D$37:$CY$37,0))),"")</f>
        <v/>
      </c>
      <c r="AH34" s="189" t="str">
        <f>IF($B34&lt;&gt;"",IF(ISERROR(INDEX(Расчеты!$D$6:$CY$6,MATCH($B34,Расчеты!$D$38:$CY$38,0))),"",INDEX(Расчеты!$D$6:$CY$6,MATCH($B34,Расчеты!$D$38:$CY$38,0))),"")</f>
        <v/>
      </c>
      <c r="AI34" s="189" t="str">
        <f>IF($B34&lt;&gt;"",IF(ISERROR(INDEX(Расчеты!$D$6:$CY$6,MATCH($B34,Расчеты!$D$39:$CY$39,0))),"",INDEX(Расчеты!$D$6:$CY$6,MATCH($B34,Расчеты!$D$39:$CY$39,0))),"")</f>
        <v/>
      </c>
      <c r="AJ34" s="189" t="str">
        <f>IF($B34&lt;&gt;"",IF(ISERROR(INDEX(Расчеты!$D$6:$CY$6,MATCH($B34,Расчеты!$D$40:$CY$40,0))),"",INDEX(Расчеты!$D$6:$CY$6,MATCH($B34,Расчеты!$D$40:$CY$40,0))),"")</f>
        <v/>
      </c>
      <c r="AK34" s="189" t="str">
        <f>IF($B34&lt;&gt;"",IF(ISERROR(INDEX(Расчеты!$D$6:$CY$6,MATCH($B34,Расчеты!$D$41:$CY$41,0))),"",INDEX(Расчеты!$D$6:$CY$6,MATCH($B34,Расчеты!$D$41:$CY$41,0))),"")</f>
        <v/>
      </c>
      <c r="AL34" s="189" t="str">
        <f>IF($B34&lt;&gt;"",IF(ISERROR(INDEX(Расчеты!$D$6:$CY$6,MATCH($B34,Расчеты!$D$42:$CY$42,0))),"",INDEX(Расчеты!$D$6:$CY$6,MATCH($B34,Расчеты!$D$42:$CY$42,0))),"")</f>
        <v/>
      </c>
      <c r="AM34" s="189" t="str">
        <f>IF($B34&lt;&gt;"",IF(ISERROR(INDEX(Расчеты!$D$6:$CY$6,MATCH($B34,Расчеты!$D$43:$CY$43,0))),"",INDEX(Расчеты!$D$6:$CY$6,MATCH($B34,Расчеты!$D$43:$CY$43,0))),"")</f>
        <v/>
      </c>
      <c r="AN34" s="189" t="str">
        <f>IF($B34&lt;&gt;"",IF(ISERROR(INDEX(Расчеты!$D$6:$CY$6,MATCH($B34,Расчеты!$D$44:$CY$44,0))),"",INDEX(Расчеты!$D$6:$CY$6,MATCH($B34,Расчеты!$D$44:$CY$44,0))),"")</f>
        <v/>
      </c>
      <c r="AO34" s="189" t="str">
        <f>IF($B34&lt;&gt;"",IF(ISERROR(INDEX(Расчеты!$D$6:$CY$6,MATCH($B34,Расчеты!$D$45:$CY$45,0))),"",INDEX(Расчеты!$D$6:$CY$6,MATCH($B34,Расчеты!$D$45:$CY$45,0))),"")</f>
        <v/>
      </c>
      <c r="AP34" s="189" t="str">
        <f>IF($B34&lt;&gt;"",IF(ISERROR(INDEX(Расчеты!$D$6:$CY$6,MATCH($B34,Расчеты!$D$46:$CY$46,0))),"",INDEX(Расчеты!$D$6:$CY$6,MATCH($B34,Расчеты!$D$46:$CY$46,0))),"")</f>
        <v/>
      </c>
      <c r="AQ34" s="189" t="str">
        <f>IF($B34&lt;&gt;"",IF(ISERROR(INDEX(Расчеты!$D$6:$CY$6,MATCH($B34,Расчеты!$D$47:$CY$47,0))),"",INDEX(Расчеты!$D$6:$CY$6,MATCH($B34,Расчеты!$D$47:$CY$47,0))),"")</f>
        <v/>
      </c>
      <c r="AR34" s="189" t="str">
        <f>IF($B34&lt;&gt;"",IF(ISERROR(INDEX(Расчеты!$D$6:$CY$6,MATCH($B34,Расчеты!$D$48:$CY$48,0))),"",INDEX(Расчеты!$D$6:$CY$6,MATCH($B34,Расчеты!$D$48:$CY$48,0))),"")</f>
        <v/>
      </c>
      <c r="AS34" s="189" t="str">
        <f>IF($B34&lt;&gt;"",IF(ISERROR(INDEX(Расчеты!$D$6:$CY$6,MATCH($B34,Расчеты!$D$49:$CY$49,0))),"",INDEX(Расчеты!$D$6:$CY$6,MATCH($B34,Расчеты!$D$49:$CY$49,0))),"")</f>
        <v/>
      </c>
      <c r="AT34" s="189" t="str">
        <f>IF($B34&lt;&gt;"",IF(ISERROR(INDEX(Расчеты!$D$6:$CY$6,MATCH($B34,Расчеты!$D$50:$CY$50,0))),"",INDEX(Расчеты!$D$6:$CY$6,MATCH($B34,Расчеты!$D$50:$CY$50,0))),"")</f>
        <v/>
      </c>
      <c r="AU34" s="189" t="str">
        <f>IF($B34&lt;&gt;"",IF(ISERROR(INDEX(Расчеты!$D$6:$CY$6,MATCH($B34,Расчеты!$D$51:$CY$51,0))),"",INDEX(Расчеты!$D$6:$CY$6,MATCH($B34,Расчеты!$D$51:$CY$51,0))),"")</f>
        <v/>
      </c>
      <c r="AV34" s="189" t="str">
        <f>IF($B34&lt;&gt;"",IF(ISERROR(INDEX(Расчеты!$D$6:$CY$6,MATCH($B34,Расчеты!$D$52:$CY$52,0))),"",INDEX(Расчеты!$D$6:$CY$6,MATCH($B34,Расчеты!$D$52:$CY$52,0))),"")</f>
        <v/>
      </c>
      <c r="AW34" s="189" t="str">
        <f>IF($B34&lt;&gt;"",IF(ISERROR(INDEX(Расчеты!$D$6:$CY$6,MATCH($B34,Расчеты!$D$53:$CY$53,0))),"",INDEX(Расчеты!$D$6:$CY$6,MATCH($B34,Расчеты!$D$53:$CY$53,0))),"")</f>
        <v/>
      </c>
      <c r="AX34" s="189" t="str">
        <f>IF($B34&lt;&gt;"",IF(ISERROR(INDEX(Расчеты!$D$6:$CY$6,MATCH($B34,Расчеты!$D$54:$CY$54,0))),"",INDEX(Расчеты!$D$6:$CY$6,MATCH($B34,Расчеты!$D$54:$CY$54,0))),"")</f>
        <v/>
      </c>
      <c r="AY34" s="189" t="str">
        <f>IF($B34&lt;&gt;"",IF(ISERROR(INDEX(Расчеты!$D$6:$CY$6,MATCH($B34,Расчеты!$D$55:$CY$55,0))),"",INDEX(Расчеты!$D$6:$CY$6,MATCH($B34,Расчеты!$D$55:$CY$55,0))),"")</f>
        <v/>
      </c>
      <c r="AZ34" s="189" t="str">
        <f>IF($B34&lt;&gt;"",IF(ISERROR(INDEX(Расчеты!$D$6:$CY$6,MATCH($B34,Расчеты!$D$56:$CY$56,0))),"",INDEX(Расчеты!$D$6:$CY$6,MATCH($B34,Расчеты!$D$56:$CY$56,0))),"")</f>
        <v/>
      </c>
      <c r="BA34" s="189" t="str">
        <f>IF($B34&lt;&gt;"",IF(ISERROR(INDEX(Расчеты!$D$6:$CY$6,MATCH($B34,Расчеты!$D$57:$CY$57,0))),"",INDEX(Расчеты!$D$6:$CY$6,MATCH($B34,Расчеты!$D$57:$CY$57,0))),"")</f>
        <v/>
      </c>
      <c r="BB34" s="189" t="str">
        <f>IF($B34&lt;&gt;"",IF(ISERROR(INDEX(Расчеты!$D$6:$CY$6,MATCH($B34,Расчеты!$D$58:$CY$58,0))),"",INDEX(Расчеты!$D$6:$CY$6,MATCH($B34,Расчеты!$D$58:$CY$58,0))),"")</f>
        <v/>
      </c>
      <c r="BC34" s="189" t="str">
        <f>IF($B34&lt;&gt;"",IF(ISERROR(INDEX(Расчеты!$D$6:$CY$6,MATCH($B34,Расчеты!$D$59:$CY$59,0))),"",INDEX(Расчеты!$D$6:$CY$6,MATCH($B34,Расчеты!$D$59:$CY$59,0))),"")</f>
        <v/>
      </c>
      <c r="BD34" s="189" t="str">
        <f>IF($B34&lt;&gt;"",IF(ISERROR(INDEX(Расчеты!$D$6:$CY$6,MATCH($B34,Расчеты!$D$60:$CY$60,0))),"",INDEX(Расчеты!$D$6:$CY$6,MATCH($B34,Расчеты!$D$60:$CY$60,0))),"")</f>
        <v/>
      </c>
    </row>
    <row r="35" spans="2:56" x14ac:dyDescent="0.25">
      <c r="B35" s="188" t="str">
        <f>IF(ИсхДанные!K36&gt;0,IF(ISNUMBER(FIND("_",ИсхДанные!K36)),"",ИсхДанные!K36),"")</f>
        <v/>
      </c>
      <c r="C35" s="189" t="str">
        <f>IF(B35&lt;&gt;"",IF(ISERROR(INDEX(Расчеты!$D$6:$CY$6,MATCH($B35,Расчеты!$D$7:$CY$7,0))),"",INDEX(Расчеты!$D$6:$CY$6,MATCH($B35,Расчеты!$D$7:$CY$7,0))),"")</f>
        <v/>
      </c>
      <c r="D35" s="189" t="str">
        <f>IF(B35&lt;&gt;"",IF(ISERROR(INDEX(Расчеты!$D$6:$CY$6,MATCH($B35,Расчеты!$D$8:$CY$8,0))),"",INDEX(Расчеты!$D$6:$CY$6,MATCH($B35,Расчеты!$D$8:$CY$8,0))),"")</f>
        <v/>
      </c>
      <c r="E35" s="189" t="str">
        <f>IF(B35&lt;&gt;"",IF(ISERROR(INDEX(Расчеты!$D$6:$CY$6,MATCH($B35,Расчеты!$D$9:$CY$9,0))),"",INDEX(Расчеты!$D$6:$CY$6,MATCH($B35,Расчеты!$D$9:$CY$9,0))),"")</f>
        <v/>
      </c>
      <c r="F35" s="189" t="str">
        <f>IF(B35&lt;&gt;"",IF(ISERROR(INDEX(Расчеты!$D$6:$CY$6,MATCH($B35,Расчеты!$D$10:$CY$10,0))),"",INDEX(Расчеты!$D$6:$CY$6,MATCH($B35,Расчеты!$D$10:$CY$10,0))),"")</f>
        <v/>
      </c>
      <c r="G35" s="189" t="str">
        <f>IF(B35&lt;&gt;"",IF(ISERROR(INDEX(Расчеты!$D$6:$CY$6,MATCH($B35,Расчеты!$D$11:$CY$11,0))),"",INDEX(Расчеты!$D$6:$CY$6,MATCH($B35,Расчеты!$D$11:$CY$11,0))),"")</f>
        <v/>
      </c>
      <c r="H35" s="189" t="str">
        <f>IF($B35&lt;&gt;"",IF(ISERROR(INDEX(Расчеты!$D$6:$CY$6,MATCH($B35,Расчеты!$D$12:$CY$12,0))),"",INDEX(Расчеты!$D$6:$CY$6,MATCH($B35,Расчеты!$D$12:$CY$12,0))),"")</f>
        <v/>
      </c>
      <c r="I35" s="189" t="str">
        <f>IF($B35&lt;&gt;"",IF(ISERROR(INDEX(Расчеты!$D$6:$CY$6,MATCH($B35,Расчеты!$D$13:$CY$13,0))),"",INDEX(Расчеты!$D$6:$CY$6,MATCH($B35,Расчеты!$D$13:$CY$13,0))),"")</f>
        <v/>
      </c>
      <c r="J35" s="189" t="str">
        <f>IF($B35&lt;&gt;"",IF(ISERROR(INDEX(Расчеты!$D$6:$CY$6,MATCH($B35,Расчеты!$D$14:$CY$14,0))),"",INDEX(Расчеты!$D$6:$CY$6,MATCH($B35,Расчеты!$D$14:$CY$14,0))),"")</f>
        <v/>
      </c>
      <c r="K35" s="189" t="str">
        <f>IF($B35&lt;&gt;"",IF(ISERROR(INDEX(Расчеты!$D$6:$CY$6,MATCH($B35,Расчеты!$D$15:$CY$15,0))),"",INDEX(Расчеты!$D$6:$CY$6,MATCH($B35,Расчеты!$D$15:$CY$15,0))),"")</f>
        <v/>
      </c>
      <c r="L35" s="189" t="str">
        <f>IF($B35&lt;&gt;"",IF(ISERROR(INDEX(Расчеты!$D$6:$CY$6,MATCH($B35,Расчеты!$D$16:$CY$16,0))),"",INDEX(Расчеты!$D$6:$CY$6,MATCH($B35,Расчеты!$D$16:$CY$16,0))),"")</f>
        <v/>
      </c>
      <c r="M35" s="189" t="str">
        <f>IF($B35&lt;&gt;"",IF(ISERROR(INDEX(Расчеты!$D$6:$CY$6,MATCH($B35,Расчеты!$D$17:$CY$17,0))),"",INDEX(Расчеты!$D$6:$CY$6,MATCH($B35,Расчеты!$D$17:$CY$17,0))),"")</f>
        <v/>
      </c>
      <c r="N35" s="189" t="str">
        <f>IF($B35&lt;&gt;"",IF(ISERROR(INDEX(Расчеты!$D$6:$CY$6,MATCH($B35,Расчеты!$D$18:$CY$18,0))),"",INDEX(Расчеты!$D$6:$CY$6,MATCH($B35,Расчеты!$D$18:$CY$18,0))),"")</f>
        <v/>
      </c>
      <c r="O35" s="189" t="str">
        <f>IF($B35&lt;&gt;"",IF(ISERROR(INDEX(Расчеты!$D$6:$CY$6,MATCH($B35,Расчеты!$D$19:$CY$19,0))),"",INDEX(Расчеты!$D$6:$CY$6,MATCH($B35,Расчеты!$D$19:$CY$19,0))),"")</f>
        <v/>
      </c>
      <c r="P35" s="189" t="str">
        <f>IF($B35&lt;&gt;"",IF(ISERROR(INDEX(Расчеты!$D$6:$CY$6,MATCH($B35,Расчеты!$D$20:$CY$20,0))),"",INDEX(Расчеты!$D$6:$CY$6,MATCH($B35,Расчеты!$D$20:$CY$20,0))),"")</f>
        <v/>
      </c>
      <c r="Q35" s="189" t="str">
        <f>IF($B35&lt;&gt;"",IF(ISERROR(INDEX(Расчеты!$D$6:$CY$6,MATCH($B35,Расчеты!$D$21:$CY$21,0))),"",INDEX(Расчеты!$D$6:$CY$6,MATCH($B35,Расчеты!$D$21:$CY$21,0))),"")</f>
        <v/>
      </c>
      <c r="R35" s="189" t="str">
        <f>IF($B35&lt;&gt;"",IF(ISERROR(INDEX(Расчеты!$D$6:$CY$6,MATCH($B35,Расчеты!$D$22:$CY$22,0))),"",INDEX(Расчеты!$D$6:$CY$6,MATCH($B35,Расчеты!$D$22:$CY$22,0))),"")</f>
        <v/>
      </c>
      <c r="S35" s="189" t="str">
        <f>IF($B35&lt;&gt;"",IF(ISERROR(INDEX(Расчеты!$D$6:$CY$6,MATCH($B35,Расчеты!$D$23:$CY$23,0))),"",INDEX(Расчеты!$D$6:$CY$6,MATCH($B35,Расчеты!$D$23:$CY$23,0))),"")</f>
        <v/>
      </c>
      <c r="T35" s="189" t="str">
        <f>IF($B35&lt;&gt;"",IF(ISERROR(INDEX(Расчеты!$D$6:$CY$6,MATCH($B35,Расчеты!$D$24:$CY$24,0))),"",INDEX(Расчеты!$D$6:$CY$6,MATCH($B35,Расчеты!$D$24:$CY$24,0))),"")</f>
        <v/>
      </c>
      <c r="U35" s="189" t="str">
        <f>IF($B35&lt;&gt;"",IF(ISERROR(INDEX(Расчеты!$D$6:$CY$6,MATCH($B35,Расчеты!$D$25:$CY$25,0))),"",INDEX(Расчеты!$D$6:$CY$6,MATCH($B35,Расчеты!$D$25:$CY$25,0))),"")</f>
        <v/>
      </c>
      <c r="V35" s="189" t="str">
        <f>IF($B35&lt;&gt;"",IF(ISERROR(INDEX(Расчеты!$D$6:$CY$6,MATCH($B35,Расчеты!$D$26:$CY$26,0))),"",INDEX(Расчеты!$D$6:$CY$6,MATCH($B35,Расчеты!$D$26:$CY$26,0))),"")</f>
        <v/>
      </c>
      <c r="W35" s="189" t="str">
        <f>IF($B35&lt;&gt;"",IF(ISERROR(INDEX(Расчеты!$D$6:$CY$6,MATCH($B35,Расчеты!$D$27:$CY$27,0))),"",INDEX(Расчеты!$D$6:$CY$6,MATCH($B35,Расчеты!$D$27:$CY$27,0))),"")</f>
        <v/>
      </c>
      <c r="X35" s="189" t="str">
        <f>IF($B35&lt;&gt;"",IF(ISERROR(INDEX(Расчеты!$D$6:$CY$6,MATCH($B35,Расчеты!$D$28:$CY$28,0))),"",INDEX(Расчеты!$D$6:$CY$6,MATCH($B35,Расчеты!$D$28:$CY$28,0))),"")</f>
        <v/>
      </c>
      <c r="Y35" s="189" t="str">
        <f>IF($B35&lt;&gt;"",IF(ISERROR(INDEX(Расчеты!$D$6:$CY$6,MATCH($B35,Расчеты!$D$29:$CY$29,0))),"",INDEX(Расчеты!$D$6:$CY$6,MATCH($B35,Расчеты!$D$29:$CY$29,0))),"")</f>
        <v/>
      </c>
      <c r="Z35" s="189" t="str">
        <f>IF($B35&lt;&gt;"",IF(ISERROR(INDEX(Расчеты!$D$6:$CY$6,MATCH($B35,Расчеты!$D$30:$CY$30,0))),"",INDEX(Расчеты!$D$6:$CY$6,MATCH($B35,Расчеты!$D$30:$CY$30,0))),"")</f>
        <v/>
      </c>
      <c r="AA35" s="189" t="str">
        <f>IF($B35&lt;&gt;"",IF(ISERROR(INDEX(Расчеты!$D$6:$CY$6,MATCH($B35,Расчеты!$D$31:$CY$31,0))),"",INDEX(Расчеты!$D$6:$CY$6,MATCH($B35,Расчеты!$D$31:$CY$31,0))),"")</f>
        <v/>
      </c>
      <c r="AB35" s="189" t="str">
        <f>IF($B35&lt;&gt;"",IF(ISERROR(INDEX(Расчеты!$D$6:$CY$6,MATCH($B35,Расчеты!$D$32:$CY$32,0))),"",INDEX(Расчеты!$D$6:$CY$6,MATCH($B35,Расчеты!$D$32:$CY$32,0))),"")</f>
        <v/>
      </c>
      <c r="AC35" s="189" t="str">
        <f>IF($B35&lt;&gt;"",IF(ISERROR(INDEX(Расчеты!$D$6:$CY$6,MATCH($B35,Расчеты!$D$33:$CY$33,0))),"",INDEX(Расчеты!$D$6:$CY$6,MATCH($B35,Расчеты!$D$33:$CY$33,0))),"")</f>
        <v/>
      </c>
      <c r="AD35" s="189" t="str">
        <f>IF($B35&lt;&gt;"",IF(ISERROR(INDEX(Расчеты!$D$6:$CY$6,MATCH($B35,Расчеты!$D$34:$CY$34,0))),"",INDEX(Расчеты!$D$6:$CY$6,MATCH($B35,Расчеты!$D$34:$CY$34,0))),"")</f>
        <v/>
      </c>
      <c r="AE35" s="189" t="str">
        <f>IF($B35&lt;&gt;"",IF(ISERROR(INDEX(Расчеты!$D$6:$CY$6,MATCH($B35,Расчеты!$D$35:$CY$35,0))),"",INDEX(Расчеты!$D$6:$CY$6,MATCH($B35,Расчеты!$D$35:$CY$35,0))),"")</f>
        <v/>
      </c>
      <c r="AF35" s="189" t="str">
        <f>IF($B35&lt;&gt;"",IF(ISERROR(INDEX(Расчеты!$D$6:$CY$6,MATCH($B35,Расчеты!$D$36:$CY$36,0))),"",INDEX(Расчеты!$D$6:$CY$6,MATCH($B35,Расчеты!$D$36:$CY$36,0))),"")</f>
        <v/>
      </c>
      <c r="AG35" s="189" t="str">
        <f>IF($B35&lt;&gt;"",IF(ISERROR(INDEX(Расчеты!$D$6:$CY$6,MATCH($B35,Расчеты!$D$37:$CY$37,0))),"",INDEX(Расчеты!$D$6:$CY$6,MATCH($B35,Расчеты!$D$37:$CY$37,0))),"")</f>
        <v/>
      </c>
      <c r="AH35" s="189" t="str">
        <f>IF($B35&lt;&gt;"",IF(ISERROR(INDEX(Расчеты!$D$6:$CY$6,MATCH($B35,Расчеты!$D$38:$CY$38,0))),"",INDEX(Расчеты!$D$6:$CY$6,MATCH($B35,Расчеты!$D$38:$CY$38,0))),"")</f>
        <v/>
      </c>
      <c r="AI35" s="189" t="str">
        <f>IF($B35&lt;&gt;"",IF(ISERROR(INDEX(Расчеты!$D$6:$CY$6,MATCH($B35,Расчеты!$D$39:$CY$39,0))),"",INDEX(Расчеты!$D$6:$CY$6,MATCH($B35,Расчеты!$D$39:$CY$39,0))),"")</f>
        <v/>
      </c>
      <c r="AJ35" s="189" t="str">
        <f>IF($B35&lt;&gt;"",IF(ISERROR(INDEX(Расчеты!$D$6:$CY$6,MATCH($B35,Расчеты!$D$40:$CY$40,0))),"",INDEX(Расчеты!$D$6:$CY$6,MATCH($B35,Расчеты!$D$40:$CY$40,0))),"")</f>
        <v/>
      </c>
      <c r="AK35" s="189" t="str">
        <f>IF($B35&lt;&gt;"",IF(ISERROR(INDEX(Расчеты!$D$6:$CY$6,MATCH($B35,Расчеты!$D$41:$CY$41,0))),"",INDEX(Расчеты!$D$6:$CY$6,MATCH($B35,Расчеты!$D$41:$CY$41,0))),"")</f>
        <v/>
      </c>
      <c r="AL35" s="189" t="str">
        <f>IF($B35&lt;&gt;"",IF(ISERROR(INDEX(Расчеты!$D$6:$CY$6,MATCH($B35,Расчеты!$D$42:$CY$42,0))),"",INDEX(Расчеты!$D$6:$CY$6,MATCH($B35,Расчеты!$D$42:$CY$42,0))),"")</f>
        <v/>
      </c>
      <c r="AM35" s="189" t="str">
        <f>IF($B35&lt;&gt;"",IF(ISERROR(INDEX(Расчеты!$D$6:$CY$6,MATCH($B35,Расчеты!$D$43:$CY$43,0))),"",INDEX(Расчеты!$D$6:$CY$6,MATCH($B35,Расчеты!$D$43:$CY$43,0))),"")</f>
        <v/>
      </c>
      <c r="AN35" s="189" t="str">
        <f>IF($B35&lt;&gt;"",IF(ISERROR(INDEX(Расчеты!$D$6:$CY$6,MATCH($B35,Расчеты!$D$44:$CY$44,0))),"",INDEX(Расчеты!$D$6:$CY$6,MATCH($B35,Расчеты!$D$44:$CY$44,0))),"")</f>
        <v/>
      </c>
      <c r="AO35" s="189" t="str">
        <f>IF($B35&lt;&gt;"",IF(ISERROR(INDEX(Расчеты!$D$6:$CY$6,MATCH($B35,Расчеты!$D$45:$CY$45,0))),"",INDEX(Расчеты!$D$6:$CY$6,MATCH($B35,Расчеты!$D$45:$CY$45,0))),"")</f>
        <v/>
      </c>
      <c r="AP35" s="189" t="str">
        <f>IF($B35&lt;&gt;"",IF(ISERROR(INDEX(Расчеты!$D$6:$CY$6,MATCH($B35,Расчеты!$D$46:$CY$46,0))),"",INDEX(Расчеты!$D$6:$CY$6,MATCH($B35,Расчеты!$D$46:$CY$46,0))),"")</f>
        <v/>
      </c>
      <c r="AQ35" s="189" t="str">
        <f>IF($B35&lt;&gt;"",IF(ISERROR(INDEX(Расчеты!$D$6:$CY$6,MATCH($B35,Расчеты!$D$47:$CY$47,0))),"",INDEX(Расчеты!$D$6:$CY$6,MATCH($B35,Расчеты!$D$47:$CY$47,0))),"")</f>
        <v/>
      </c>
      <c r="AR35" s="189" t="str">
        <f>IF($B35&lt;&gt;"",IF(ISERROR(INDEX(Расчеты!$D$6:$CY$6,MATCH($B35,Расчеты!$D$48:$CY$48,0))),"",INDEX(Расчеты!$D$6:$CY$6,MATCH($B35,Расчеты!$D$48:$CY$48,0))),"")</f>
        <v/>
      </c>
      <c r="AS35" s="189" t="str">
        <f>IF($B35&lt;&gt;"",IF(ISERROR(INDEX(Расчеты!$D$6:$CY$6,MATCH($B35,Расчеты!$D$49:$CY$49,0))),"",INDEX(Расчеты!$D$6:$CY$6,MATCH($B35,Расчеты!$D$49:$CY$49,0))),"")</f>
        <v/>
      </c>
      <c r="AT35" s="189" t="str">
        <f>IF($B35&lt;&gt;"",IF(ISERROR(INDEX(Расчеты!$D$6:$CY$6,MATCH($B35,Расчеты!$D$50:$CY$50,0))),"",INDEX(Расчеты!$D$6:$CY$6,MATCH($B35,Расчеты!$D$50:$CY$50,0))),"")</f>
        <v/>
      </c>
      <c r="AU35" s="189" t="str">
        <f>IF($B35&lt;&gt;"",IF(ISERROR(INDEX(Расчеты!$D$6:$CY$6,MATCH($B35,Расчеты!$D$51:$CY$51,0))),"",INDEX(Расчеты!$D$6:$CY$6,MATCH($B35,Расчеты!$D$51:$CY$51,0))),"")</f>
        <v/>
      </c>
      <c r="AV35" s="189" t="str">
        <f>IF($B35&lt;&gt;"",IF(ISERROR(INDEX(Расчеты!$D$6:$CY$6,MATCH($B35,Расчеты!$D$52:$CY$52,0))),"",INDEX(Расчеты!$D$6:$CY$6,MATCH($B35,Расчеты!$D$52:$CY$52,0))),"")</f>
        <v/>
      </c>
      <c r="AW35" s="189" t="str">
        <f>IF($B35&lt;&gt;"",IF(ISERROR(INDEX(Расчеты!$D$6:$CY$6,MATCH($B35,Расчеты!$D$53:$CY$53,0))),"",INDEX(Расчеты!$D$6:$CY$6,MATCH($B35,Расчеты!$D$53:$CY$53,0))),"")</f>
        <v/>
      </c>
      <c r="AX35" s="189" t="str">
        <f>IF($B35&lt;&gt;"",IF(ISERROR(INDEX(Расчеты!$D$6:$CY$6,MATCH($B35,Расчеты!$D$54:$CY$54,0))),"",INDEX(Расчеты!$D$6:$CY$6,MATCH($B35,Расчеты!$D$54:$CY$54,0))),"")</f>
        <v/>
      </c>
      <c r="AY35" s="189" t="str">
        <f>IF($B35&lt;&gt;"",IF(ISERROR(INDEX(Расчеты!$D$6:$CY$6,MATCH($B35,Расчеты!$D$55:$CY$55,0))),"",INDEX(Расчеты!$D$6:$CY$6,MATCH($B35,Расчеты!$D$55:$CY$55,0))),"")</f>
        <v/>
      </c>
      <c r="AZ35" s="189" t="str">
        <f>IF($B35&lt;&gt;"",IF(ISERROR(INDEX(Расчеты!$D$6:$CY$6,MATCH($B35,Расчеты!$D$56:$CY$56,0))),"",INDEX(Расчеты!$D$6:$CY$6,MATCH($B35,Расчеты!$D$56:$CY$56,0))),"")</f>
        <v/>
      </c>
      <c r="BA35" s="189" t="str">
        <f>IF($B35&lt;&gt;"",IF(ISERROR(INDEX(Расчеты!$D$6:$CY$6,MATCH($B35,Расчеты!$D$57:$CY$57,0))),"",INDEX(Расчеты!$D$6:$CY$6,MATCH($B35,Расчеты!$D$57:$CY$57,0))),"")</f>
        <v/>
      </c>
      <c r="BB35" s="189" t="str">
        <f>IF($B35&lt;&gt;"",IF(ISERROR(INDEX(Расчеты!$D$6:$CY$6,MATCH($B35,Расчеты!$D$58:$CY$58,0))),"",INDEX(Расчеты!$D$6:$CY$6,MATCH($B35,Расчеты!$D$58:$CY$58,0))),"")</f>
        <v/>
      </c>
      <c r="BC35" s="189" t="str">
        <f>IF($B35&lt;&gt;"",IF(ISERROR(INDEX(Расчеты!$D$6:$CY$6,MATCH($B35,Расчеты!$D$59:$CY$59,0))),"",INDEX(Расчеты!$D$6:$CY$6,MATCH($B35,Расчеты!$D$59:$CY$59,0))),"")</f>
        <v/>
      </c>
      <c r="BD35" s="189" t="str">
        <f>IF($B35&lt;&gt;"",IF(ISERROR(INDEX(Расчеты!$D$6:$CY$6,MATCH($B35,Расчеты!$D$60:$CY$60,0))),"",INDEX(Расчеты!$D$6:$CY$6,MATCH($B35,Расчеты!$D$60:$CY$60,0))),"")</f>
        <v/>
      </c>
    </row>
    <row r="36" spans="2:56" x14ac:dyDescent="0.25">
      <c r="B36" s="188" t="str">
        <f>IF(ИсхДанные!K37&gt;0,IF(ISNUMBER(FIND("_",ИсхДанные!K37)),"",ИсхДанные!K37),"")</f>
        <v/>
      </c>
      <c r="C36" s="189" t="str">
        <f>IF(B36&lt;&gt;"",IF(ISERROR(INDEX(Расчеты!$D$6:$CY$6,MATCH($B36,Расчеты!$D$7:$CY$7,0))),"",INDEX(Расчеты!$D$6:$CY$6,MATCH($B36,Расчеты!$D$7:$CY$7,0))),"")</f>
        <v/>
      </c>
      <c r="D36" s="189" t="str">
        <f>IF(B36&lt;&gt;"",IF(ISERROR(INDEX(Расчеты!$D$6:$CY$6,MATCH($B36,Расчеты!$D$8:$CY$8,0))),"",INDEX(Расчеты!$D$6:$CY$6,MATCH($B36,Расчеты!$D$8:$CY$8,0))),"")</f>
        <v/>
      </c>
      <c r="E36" s="189" t="str">
        <f>IF(B36&lt;&gt;"",IF(ISERROR(INDEX(Расчеты!$D$6:$CY$6,MATCH($B36,Расчеты!$D$9:$CY$9,0))),"",INDEX(Расчеты!$D$6:$CY$6,MATCH($B36,Расчеты!$D$9:$CY$9,0))),"")</f>
        <v/>
      </c>
      <c r="F36" s="189" t="str">
        <f>IF(B36&lt;&gt;"",IF(ISERROR(INDEX(Расчеты!$D$6:$CY$6,MATCH($B36,Расчеты!$D$10:$CY$10,0))),"",INDEX(Расчеты!$D$6:$CY$6,MATCH($B36,Расчеты!$D$10:$CY$10,0))),"")</f>
        <v/>
      </c>
      <c r="G36" s="189" t="str">
        <f>IF(B36&lt;&gt;"",IF(ISERROR(INDEX(Расчеты!$D$6:$CY$6,MATCH($B36,Расчеты!$D$11:$CY$11,0))),"",INDEX(Расчеты!$D$6:$CY$6,MATCH($B36,Расчеты!$D$11:$CY$11,0))),"")</f>
        <v/>
      </c>
      <c r="H36" s="189" t="str">
        <f>IF($B36&lt;&gt;"",IF(ISERROR(INDEX(Расчеты!$D$6:$CY$6,MATCH($B36,Расчеты!$D$12:$CY$12,0))),"",INDEX(Расчеты!$D$6:$CY$6,MATCH($B36,Расчеты!$D$12:$CY$12,0))),"")</f>
        <v/>
      </c>
      <c r="I36" s="189" t="str">
        <f>IF($B36&lt;&gt;"",IF(ISERROR(INDEX(Расчеты!$D$6:$CY$6,MATCH($B36,Расчеты!$D$13:$CY$13,0))),"",INDEX(Расчеты!$D$6:$CY$6,MATCH($B36,Расчеты!$D$13:$CY$13,0))),"")</f>
        <v/>
      </c>
      <c r="J36" s="189" t="str">
        <f>IF($B36&lt;&gt;"",IF(ISERROR(INDEX(Расчеты!$D$6:$CY$6,MATCH($B36,Расчеты!$D$14:$CY$14,0))),"",INDEX(Расчеты!$D$6:$CY$6,MATCH($B36,Расчеты!$D$14:$CY$14,0))),"")</f>
        <v/>
      </c>
      <c r="K36" s="189" t="str">
        <f>IF($B36&lt;&gt;"",IF(ISERROR(INDEX(Расчеты!$D$6:$CY$6,MATCH($B36,Расчеты!$D$15:$CY$15,0))),"",INDEX(Расчеты!$D$6:$CY$6,MATCH($B36,Расчеты!$D$15:$CY$15,0))),"")</f>
        <v/>
      </c>
      <c r="L36" s="189" t="str">
        <f>IF($B36&lt;&gt;"",IF(ISERROR(INDEX(Расчеты!$D$6:$CY$6,MATCH($B36,Расчеты!$D$16:$CY$16,0))),"",INDEX(Расчеты!$D$6:$CY$6,MATCH($B36,Расчеты!$D$16:$CY$16,0))),"")</f>
        <v/>
      </c>
      <c r="M36" s="189" t="str">
        <f>IF($B36&lt;&gt;"",IF(ISERROR(INDEX(Расчеты!$D$6:$CY$6,MATCH($B36,Расчеты!$D$17:$CY$17,0))),"",INDEX(Расчеты!$D$6:$CY$6,MATCH($B36,Расчеты!$D$17:$CY$17,0))),"")</f>
        <v/>
      </c>
      <c r="N36" s="189" t="str">
        <f>IF($B36&lt;&gt;"",IF(ISERROR(INDEX(Расчеты!$D$6:$CY$6,MATCH($B36,Расчеты!$D$18:$CY$18,0))),"",INDEX(Расчеты!$D$6:$CY$6,MATCH($B36,Расчеты!$D$18:$CY$18,0))),"")</f>
        <v/>
      </c>
      <c r="O36" s="189" t="str">
        <f>IF($B36&lt;&gt;"",IF(ISERROR(INDEX(Расчеты!$D$6:$CY$6,MATCH($B36,Расчеты!$D$19:$CY$19,0))),"",INDEX(Расчеты!$D$6:$CY$6,MATCH($B36,Расчеты!$D$19:$CY$19,0))),"")</f>
        <v/>
      </c>
      <c r="P36" s="189" t="str">
        <f>IF($B36&lt;&gt;"",IF(ISERROR(INDEX(Расчеты!$D$6:$CY$6,MATCH($B36,Расчеты!$D$20:$CY$20,0))),"",INDEX(Расчеты!$D$6:$CY$6,MATCH($B36,Расчеты!$D$20:$CY$20,0))),"")</f>
        <v/>
      </c>
      <c r="Q36" s="189" t="str">
        <f>IF($B36&lt;&gt;"",IF(ISERROR(INDEX(Расчеты!$D$6:$CY$6,MATCH($B36,Расчеты!$D$21:$CY$21,0))),"",INDEX(Расчеты!$D$6:$CY$6,MATCH($B36,Расчеты!$D$21:$CY$21,0))),"")</f>
        <v/>
      </c>
      <c r="R36" s="189" t="str">
        <f>IF($B36&lt;&gt;"",IF(ISERROR(INDEX(Расчеты!$D$6:$CY$6,MATCH($B36,Расчеты!$D$22:$CY$22,0))),"",INDEX(Расчеты!$D$6:$CY$6,MATCH($B36,Расчеты!$D$22:$CY$22,0))),"")</f>
        <v/>
      </c>
      <c r="S36" s="189" t="str">
        <f>IF($B36&lt;&gt;"",IF(ISERROR(INDEX(Расчеты!$D$6:$CY$6,MATCH($B36,Расчеты!$D$23:$CY$23,0))),"",INDEX(Расчеты!$D$6:$CY$6,MATCH($B36,Расчеты!$D$23:$CY$23,0))),"")</f>
        <v/>
      </c>
      <c r="T36" s="189" t="str">
        <f>IF($B36&lt;&gt;"",IF(ISERROR(INDEX(Расчеты!$D$6:$CY$6,MATCH($B36,Расчеты!$D$24:$CY$24,0))),"",INDEX(Расчеты!$D$6:$CY$6,MATCH($B36,Расчеты!$D$24:$CY$24,0))),"")</f>
        <v/>
      </c>
      <c r="U36" s="189" t="str">
        <f>IF($B36&lt;&gt;"",IF(ISERROR(INDEX(Расчеты!$D$6:$CY$6,MATCH($B36,Расчеты!$D$25:$CY$25,0))),"",INDEX(Расчеты!$D$6:$CY$6,MATCH($B36,Расчеты!$D$25:$CY$25,0))),"")</f>
        <v/>
      </c>
      <c r="V36" s="189" t="str">
        <f>IF($B36&lt;&gt;"",IF(ISERROR(INDEX(Расчеты!$D$6:$CY$6,MATCH($B36,Расчеты!$D$26:$CY$26,0))),"",INDEX(Расчеты!$D$6:$CY$6,MATCH($B36,Расчеты!$D$26:$CY$26,0))),"")</f>
        <v/>
      </c>
      <c r="W36" s="189" t="str">
        <f>IF($B36&lt;&gt;"",IF(ISERROR(INDEX(Расчеты!$D$6:$CY$6,MATCH($B36,Расчеты!$D$27:$CY$27,0))),"",INDEX(Расчеты!$D$6:$CY$6,MATCH($B36,Расчеты!$D$27:$CY$27,0))),"")</f>
        <v/>
      </c>
      <c r="X36" s="189" t="str">
        <f>IF($B36&lt;&gt;"",IF(ISERROR(INDEX(Расчеты!$D$6:$CY$6,MATCH($B36,Расчеты!$D$28:$CY$28,0))),"",INDEX(Расчеты!$D$6:$CY$6,MATCH($B36,Расчеты!$D$28:$CY$28,0))),"")</f>
        <v/>
      </c>
      <c r="Y36" s="189" t="str">
        <f>IF($B36&lt;&gt;"",IF(ISERROR(INDEX(Расчеты!$D$6:$CY$6,MATCH($B36,Расчеты!$D$29:$CY$29,0))),"",INDEX(Расчеты!$D$6:$CY$6,MATCH($B36,Расчеты!$D$29:$CY$29,0))),"")</f>
        <v/>
      </c>
      <c r="Z36" s="189" t="str">
        <f>IF($B36&lt;&gt;"",IF(ISERROR(INDEX(Расчеты!$D$6:$CY$6,MATCH($B36,Расчеты!$D$30:$CY$30,0))),"",INDEX(Расчеты!$D$6:$CY$6,MATCH($B36,Расчеты!$D$30:$CY$30,0))),"")</f>
        <v/>
      </c>
      <c r="AA36" s="189" t="str">
        <f>IF($B36&lt;&gt;"",IF(ISERROR(INDEX(Расчеты!$D$6:$CY$6,MATCH($B36,Расчеты!$D$31:$CY$31,0))),"",INDEX(Расчеты!$D$6:$CY$6,MATCH($B36,Расчеты!$D$31:$CY$31,0))),"")</f>
        <v/>
      </c>
      <c r="AB36" s="189" t="str">
        <f>IF($B36&lt;&gt;"",IF(ISERROR(INDEX(Расчеты!$D$6:$CY$6,MATCH($B36,Расчеты!$D$32:$CY$32,0))),"",INDEX(Расчеты!$D$6:$CY$6,MATCH($B36,Расчеты!$D$32:$CY$32,0))),"")</f>
        <v/>
      </c>
      <c r="AC36" s="189" t="str">
        <f>IF($B36&lt;&gt;"",IF(ISERROR(INDEX(Расчеты!$D$6:$CY$6,MATCH($B36,Расчеты!$D$33:$CY$33,0))),"",INDEX(Расчеты!$D$6:$CY$6,MATCH($B36,Расчеты!$D$33:$CY$33,0))),"")</f>
        <v/>
      </c>
      <c r="AD36" s="189" t="str">
        <f>IF($B36&lt;&gt;"",IF(ISERROR(INDEX(Расчеты!$D$6:$CY$6,MATCH($B36,Расчеты!$D$34:$CY$34,0))),"",INDEX(Расчеты!$D$6:$CY$6,MATCH($B36,Расчеты!$D$34:$CY$34,0))),"")</f>
        <v/>
      </c>
      <c r="AE36" s="189" t="str">
        <f>IF($B36&lt;&gt;"",IF(ISERROR(INDEX(Расчеты!$D$6:$CY$6,MATCH($B36,Расчеты!$D$35:$CY$35,0))),"",INDEX(Расчеты!$D$6:$CY$6,MATCH($B36,Расчеты!$D$35:$CY$35,0))),"")</f>
        <v/>
      </c>
      <c r="AF36" s="189" t="str">
        <f>IF($B36&lt;&gt;"",IF(ISERROR(INDEX(Расчеты!$D$6:$CY$6,MATCH($B36,Расчеты!$D$36:$CY$36,0))),"",INDEX(Расчеты!$D$6:$CY$6,MATCH($B36,Расчеты!$D$36:$CY$36,0))),"")</f>
        <v/>
      </c>
      <c r="AG36" s="189" t="str">
        <f>IF($B36&lt;&gt;"",IF(ISERROR(INDEX(Расчеты!$D$6:$CY$6,MATCH($B36,Расчеты!$D$37:$CY$37,0))),"",INDEX(Расчеты!$D$6:$CY$6,MATCH($B36,Расчеты!$D$37:$CY$37,0))),"")</f>
        <v/>
      </c>
      <c r="AH36" s="189" t="str">
        <f>IF($B36&lt;&gt;"",IF(ISERROR(INDEX(Расчеты!$D$6:$CY$6,MATCH($B36,Расчеты!$D$38:$CY$38,0))),"",INDEX(Расчеты!$D$6:$CY$6,MATCH($B36,Расчеты!$D$38:$CY$38,0))),"")</f>
        <v/>
      </c>
      <c r="AI36" s="189" t="str">
        <f>IF($B36&lt;&gt;"",IF(ISERROR(INDEX(Расчеты!$D$6:$CY$6,MATCH($B36,Расчеты!$D$39:$CY$39,0))),"",INDEX(Расчеты!$D$6:$CY$6,MATCH($B36,Расчеты!$D$39:$CY$39,0))),"")</f>
        <v/>
      </c>
      <c r="AJ36" s="189" t="str">
        <f>IF($B36&lt;&gt;"",IF(ISERROR(INDEX(Расчеты!$D$6:$CY$6,MATCH($B36,Расчеты!$D$40:$CY$40,0))),"",INDEX(Расчеты!$D$6:$CY$6,MATCH($B36,Расчеты!$D$40:$CY$40,0))),"")</f>
        <v/>
      </c>
      <c r="AK36" s="189" t="str">
        <f>IF($B36&lt;&gt;"",IF(ISERROR(INDEX(Расчеты!$D$6:$CY$6,MATCH($B36,Расчеты!$D$41:$CY$41,0))),"",INDEX(Расчеты!$D$6:$CY$6,MATCH($B36,Расчеты!$D$41:$CY$41,0))),"")</f>
        <v/>
      </c>
      <c r="AL36" s="189" t="str">
        <f>IF($B36&lt;&gt;"",IF(ISERROR(INDEX(Расчеты!$D$6:$CY$6,MATCH($B36,Расчеты!$D$42:$CY$42,0))),"",INDEX(Расчеты!$D$6:$CY$6,MATCH($B36,Расчеты!$D$42:$CY$42,0))),"")</f>
        <v/>
      </c>
      <c r="AM36" s="189" t="str">
        <f>IF($B36&lt;&gt;"",IF(ISERROR(INDEX(Расчеты!$D$6:$CY$6,MATCH($B36,Расчеты!$D$43:$CY$43,0))),"",INDEX(Расчеты!$D$6:$CY$6,MATCH($B36,Расчеты!$D$43:$CY$43,0))),"")</f>
        <v/>
      </c>
      <c r="AN36" s="189" t="str">
        <f>IF($B36&lt;&gt;"",IF(ISERROR(INDEX(Расчеты!$D$6:$CY$6,MATCH($B36,Расчеты!$D$44:$CY$44,0))),"",INDEX(Расчеты!$D$6:$CY$6,MATCH($B36,Расчеты!$D$44:$CY$44,0))),"")</f>
        <v/>
      </c>
      <c r="AO36" s="189" t="str">
        <f>IF($B36&lt;&gt;"",IF(ISERROR(INDEX(Расчеты!$D$6:$CY$6,MATCH($B36,Расчеты!$D$45:$CY$45,0))),"",INDEX(Расчеты!$D$6:$CY$6,MATCH($B36,Расчеты!$D$45:$CY$45,0))),"")</f>
        <v/>
      </c>
      <c r="AP36" s="189" t="str">
        <f>IF($B36&lt;&gt;"",IF(ISERROR(INDEX(Расчеты!$D$6:$CY$6,MATCH($B36,Расчеты!$D$46:$CY$46,0))),"",INDEX(Расчеты!$D$6:$CY$6,MATCH($B36,Расчеты!$D$46:$CY$46,0))),"")</f>
        <v/>
      </c>
      <c r="AQ36" s="189" t="str">
        <f>IF($B36&lt;&gt;"",IF(ISERROR(INDEX(Расчеты!$D$6:$CY$6,MATCH($B36,Расчеты!$D$47:$CY$47,0))),"",INDEX(Расчеты!$D$6:$CY$6,MATCH($B36,Расчеты!$D$47:$CY$47,0))),"")</f>
        <v/>
      </c>
      <c r="AR36" s="189" t="str">
        <f>IF($B36&lt;&gt;"",IF(ISERROR(INDEX(Расчеты!$D$6:$CY$6,MATCH($B36,Расчеты!$D$48:$CY$48,0))),"",INDEX(Расчеты!$D$6:$CY$6,MATCH($B36,Расчеты!$D$48:$CY$48,0))),"")</f>
        <v/>
      </c>
      <c r="AS36" s="189" t="str">
        <f>IF($B36&lt;&gt;"",IF(ISERROR(INDEX(Расчеты!$D$6:$CY$6,MATCH($B36,Расчеты!$D$49:$CY$49,0))),"",INDEX(Расчеты!$D$6:$CY$6,MATCH($B36,Расчеты!$D$49:$CY$49,0))),"")</f>
        <v/>
      </c>
      <c r="AT36" s="189" t="str">
        <f>IF($B36&lt;&gt;"",IF(ISERROR(INDEX(Расчеты!$D$6:$CY$6,MATCH($B36,Расчеты!$D$50:$CY$50,0))),"",INDEX(Расчеты!$D$6:$CY$6,MATCH($B36,Расчеты!$D$50:$CY$50,0))),"")</f>
        <v/>
      </c>
      <c r="AU36" s="189" t="str">
        <f>IF($B36&lt;&gt;"",IF(ISERROR(INDEX(Расчеты!$D$6:$CY$6,MATCH($B36,Расчеты!$D$51:$CY$51,0))),"",INDEX(Расчеты!$D$6:$CY$6,MATCH($B36,Расчеты!$D$51:$CY$51,0))),"")</f>
        <v/>
      </c>
      <c r="AV36" s="189" t="str">
        <f>IF($B36&lt;&gt;"",IF(ISERROR(INDEX(Расчеты!$D$6:$CY$6,MATCH($B36,Расчеты!$D$52:$CY$52,0))),"",INDEX(Расчеты!$D$6:$CY$6,MATCH($B36,Расчеты!$D$52:$CY$52,0))),"")</f>
        <v/>
      </c>
      <c r="AW36" s="189" t="str">
        <f>IF($B36&lt;&gt;"",IF(ISERROR(INDEX(Расчеты!$D$6:$CY$6,MATCH($B36,Расчеты!$D$53:$CY$53,0))),"",INDEX(Расчеты!$D$6:$CY$6,MATCH($B36,Расчеты!$D$53:$CY$53,0))),"")</f>
        <v/>
      </c>
      <c r="AX36" s="189" t="str">
        <f>IF($B36&lt;&gt;"",IF(ISERROR(INDEX(Расчеты!$D$6:$CY$6,MATCH($B36,Расчеты!$D$54:$CY$54,0))),"",INDEX(Расчеты!$D$6:$CY$6,MATCH($B36,Расчеты!$D$54:$CY$54,0))),"")</f>
        <v/>
      </c>
      <c r="AY36" s="189" t="str">
        <f>IF($B36&lt;&gt;"",IF(ISERROR(INDEX(Расчеты!$D$6:$CY$6,MATCH($B36,Расчеты!$D$55:$CY$55,0))),"",INDEX(Расчеты!$D$6:$CY$6,MATCH($B36,Расчеты!$D$55:$CY$55,0))),"")</f>
        <v/>
      </c>
      <c r="AZ36" s="189" t="str">
        <f>IF($B36&lt;&gt;"",IF(ISERROR(INDEX(Расчеты!$D$6:$CY$6,MATCH($B36,Расчеты!$D$56:$CY$56,0))),"",INDEX(Расчеты!$D$6:$CY$6,MATCH($B36,Расчеты!$D$56:$CY$56,0))),"")</f>
        <v/>
      </c>
      <c r="BA36" s="189" t="str">
        <f>IF($B36&lt;&gt;"",IF(ISERROR(INDEX(Расчеты!$D$6:$CY$6,MATCH($B36,Расчеты!$D$57:$CY$57,0))),"",INDEX(Расчеты!$D$6:$CY$6,MATCH($B36,Расчеты!$D$57:$CY$57,0))),"")</f>
        <v/>
      </c>
      <c r="BB36" s="189" t="str">
        <f>IF($B36&lt;&gt;"",IF(ISERROR(INDEX(Расчеты!$D$6:$CY$6,MATCH($B36,Расчеты!$D$58:$CY$58,0))),"",INDEX(Расчеты!$D$6:$CY$6,MATCH($B36,Расчеты!$D$58:$CY$58,0))),"")</f>
        <v/>
      </c>
      <c r="BC36" s="189" t="str">
        <f>IF($B36&lt;&gt;"",IF(ISERROR(INDEX(Расчеты!$D$6:$CY$6,MATCH($B36,Расчеты!$D$59:$CY$59,0))),"",INDEX(Расчеты!$D$6:$CY$6,MATCH($B36,Расчеты!$D$59:$CY$59,0))),"")</f>
        <v/>
      </c>
      <c r="BD36" s="189" t="str">
        <f>IF($B36&lt;&gt;"",IF(ISERROR(INDEX(Расчеты!$D$6:$CY$6,MATCH($B36,Расчеты!$D$60:$CY$60,0))),"",INDEX(Расчеты!$D$6:$CY$6,MATCH($B36,Расчеты!$D$60:$CY$60,0))),"")</f>
        <v/>
      </c>
    </row>
    <row r="37" spans="2:56" x14ac:dyDescent="0.25">
      <c r="B37" s="188" t="str">
        <f>IF(ИсхДанные!K38&gt;0,IF(ISNUMBER(FIND("_",ИсхДанные!K38)),"",ИсхДанные!K38),"")</f>
        <v/>
      </c>
      <c r="C37" s="189" t="str">
        <f>IF(B37&lt;&gt;"",IF(ISERROR(INDEX(Расчеты!$D$6:$CY$6,MATCH($B37,Расчеты!$D$7:$CY$7,0))),"",INDEX(Расчеты!$D$6:$CY$6,MATCH($B37,Расчеты!$D$7:$CY$7,0))),"")</f>
        <v/>
      </c>
      <c r="D37" s="189" t="str">
        <f>IF(B37&lt;&gt;"",IF(ISERROR(INDEX(Расчеты!$D$6:$CY$6,MATCH($B37,Расчеты!$D$8:$CY$8,0))),"",INDEX(Расчеты!$D$6:$CY$6,MATCH($B37,Расчеты!$D$8:$CY$8,0))),"")</f>
        <v/>
      </c>
      <c r="E37" s="189" t="str">
        <f>IF(B37&lt;&gt;"",IF(ISERROR(INDEX(Расчеты!$D$6:$CY$6,MATCH($B37,Расчеты!$D$9:$CY$9,0))),"",INDEX(Расчеты!$D$6:$CY$6,MATCH($B37,Расчеты!$D$9:$CY$9,0))),"")</f>
        <v/>
      </c>
      <c r="F37" s="189" t="str">
        <f>IF(B37&lt;&gt;"",IF(ISERROR(INDEX(Расчеты!$D$6:$CY$6,MATCH($B37,Расчеты!$D$10:$CY$10,0))),"",INDEX(Расчеты!$D$6:$CY$6,MATCH($B37,Расчеты!$D$10:$CY$10,0))),"")</f>
        <v/>
      </c>
      <c r="G37" s="189" t="str">
        <f>IF(B37&lt;&gt;"",IF(ISERROR(INDEX(Расчеты!$D$6:$CY$6,MATCH($B37,Расчеты!$D$11:$CY$11,0))),"",INDEX(Расчеты!$D$6:$CY$6,MATCH($B37,Расчеты!$D$11:$CY$11,0))),"")</f>
        <v/>
      </c>
      <c r="H37" s="189" t="str">
        <f>IF($B37&lt;&gt;"",IF(ISERROR(INDEX(Расчеты!$D$6:$CY$6,MATCH($B37,Расчеты!$D$12:$CY$12,0))),"",INDEX(Расчеты!$D$6:$CY$6,MATCH($B37,Расчеты!$D$12:$CY$12,0))),"")</f>
        <v/>
      </c>
      <c r="I37" s="189" t="str">
        <f>IF($B37&lt;&gt;"",IF(ISERROR(INDEX(Расчеты!$D$6:$CY$6,MATCH($B37,Расчеты!$D$13:$CY$13,0))),"",INDEX(Расчеты!$D$6:$CY$6,MATCH($B37,Расчеты!$D$13:$CY$13,0))),"")</f>
        <v/>
      </c>
      <c r="J37" s="189" t="str">
        <f>IF($B37&lt;&gt;"",IF(ISERROR(INDEX(Расчеты!$D$6:$CY$6,MATCH($B37,Расчеты!$D$14:$CY$14,0))),"",INDEX(Расчеты!$D$6:$CY$6,MATCH($B37,Расчеты!$D$14:$CY$14,0))),"")</f>
        <v/>
      </c>
      <c r="K37" s="189" t="str">
        <f>IF($B37&lt;&gt;"",IF(ISERROR(INDEX(Расчеты!$D$6:$CY$6,MATCH($B37,Расчеты!$D$15:$CY$15,0))),"",INDEX(Расчеты!$D$6:$CY$6,MATCH($B37,Расчеты!$D$15:$CY$15,0))),"")</f>
        <v/>
      </c>
      <c r="L37" s="189" t="str">
        <f>IF($B37&lt;&gt;"",IF(ISERROR(INDEX(Расчеты!$D$6:$CY$6,MATCH($B37,Расчеты!$D$16:$CY$16,0))),"",INDEX(Расчеты!$D$6:$CY$6,MATCH($B37,Расчеты!$D$16:$CY$16,0))),"")</f>
        <v/>
      </c>
      <c r="M37" s="189" t="str">
        <f>IF($B37&lt;&gt;"",IF(ISERROR(INDEX(Расчеты!$D$6:$CY$6,MATCH($B37,Расчеты!$D$17:$CY$17,0))),"",INDEX(Расчеты!$D$6:$CY$6,MATCH($B37,Расчеты!$D$17:$CY$17,0))),"")</f>
        <v/>
      </c>
      <c r="N37" s="189" t="str">
        <f>IF($B37&lt;&gt;"",IF(ISERROR(INDEX(Расчеты!$D$6:$CY$6,MATCH($B37,Расчеты!$D$18:$CY$18,0))),"",INDEX(Расчеты!$D$6:$CY$6,MATCH($B37,Расчеты!$D$18:$CY$18,0))),"")</f>
        <v/>
      </c>
      <c r="O37" s="189" t="str">
        <f>IF($B37&lt;&gt;"",IF(ISERROR(INDEX(Расчеты!$D$6:$CY$6,MATCH($B37,Расчеты!$D$19:$CY$19,0))),"",INDEX(Расчеты!$D$6:$CY$6,MATCH($B37,Расчеты!$D$19:$CY$19,0))),"")</f>
        <v/>
      </c>
      <c r="P37" s="189" t="str">
        <f>IF($B37&lt;&gt;"",IF(ISERROR(INDEX(Расчеты!$D$6:$CY$6,MATCH($B37,Расчеты!$D$20:$CY$20,0))),"",INDEX(Расчеты!$D$6:$CY$6,MATCH($B37,Расчеты!$D$20:$CY$20,0))),"")</f>
        <v/>
      </c>
      <c r="Q37" s="189" t="str">
        <f>IF($B37&lt;&gt;"",IF(ISERROR(INDEX(Расчеты!$D$6:$CY$6,MATCH($B37,Расчеты!$D$21:$CY$21,0))),"",INDEX(Расчеты!$D$6:$CY$6,MATCH($B37,Расчеты!$D$21:$CY$21,0))),"")</f>
        <v/>
      </c>
      <c r="R37" s="189" t="str">
        <f>IF($B37&lt;&gt;"",IF(ISERROR(INDEX(Расчеты!$D$6:$CY$6,MATCH($B37,Расчеты!$D$22:$CY$22,0))),"",INDEX(Расчеты!$D$6:$CY$6,MATCH($B37,Расчеты!$D$22:$CY$22,0))),"")</f>
        <v/>
      </c>
      <c r="S37" s="189" t="str">
        <f>IF($B37&lt;&gt;"",IF(ISERROR(INDEX(Расчеты!$D$6:$CY$6,MATCH($B37,Расчеты!$D$23:$CY$23,0))),"",INDEX(Расчеты!$D$6:$CY$6,MATCH($B37,Расчеты!$D$23:$CY$23,0))),"")</f>
        <v/>
      </c>
      <c r="T37" s="189" t="str">
        <f>IF($B37&lt;&gt;"",IF(ISERROR(INDEX(Расчеты!$D$6:$CY$6,MATCH($B37,Расчеты!$D$24:$CY$24,0))),"",INDEX(Расчеты!$D$6:$CY$6,MATCH($B37,Расчеты!$D$24:$CY$24,0))),"")</f>
        <v/>
      </c>
      <c r="U37" s="189" t="str">
        <f>IF($B37&lt;&gt;"",IF(ISERROR(INDEX(Расчеты!$D$6:$CY$6,MATCH($B37,Расчеты!$D$25:$CY$25,0))),"",INDEX(Расчеты!$D$6:$CY$6,MATCH($B37,Расчеты!$D$25:$CY$25,0))),"")</f>
        <v/>
      </c>
      <c r="V37" s="189" t="str">
        <f>IF($B37&lt;&gt;"",IF(ISERROR(INDEX(Расчеты!$D$6:$CY$6,MATCH($B37,Расчеты!$D$26:$CY$26,0))),"",INDEX(Расчеты!$D$6:$CY$6,MATCH($B37,Расчеты!$D$26:$CY$26,0))),"")</f>
        <v/>
      </c>
      <c r="W37" s="189" t="str">
        <f>IF($B37&lt;&gt;"",IF(ISERROR(INDEX(Расчеты!$D$6:$CY$6,MATCH($B37,Расчеты!$D$27:$CY$27,0))),"",INDEX(Расчеты!$D$6:$CY$6,MATCH($B37,Расчеты!$D$27:$CY$27,0))),"")</f>
        <v/>
      </c>
      <c r="X37" s="189" t="str">
        <f>IF($B37&lt;&gt;"",IF(ISERROR(INDEX(Расчеты!$D$6:$CY$6,MATCH($B37,Расчеты!$D$28:$CY$28,0))),"",INDEX(Расчеты!$D$6:$CY$6,MATCH($B37,Расчеты!$D$28:$CY$28,0))),"")</f>
        <v/>
      </c>
      <c r="Y37" s="189" t="str">
        <f>IF($B37&lt;&gt;"",IF(ISERROR(INDEX(Расчеты!$D$6:$CY$6,MATCH($B37,Расчеты!$D$29:$CY$29,0))),"",INDEX(Расчеты!$D$6:$CY$6,MATCH($B37,Расчеты!$D$29:$CY$29,0))),"")</f>
        <v/>
      </c>
      <c r="Z37" s="189" t="str">
        <f>IF($B37&lt;&gt;"",IF(ISERROR(INDEX(Расчеты!$D$6:$CY$6,MATCH($B37,Расчеты!$D$30:$CY$30,0))),"",INDEX(Расчеты!$D$6:$CY$6,MATCH($B37,Расчеты!$D$30:$CY$30,0))),"")</f>
        <v/>
      </c>
      <c r="AA37" s="189" t="str">
        <f>IF($B37&lt;&gt;"",IF(ISERROR(INDEX(Расчеты!$D$6:$CY$6,MATCH($B37,Расчеты!$D$31:$CY$31,0))),"",INDEX(Расчеты!$D$6:$CY$6,MATCH($B37,Расчеты!$D$31:$CY$31,0))),"")</f>
        <v/>
      </c>
      <c r="AB37" s="189" t="str">
        <f>IF($B37&lt;&gt;"",IF(ISERROR(INDEX(Расчеты!$D$6:$CY$6,MATCH($B37,Расчеты!$D$32:$CY$32,0))),"",INDEX(Расчеты!$D$6:$CY$6,MATCH($B37,Расчеты!$D$32:$CY$32,0))),"")</f>
        <v/>
      </c>
      <c r="AC37" s="189" t="str">
        <f>IF($B37&lt;&gt;"",IF(ISERROR(INDEX(Расчеты!$D$6:$CY$6,MATCH($B37,Расчеты!$D$33:$CY$33,0))),"",INDEX(Расчеты!$D$6:$CY$6,MATCH($B37,Расчеты!$D$33:$CY$33,0))),"")</f>
        <v/>
      </c>
      <c r="AD37" s="189" t="str">
        <f>IF($B37&lt;&gt;"",IF(ISERROR(INDEX(Расчеты!$D$6:$CY$6,MATCH($B37,Расчеты!$D$34:$CY$34,0))),"",INDEX(Расчеты!$D$6:$CY$6,MATCH($B37,Расчеты!$D$34:$CY$34,0))),"")</f>
        <v/>
      </c>
      <c r="AE37" s="189" t="str">
        <f>IF($B37&lt;&gt;"",IF(ISERROR(INDEX(Расчеты!$D$6:$CY$6,MATCH($B37,Расчеты!$D$35:$CY$35,0))),"",INDEX(Расчеты!$D$6:$CY$6,MATCH($B37,Расчеты!$D$35:$CY$35,0))),"")</f>
        <v/>
      </c>
      <c r="AF37" s="189" t="str">
        <f>IF($B37&lt;&gt;"",IF(ISERROR(INDEX(Расчеты!$D$6:$CY$6,MATCH($B37,Расчеты!$D$36:$CY$36,0))),"",INDEX(Расчеты!$D$6:$CY$6,MATCH($B37,Расчеты!$D$36:$CY$36,0))),"")</f>
        <v/>
      </c>
      <c r="AG37" s="189" t="str">
        <f>IF($B37&lt;&gt;"",IF(ISERROR(INDEX(Расчеты!$D$6:$CY$6,MATCH($B37,Расчеты!$D$37:$CY$37,0))),"",INDEX(Расчеты!$D$6:$CY$6,MATCH($B37,Расчеты!$D$37:$CY$37,0))),"")</f>
        <v/>
      </c>
      <c r="AH37" s="189" t="str">
        <f>IF($B37&lt;&gt;"",IF(ISERROR(INDEX(Расчеты!$D$6:$CY$6,MATCH($B37,Расчеты!$D$38:$CY$38,0))),"",INDEX(Расчеты!$D$6:$CY$6,MATCH($B37,Расчеты!$D$38:$CY$38,0))),"")</f>
        <v/>
      </c>
      <c r="AI37" s="189" t="str">
        <f>IF($B37&lt;&gt;"",IF(ISERROR(INDEX(Расчеты!$D$6:$CY$6,MATCH($B37,Расчеты!$D$39:$CY$39,0))),"",INDEX(Расчеты!$D$6:$CY$6,MATCH($B37,Расчеты!$D$39:$CY$39,0))),"")</f>
        <v/>
      </c>
      <c r="AJ37" s="189" t="str">
        <f>IF($B37&lt;&gt;"",IF(ISERROR(INDEX(Расчеты!$D$6:$CY$6,MATCH($B37,Расчеты!$D$40:$CY$40,0))),"",INDEX(Расчеты!$D$6:$CY$6,MATCH($B37,Расчеты!$D$40:$CY$40,0))),"")</f>
        <v/>
      </c>
      <c r="AK37" s="189" t="str">
        <f>IF($B37&lt;&gt;"",IF(ISERROR(INDEX(Расчеты!$D$6:$CY$6,MATCH($B37,Расчеты!$D$41:$CY$41,0))),"",INDEX(Расчеты!$D$6:$CY$6,MATCH($B37,Расчеты!$D$41:$CY$41,0))),"")</f>
        <v/>
      </c>
      <c r="AL37" s="189" t="str">
        <f>IF($B37&lt;&gt;"",IF(ISERROR(INDEX(Расчеты!$D$6:$CY$6,MATCH($B37,Расчеты!$D$42:$CY$42,0))),"",INDEX(Расчеты!$D$6:$CY$6,MATCH($B37,Расчеты!$D$42:$CY$42,0))),"")</f>
        <v/>
      </c>
      <c r="AM37" s="189" t="str">
        <f>IF($B37&lt;&gt;"",IF(ISERROR(INDEX(Расчеты!$D$6:$CY$6,MATCH($B37,Расчеты!$D$43:$CY$43,0))),"",INDEX(Расчеты!$D$6:$CY$6,MATCH($B37,Расчеты!$D$43:$CY$43,0))),"")</f>
        <v/>
      </c>
      <c r="AN37" s="189" t="str">
        <f>IF($B37&lt;&gt;"",IF(ISERROR(INDEX(Расчеты!$D$6:$CY$6,MATCH($B37,Расчеты!$D$44:$CY$44,0))),"",INDEX(Расчеты!$D$6:$CY$6,MATCH($B37,Расчеты!$D$44:$CY$44,0))),"")</f>
        <v/>
      </c>
      <c r="AO37" s="189" t="str">
        <f>IF($B37&lt;&gt;"",IF(ISERROR(INDEX(Расчеты!$D$6:$CY$6,MATCH($B37,Расчеты!$D$45:$CY$45,0))),"",INDEX(Расчеты!$D$6:$CY$6,MATCH($B37,Расчеты!$D$45:$CY$45,0))),"")</f>
        <v/>
      </c>
      <c r="AP37" s="189" t="str">
        <f>IF($B37&lt;&gt;"",IF(ISERROR(INDEX(Расчеты!$D$6:$CY$6,MATCH($B37,Расчеты!$D$46:$CY$46,0))),"",INDEX(Расчеты!$D$6:$CY$6,MATCH($B37,Расчеты!$D$46:$CY$46,0))),"")</f>
        <v/>
      </c>
      <c r="AQ37" s="189" t="str">
        <f>IF($B37&lt;&gt;"",IF(ISERROR(INDEX(Расчеты!$D$6:$CY$6,MATCH($B37,Расчеты!$D$47:$CY$47,0))),"",INDEX(Расчеты!$D$6:$CY$6,MATCH($B37,Расчеты!$D$47:$CY$47,0))),"")</f>
        <v/>
      </c>
      <c r="AR37" s="189" t="str">
        <f>IF($B37&lt;&gt;"",IF(ISERROR(INDEX(Расчеты!$D$6:$CY$6,MATCH($B37,Расчеты!$D$48:$CY$48,0))),"",INDEX(Расчеты!$D$6:$CY$6,MATCH($B37,Расчеты!$D$48:$CY$48,0))),"")</f>
        <v/>
      </c>
      <c r="AS37" s="189" t="str">
        <f>IF($B37&lt;&gt;"",IF(ISERROR(INDEX(Расчеты!$D$6:$CY$6,MATCH($B37,Расчеты!$D$49:$CY$49,0))),"",INDEX(Расчеты!$D$6:$CY$6,MATCH($B37,Расчеты!$D$49:$CY$49,0))),"")</f>
        <v/>
      </c>
      <c r="AT37" s="189" t="str">
        <f>IF($B37&lt;&gt;"",IF(ISERROR(INDEX(Расчеты!$D$6:$CY$6,MATCH($B37,Расчеты!$D$50:$CY$50,0))),"",INDEX(Расчеты!$D$6:$CY$6,MATCH($B37,Расчеты!$D$50:$CY$50,0))),"")</f>
        <v/>
      </c>
      <c r="AU37" s="189" t="str">
        <f>IF($B37&lt;&gt;"",IF(ISERROR(INDEX(Расчеты!$D$6:$CY$6,MATCH($B37,Расчеты!$D$51:$CY$51,0))),"",INDEX(Расчеты!$D$6:$CY$6,MATCH($B37,Расчеты!$D$51:$CY$51,0))),"")</f>
        <v/>
      </c>
      <c r="AV37" s="189" t="str">
        <f>IF($B37&lt;&gt;"",IF(ISERROR(INDEX(Расчеты!$D$6:$CY$6,MATCH($B37,Расчеты!$D$52:$CY$52,0))),"",INDEX(Расчеты!$D$6:$CY$6,MATCH($B37,Расчеты!$D$52:$CY$52,0))),"")</f>
        <v/>
      </c>
      <c r="AW37" s="189" t="str">
        <f>IF($B37&lt;&gt;"",IF(ISERROR(INDEX(Расчеты!$D$6:$CY$6,MATCH($B37,Расчеты!$D$53:$CY$53,0))),"",INDEX(Расчеты!$D$6:$CY$6,MATCH($B37,Расчеты!$D$53:$CY$53,0))),"")</f>
        <v/>
      </c>
      <c r="AX37" s="189" t="str">
        <f>IF($B37&lt;&gt;"",IF(ISERROR(INDEX(Расчеты!$D$6:$CY$6,MATCH($B37,Расчеты!$D$54:$CY$54,0))),"",INDEX(Расчеты!$D$6:$CY$6,MATCH($B37,Расчеты!$D$54:$CY$54,0))),"")</f>
        <v/>
      </c>
      <c r="AY37" s="189" t="str">
        <f>IF($B37&lt;&gt;"",IF(ISERROR(INDEX(Расчеты!$D$6:$CY$6,MATCH($B37,Расчеты!$D$55:$CY$55,0))),"",INDEX(Расчеты!$D$6:$CY$6,MATCH($B37,Расчеты!$D$55:$CY$55,0))),"")</f>
        <v/>
      </c>
      <c r="AZ37" s="189" t="str">
        <f>IF($B37&lt;&gt;"",IF(ISERROR(INDEX(Расчеты!$D$6:$CY$6,MATCH($B37,Расчеты!$D$56:$CY$56,0))),"",INDEX(Расчеты!$D$6:$CY$6,MATCH($B37,Расчеты!$D$56:$CY$56,0))),"")</f>
        <v/>
      </c>
      <c r="BA37" s="189" t="str">
        <f>IF($B37&lt;&gt;"",IF(ISERROR(INDEX(Расчеты!$D$6:$CY$6,MATCH($B37,Расчеты!$D$57:$CY$57,0))),"",INDEX(Расчеты!$D$6:$CY$6,MATCH($B37,Расчеты!$D$57:$CY$57,0))),"")</f>
        <v/>
      </c>
      <c r="BB37" s="189" t="str">
        <f>IF($B37&lt;&gt;"",IF(ISERROR(INDEX(Расчеты!$D$6:$CY$6,MATCH($B37,Расчеты!$D$58:$CY$58,0))),"",INDEX(Расчеты!$D$6:$CY$6,MATCH($B37,Расчеты!$D$58:$CY$58,0))),"")</f>
        <v/>
      </c>
      <c r="BC37" s="189" t="str">
        <f>IF($B37&lt;&gt;"",IF(ISERROR(INDEX(Расчеты!$D$6:$CY$6,MATCH($B37,Расчеты!$D$59:$CY$59,0))),"",INDEX(Расчеты!$D$6:$CY$6,MATCH($B37,Расчеты!$D$59:$CY$59,0))),"")</f>
        <v/>
      </c>
      <c r="BD37" s="189" t="str">
        <f>IF($B37&lt;&gt;"",IF(ISERROR(INDEX(Расчеты!$D$6:$CY$6,MATCH($B37,Расчеты!$D$60:$CY$60,0))),"",INDEX(Расчеты!$D$6:$CY$6,MATCH($B37,Расчеты!$D$60:$CY$60,0))),"")</f>
        <v/>
      </c>
    </row>
    <row r="38" spans="2:56" x14ac:dyDescent="0.25">
      <c r="B38" s="188" t="str">
        <f>IF(ИсхДанные!K39&gt;0,IF(ISNUMBER(FIND("_",ИсхДанные!K39)),"",ИсхДанные!K39),"")</f>
        <v/>
      </c>
      <c r="C38" s="189" t="str">
        <f>IF(B38&lt;&gt;"",IF(ISERROR(INDEX(Расчеты!$D$6:$CY$6,MATCH($B38,Расчеты!$D$7:$CY$7,0))),"",INDEX(Расчеты!$D$6:$CY$6,MATCH($B38,Расчеты!$D$7:$CY$7,0))),"")</f>
        <v/>
      </c>
      <c r="D38" s="189" t="str">
        <f>IF(B38&lt;&gt;"",IF(ISERROR(INDEX(Расчеты!$D$6:$CY$6,MATCH($B38,Расчеты!$D$8:$CY$8,0))),"",INDEX(Расчеты!$D$6:$CY$6,MATCH($B38,Расчеты!$D$8:$CY$8,0))),"")</f>
        <v/>
      </c>
      <c r="E38" s="189" t="str">
        <f>IF(B38&lt;&gt;"",IF(ISERROR(INDEX(Расчеты!$D$6:$CY$6,MATCH($B38,Расчеты!$D$9:$CY$9,0))),"",INDEX(Расчеты!$D$6:$CY$6,MATCH($B38,Расчеты!$D$9:$CY$9,0))),"")</f>
        <v/>
      </c>
      <c r="F38" s="189" t="str">
        <f>IF(B38&lt;&gt;"",IF(ISERROR(INDEX(Расчеты!$D$6:$CY$6,MATCH($B38,Расчеты!$D$10:$CY$10,0))),"",INDEX(Расчеты!$D$6:$CY$6,MATCH($B38,Расчеты!$D$10:$CY$10,0))),"")</f>
        <v/>
      </c>
      <c r="G38" s="189" t="str">
        <f>IF(B38&lt;&gt;"",IF(ISERROR(INDEX(Расчеты!$D$6:$CY$6,MATCH($B38,Расчеты!$D$11:$CY$11,0))),"",INDEX(Расчеты!$D$6:$CY$6,MATCH($B38,Расчеты!$D$11:$CY$11,0))),"")</f>
        <v/>
      </c>
      <c r="H38" s="189" t="str">
        <f>IF($B38&lt;&gt;"",IF(ISERROR(INDEX(Расчеты!$D$6:$CY$6,MATCH($B38,Расчеты!$D$12:$CY$12,0))),"",INDEX(Расчеты!$D$6:$CY$6,MATCH($B38,Расчеты!$D$12:$CY$12,0))),"")</f>
        <v/>
      </c>
      <c r="I38" s="189" t="str">
        <f>IF($B38&lt;&gt;"",IF(ISERROR(INDEX(Расчеты!$D$6:$CY$6,MATCH($B38,Расчеты!$D$13:$CY$13,0))),"",INDEX(Расчеты!$D$6:$CY$6,MATCH($B38,Расчеты!$D$13:$CY$13,0))),"")</f>
        <v/>
      </c>
      <c r="J38" s="189" t="str">
        <f>IF($B38&lt;&gt;"",IF(ISERROR(INDEX(Расчеты!$D$6:$CY$6,MATCH($B38,Расчеты!$D$14:$CY$14,0))),"",INDEX(Расчеты!$D$6:$CY$6,MATCH($B38,Расчеты!$D$14:$CY$14,0))),"")</f>
        <v/>
      </c>
      <c r="K38" s="189" t="str">
        <f>IF($B38&lt;&gt;"",IF(ISERROR(INDEX(Расчеты!$D$6:$CY$6,MATCH($B38,Расчеты!$D$15:$CY$15,0))),"",INDEX(Расчеты!$D$6:$CY$6,MATCH($B38,Расчеты!$D$15:$CY$15,0))),"")</f>
        <v/>
      </c>
      <c r="L38" s="189" t="str">
        <f>IF($B38&lt;&gt;"",IF(ISERROR(INDEX(Расчеты!$D$6:$CY$6,MATCH($B38,Расчеты!$D$16:$CY$16,0))),"",INDEX(Расчеты!$D$6:$CY$6,MATCH($B38,Расчеты!$D$16:$CY$16,0))),"")</f>
        <v/>
      </c>
      <c r="M38" s="189" t="str">
        <f>IF($B38&lt;&gt;"",IF(ISERROR(INDEX(Расчеты!$D$6:$CY$6,MATCH($B38,Расчеты!$D$17:$CY$17,0))),"",INDEX(Расчеты!$D$6:$CY$6,MATCH($B38,Расчеты!$D$17:$CY$17,0))),"")</f>
        <v/>
      </c>
      <c r="N38" s="189" t="str">
        <f>IF($B38&lt;&gt;"",IF(ISERROR(INDEX(Расчеты!$D$6:$CY$6,MATCH($B38,Расчеты!$D$18:$CY$18,0))),"",INDEX(Расчеты!$D$6:$CY$6,MATCH($B38,Расчеты!$D$18:$CY$18,0))),"")</f>
        <v/>
      </c>
      <c r="O38" s="189" t="str">
        <f>IF($B38&lt;&gt;"",IF(ISERROR(INDEX(Расчеты!$D$6:$CY$6,MATCH($B38,Расчеты!$D$19:$CY$19,0))),"",INDEX(Расчеты!$D$6:$CY$6,MATCH($B38,Расчеты!$D$19:$CY$19,0))),"")</f>
        <v/>
      </c>
      <c r="P38" s="189" t="str">
        <f>IF($B38&lt;&gt;"",IF(ISERROR(INDEX(Расчеты!$D$6:$CY$6,MATCH($B38,Расчеты!$D$20:$CY$20,0))),"",INDEX(Расчеты!$D$6:$CY$6,MATCH($B38,Расчеты!$D$20:$CY$20,0))),"")</f>
        <v/>
      </c>
      <c r="Q38" s="189" t="str">
        <f>IF($B38&lt;&gt;"",IF(ISERROR(INDEX(Расчеты!$D$6:$CY$6,MATCH($B38,Расчеты!$D$21:$CY$21,0))),"",INDEX(Расчеты!$D$6:$CY$6,MATCH($B38,Расчеты!$D$21:$CY$21,0))),"")</f>
        <v/>
      </c>
      <c r="R38" s="189" t="str">
        <f>IF($B38&lt;&gt;"",IF(ISERROR(INDEX(Расчеты!$D$6:$CY$6,MATCH($B38,Расчеты!$D$22:$CY$22,0))),"",INDEX(Расчеты!$D$6:$CY$6,MATCH($B38,Расчеты!$D$22:$CY$22,0))),"")</f>
        <v/>
      </c>
      <c r="S38" s="189" t="str">
        <f>IF($B38&lt;&gt;"",IF(ISERROR(INDEX(Расчеты!$D$6:$CY$6,MATCH($B38,Расчеты!$D$23:$CY$23,0))),"",INDEX(Расчеты!$D$6:$CY$6,MATCH($B38,Расчеты!$D$23:$CY$23,0))),"")</f>
        <v/>
      </c>
      <c r="T38" s="189" t="str">
        <f>IF($B38&lt;&gt;"",IF(ISERROR(INDEX(Расчеты!$D$6:$CY$6,MATCH($B38,Расчеты!$D$24:$CY$24,0))),"",INDEX(Расчеты!$D$6:$CY$6,MATCH($B38,Расчеты!$D$24:$CY$24,0))),"")</f>
        <v/>
      </c>
      <c r="U38" s="189" t="str">
        <f>IF($B38&lt;&gt;"",IF(ISERROR(INDEX(Расчеты!$D$6:$CY$6,MATCH($B38,Расчеты!$D$25:$CY$25,0))),"",INDEX(Расчеты!$D$6:$CY$6,MATCH($B38,Расчеты!$D$25:$CY$25,0))),"")</f>
        <v/>
      </c>
      <c r="V38" s="189" t="str">
        <f>IF($B38&lt;&gt;"",IF(ISERROR(INDEX(Расчеты!$D$6:$CY$6,MATCH($B38,Расчеты!$D$26:$CY$26,0))),"",INDEX(Расчеты!$D$6:$CY$6,MATCH($B38,Расчеты!$D$26:$CY$26,0))),"")</f>
        <v/>
      </c>
      <c r="W38" s="189" t="str">
        <f>IF($B38&lt;&gt;"",IF(ISERROR(INDEX(Расчеты!$D$6:$CY$6,MATCH($B38,Расчеты!$D$27:$CY$27,0))),"",INDEX(Расчеты!$D$6:$CY$6,MATCH($B38,Расчеты!$D$27:$CY$27,0))),"")</f>
        <v/>
      </c>
      <c r="X38" s="189" t="str">
        <f>IF($B38&lt;&gt;"",IF(ISERROR(INDEX(Расчеты!$D$6:$CY$6,MATCH($B38,Расчеты!$D$28:$CY$28,0))),"",INDEX(Расчеты!$D$6:$CY$6,MATCH($B38,Расчеты!$D$28:$CY$28,0))),"")</f>
        <v/>
      </c>
      <c r="Y38" s="189" t="str">
        <f>IF($B38&lt;&gt;"",IF(ISERROR(INDEX(Расчеты!$D$6:$CY$6,MATCH($B38,Расчеты!$D$29:$CY$29,0))),"",INDEX(Расчеты!$D$6:$CY$6,MATCH($B38,Расчеты!$D$29:$CY$29,0))),"")</f>
        <v/>
      </c>
      <c r="Z38" s="189" t="str">
        <f>IF($B38&lt;&gt;"",IF(ISERROR(INDEX(Расчеты!$D$6:$CY$6,MATCH($B38,Расчеты!$D$30:$CY$30,0))),"",INDEX(Расчеты!$D$6:$CY$6,MATCH($B38,Расчеты!$D$30:$CY$30,0))),"")</f>
        <v/>
      </c>
      <c r="AA38" s="189" t="str">
        <f>IF($B38&lt;&gt;"",IF(ISERROR(INDEX(Расчеты!$D$6:$CY$6,MATCH($B38,Расчеты!$D$31:$CY$31,0))),"",INDEX(Расчеты!$D$6:$CY$6,MATCH($B38,Расчеты!$D$31:$CY$31,0))),"")</f>
        <v/>
      </c>
      <c r="AB38" s="189" t="str">
        <f>IF($B38&lt;&gt;"",IF(ISERROR(INDEX(Расчеты!$D$6:$CY$6,MATCH($B38,Расчеты!$D$32:$CY$32,0))),"",INDEX(Расчеты!$D$6:$CY$6,MATCH($B38,Расчеты!$D$32:$CY$32,0))),"")</f>
        <v/>
      </c>
      <c r="AC38" s="189" t="str">
        <f>IF($B38&lt;&gt;"",IF(ISERROR(INDEX(Расчеты!$D$6:$CY$6,MATCH($B38,Расчеты!$D$33:$CY$33,0))),"",INDEX(Расчеты!$D$6:$CY$6,MATCH($B38,Расчеты!$D$33:$CY$33,0))),"")</f>
        <v/>
      </c>
      <c r="AD38" s="189" t="str">
        <f>IF($B38&lt;&gt;"",IF(ISERROR(INDEX(Расчеты!$D$6:$CY$6,MATCH($B38,Расчеты!$D$34:$CY$34,0))),"",INDEX(Расчеты!$D$6:$CY$6,MATCH($B38,Расчеты!$D$34:$CY$34,0))),"")</f>
        <v/>
      </c>
      <c r="AE38" s="189" t="str">
        <f>IF($B38&lt;&gt;"",IF(ISERROR(INDEX(Расчеты!$D$6:$CY$6,MATCH($B38,Расчеты!$D$35:$CY$35,0))),"",INDEX(Расчеты!$D$6:$CY$6,MATCH($B38,Расчеты!$D$35:$CY$35,0))),"")</f>
        <v/>
      </c>
      <c r="AF38" s="189" t="str">
        <f>IF($B38&lt;&gt;"",IF(ISERROR(INDEX(Расчеты!$D$6:$CY$6,MATCH($B38,Расчеты!$D$36:$CY$36,0))),"",INDEX(Расчеты!$D$6:$CY$6,MATCH($B38,Расчеты!$D$36:$CY$36,0))),"")</f>
        <v/>
      </c>
      <c r="AG38" s="189" t="str">
        <f>IF($B38&lt;&gt;"",IF(ISERROR(INDEX(Расчеты!$D$6:$CY$6,MATCH($B38,Расчеты!$D$37:$CY$37,0))),"",INDEX(Расчеты!$D$6:$CY$6,MATCH($B38,Расчеты!$D$37:$CY$37,0))),"")</f>
        <v/>
      </c>
      <c r="AH38" s="189" t="str">
        <f>IF($B38&lt;&gt;"",IF(ISERROR(INDEX(Расчеты!$D$6:$CY$6,MATCH($B38,Расчеты!$D$38:$CY$38,0))),"",INDEX(Расчеты!$D$6:$CY$6,MATCH($B38,Расчеты!$D$38:$CY$38,0))),"")</f>
        <v/>
      </c>
      <c r="AI38" s="189" t="str">
        <f>IF($B38&lt;&gt;"",IF(ISERROR(INDEX(Расчеты!$D$6:$CY$6,MATCH($B38,Расчеты!$D$39:$CY$39,0))),"",INDEX(Расчеты!$D$6:$CY$6,MATCH($B38,Расчеты!$D$39:$CY$39,0))),"")</f>
        <v/>
      </c>
      <c r="AJ38" s="189" t="str">
        <f>IF($B38&lt;&gt;"",IF(ISERROR(INDEX(Расчеты!$D$6:$CY$6,MATCH($B38,Расчеты!$D$40:$CY$40,0))),"",INDEX(Расчеты!$D$6:$CY$6,MATCH($B38,Расчеты!$D$40:$CY$40,0))),"")</f>
        <v/>
      </c>
      <c r="AK38" s="189" t="str">
        <f>IF($B38&lt;&gt;"",IF(ISERROR(INDEX(Расчеты!$D$6:$CY$6,MATCH($B38,Расчеты!$D$41:$CY$41,0))),"",INDEX(Расчеты!$D$6:$CY$6,MATCH($B38,Расчеты!$D$41:$CY$41,0))),"")</f>
        <v/>
      </c>
      <c r="AL38" s="189" t="str">
        <f>IF($B38&lt;&gt;"",IF(ISERROR(INDEX(Расчеты!$D$6:$CY$6,MATCH($B38,Расчеты!$D$42:$CY$42,0))),"",INDEX(Расчеты!$D$6:$CY$6,MATCH($B38,Расчеты!$D$42:$CY$42,0))),"")</f>
        <v/>
      </c>
      <c r="AM38" s="189" t="str">
        <f>IF($B38&lt;&gt;"",IF(ISERROR(INDEX(Расчеты!$D$6:$CY$6,MATCH($B38,Расчеты!$D$43:$CY$43,0))),"",INDEX(Расчеты!$D$6:$CY$6,MATCH($B38,Расчеты!$D$43:$CY$43,0))),"")</f>
        <v/>
      </c>
      <c r="AN38" s="189" t="str">
        <f>IF($B38&lt;&gt;"",IF(ISERROR(INDEX(Расчеты!$D$6:$CY$6,MATCH($B38,Расчеты!$D$44:$CY$44,0))),"",INDEX(Расчеты!$D$6:$CY$6,MATCH($B38,Расчеты!$D$44:$CY$44,0))),"")</f>
        <v/>
      </c>
      <c r="AO38" s="189" t="str">
        <f>IF($B38&lt;&gt;"",IF(ISERROR(INDEX(Расчеты!$D$6:$CY$6,MATCH($B38,Расчеты!$D$45:$CY$45,0))),"",INDEX(Расчеты!$D$6:$CY$6,MATCH($B38,Расчеты!$D$45:$CY$45,0))),"")</f>
        <v/>
      </c>
      <c r="AP38" s="189" t="str">
        <f>IF($B38&lt;&gt;"",IF(ISERROR(INDEX(Расчеты!$D$6:$CY$6,MATCH($B38,Расчеты!$D$46:$CY$46,0))),"",INDEX(Расчеты!$D$6:$CY$6,MATCH($B38,Расчеты!$D$46:$CY$46,0))),"")</f>
        <v/>
      </c>
      <c r="AQ38" s="189" t="str">
        <f>IF($B38&lt;&gt;"",IF(ISERROR(INDEX(Расчеты!$D$6:$CY$6,MATCH($B38,Расчеты!$D$47:$CY$47,0))),"",INDEX(Расчеты!$D$6:$CY$6,MATCH($B38,Расчеты!$D$47:$CY$47,0))),"")</f>
        <v/>
      </c>
      <c r="AR38" s="189" t="str">
        <f>IF($B38&lt;&gt;"",IF(ISERROR(INDEX(Расчеты!$D$6:$CY$6,MATCH($B38,Расчеты!$D$48:$CY$48,0))),"",INDEX(Расчеты!$D$6:$CY$6,MATCH($B38,Расчеты!$D$48:$CY$48,0))),"")</f>
        <v/>
      </c>
      <c r="AS38" s="189" t="str">
        <f>IF($B38&lt;&gt;"",IF(ISERROR(INDEX(Расчеты!$D$6:$CY$6,MATCH($B38,Расчеты!$D$49:$CY$49,0))),"",INDEX(Расчеты!$D$6:$CY$6,MATCH($B38,Расчеты!$D$49:$CY$49,0))),"")</f>
        <v/>
      </c>
      <c r="AT38" s="189" t="str">
        <f>IF($B38&lt;&gt;"",IF(ISERROR(INDEX(Расчеты!$D$6:$CY$6,MATCH($B38,Расчеты!$D$50:$CY$50,0))),"",INDEX(Расчеты!$D$6:$CY$6,MATCH($B38,Расчеты!$D$50:$CY$50,0))),"")</f>
        <v/>
      </c>
      <c r="AU38" s="189" t="str">
        <f>IF($B38&lt;&gt;"",IF(ISERROR(INDEX(Расчеты!$D$6:$CY$6,MATCH($B38,Расчеты!$D$51:$CY$51,0))),"",INDEX(Расчеты!$D$6:$CY$6,MATCH($B38,Расчеты!$D$51:$CY$51,0))),"")</f>
        <v/>
      </c>
      <c r="AV38" s="189" t="str">
        <f>IF($B38&lt;&gt;"",IF(ISERROR(INDEX(Расчеты!$D$6:$CY$6,MATCH($B38,Расчеты!$D$52:$CY$52,0))),"",INDEX(Расчеты!$D$6:$CY$6,MATCH($B38,Расчеты!$D$52:$CY$52,0))),"")</f>
        <v/>
      </c>
      <c r="AW38" s="189" t="str">
        <f>IF($B38&lt;&gt;"",IF(ISERROR(INDEX(Расчеты!$D$6:$CY$6,MATCH($B38,Расчеты!$D$53:$CY$53,0))),"",INDEX(Расчеты!$D$6:$CY$6,MATCH($B38,Расчеты!$D$53:$CY$53,0))),"")</f>
        <v/>
      </c>
      <c r="AX38" s="189" t="str">
        <f>IF($B38&lt;&gt;"",IF(ISERROR(INDEX(Расчеты!$D$6:$CY$6,MATCH($B38,Расчеты!$D$54:$CY$54,0))),"",INDEX(Расчеты!$D$6:$CY$6,MATCH($B38,Расчеты!$D$54:$CY$54,0))),"")</f>
        <v/>
      </c>
      <c r="AY38" s="189" t="str">
        <f>IF($B38&lt;&gt;"",IF(ISERROR(INDEX(Расчеты!$D$6:$CY$6,MATCH($B38,Расчеты!$D$55:$CY$55,0))),"",INDEX(Расчеты!$D$6:$CY$6,MATCH($B38,Расчеты!$D$55:$CY$55,0))),"")</f>
        <v/>
      </c>
      <c r="AZ38" s="189" t="str">
        <f>IF($B38&lt;&gt;"",IF(ISERROR(INDEX(Расчеты!$D$6:$CY$6,MATCH($B38,Расчеты!$D$56:$CY$56,0))),"",INDEX(Расчеты!$D$6:$CY$6,MATCH($B38,Расчеты!$D$56:$CY$56,0))),"")</f>
        <v/>
      </c>
      <c r="BA38" s="189" t="str">
        <f>IF($B38&lt;&gt;"",IF(ISERROR(INDEX(Расчеты!$D$6:$CY$6,MATCH($B38,Расчеты!$D$57:$CY$57,0))),"",INDEX(Расчеты!$D$6:$CY$6,MATCH($B38,Расчеты!$D$57:$CY$57,0))),"")</f>
        <v/>
      </c>
      <c r="BB38" s="189" t="str">
        <f>IF($B38&lt;&gt;"",IF(ISERROR(INDEX(Расчеты!$D$6:$CY$6,MATCH($B38,Расчеты!$D$58:$CY$58,0))),"",INDEX(Расчеты!$D$6:$CY$6,MATCH($B38,Расчеты!$D$58:$CY$58,0))),"")</f>
        <v/>
      </c>
      <c r="BC38" s="189" t="str">
        <f>IF($B38&lt;&gt;"",IF(ISERROR(INDEX(Расчеты!$D$6:$CY$6,MATCH($B38,Расчеты!$D$59:$CY$59,0))),"",INDEX(Расчеты!$D$6:$CY$6,MATCH($B38,Расчеты!$D$59:$CY$59,0))),"")</f>
        <v/>
      </c>
      <c r="BD38" s="189" t="str">
        <f>IF($B38&lt;&gt;"",IF(ISERROR(INDEX(Расчеты!$D$6:$CY$6,MATCH($B38,Расчеты!$D$60:$CY$60,0))),"",INDEX(Расчеты!$D$6:$CY$6,MATCH($B38,Расчеты!$D$60:$CY$60,0))),"")</f>
        <v/>
      </c>
    </row>
    <row r="39" spans="2:56" x14ac:dyDescent="0.25">
      <c r="B39" s="188" t="str">
        <f>IF(ИсхДанные!K40&gt;0,IF(ISNUMBER(FIND("_",ИсхДанные!K40)),"",ИсхДанные!K40),"")</f>
        <v/>
      </c>
      <c r="C39" s="189" t="str">
        <f>IF(B39&lt;&gt;"",IF(ISERROR(INDEX(Расчеты!$D$6:$CY$6,MATCH($B39,Расчеты!$D$7:$CY$7,0))),"",INDEX(Расчеты!$D$6:$CY$6,MATCH($B39,Расчеты!$D$7:$CY$7,0))),"")</f>
        <v/>
      </c>
      <c r="D39" s="189" t="str">
        <f>IF(B39&lt;&gt;"",IF(ISERROR(INDEX(Расчеты!$D$6:$CY$6,MATCH($B39,Расчеты!$D$8:$CY$8,0))),"",INDEX(Расчеты!$D$6:$CY$6,MATCH($B39,Расчеты!$D$8:$CY$8,0))),"")</f>
        <v/>
      </c>
      <c r="E39" s="189" t="str">
        <f>IF(B39&lt;&gt;"",IF(ISERROR(INDEX(Расчеты!$D$6:$CY$6,MATCH($B39,Расчеты!$D$9:$CY$9,0))),"",INDEX(Расчеты!$D$6:$CY$6,MATCH($B39,Расчеты!$D$9:$CY$9,0))),"")</f>
        <v/>
      </c>
      <c r="F39" s="189" t="str">
        <f>IF(B39&lt;&gt;"",IF(ISERROR(INDEX(Расчеты!$D$6:$CY$6,MATCH($B39,Расчеты!$D$10:$CY$10,0))),"",INDEX(Расчеты!$D$6:$CY$6,MATCH($B39,Расчеты!$D$10:$CY$10,0))),"")</f>
        <v/>
      </c>
      <c r="G39" s="189" t="str">
        <f>IF(B39&lt;&gt;"",IF(ISERROR(INDEX(Расчеты!$D$6:$CY$6,MATCH($B39,Расчеты!$D$11:$CY$11,0))),"",INDEX(Расчеты!$D$6:$CY$6,MATCH($B39,Расчеты!$D$11:$CY$11,0))),"")</f>
        <v/>
      </c>
      <c r="H39" s="189" t="str">
        <f>IF($B39&lt;&gt;"",IF(ISERROR(INDEX(Расчеты!$D$6:$CY$6,MATCH($B39,Расчеты!$D$12:$CY$12,0))),"",INDEX(Расчеты!$D$6:$CY$6,MATCH($B39,Расчеты!$D$12:$CY$12,0))),"")</f>
        <v/>
      </c>
      <c r="I39" s="189" t="str">
        <f>IF($B39&lt;&gt;"",IF(ISERROR(INDEX(Расчеты!$D$6:$CY$6,MATCH($B39,Расчеты!$D$13:$CY$13,0))),"",INDEX(Расчеты!$D$6:$CY$6,MATCH($B39,Расчеты!$D$13:$CY$13,0))),"")</f>
        <v/>
      </c>
      <c r="J39" s="189" t="str">
        <f>IF($B39&lt;&gt;"",IF(ISERROR(INDEX(Расчеты!$D$6:$CY$6,MATCH($B39,Расчеты!$D$14:$CY$14,0))),"",INDEX(Расчеты!$D$6:$CY$6,MATCH($B39,Расчеты!$D$14:$CY$14,0))),"")</f>
        <v/>
      </c>
      <c r="K39" s="189" t="str">
        <f>IF($B39&lt;&gt;"",IF(ISERROR(INDEX(Расчеты!$D$6:$CY$6,MATCH($B39,Расчеты!$D$15:$CY$15,0))),"",INDEX(Расчеты!$D$6:$CY$6,MATCH($B39,Расчеты!$D$15:$CY$15,0))),"")</f>
        <v/>
      </c>
      <c r="L39" s="189" t="str">
        <f>IF($B39&lt;&gt;"",IF(ISERROR(INDEX(Расчеты!$D$6:$CY$6,MATCH($B39,Расчеты!$D$16:$CY$16,0))),"",INDEX(Расчеты!$D$6:$CY$6,MATCH($B39,Расчеты!$D$16:$CY$16,0))),"")</f>
        <v/>
      </c>
      <c r="M39" s="189" t="str">
        <f>IF($B39&lt;&gt;"",IF(ISERROR(INDEX(Расчеты!$D$6:$CY$6,MATCH($B39,Расчеты!$D$17:$CY$17,0))),"",INDEX(Расчеты!$D$6:$CY$6,MATCH($B39,Расчеты!$D$17:$CY$17,0))),"")</f>
        <v/>
      </c>
      <c r="N39" s="189" t="str">
        <f>IF($B39&lt;&gt;"",IF(ISERROR(INDEX(Расчеты!$D$6:$CY$6,MATCH($B39,Расчеты!$D$18:$CY$18,0))),"",INDEX(Расчеты!$D$6:$CY$6,MATCH($B39,Расчеты!$D$18:$CY$18,0))),"")</f>
        <v/>
      </c>
      <c r="O39" s="189" t="str">
        <f>IF($B39&lt;&gt;"",IF(ISERROR(INDEX(Расчеты!$D$6:$CY$6,MATCH($B39,Расчеты!$D$19:$CY$19,0))),"",INDEX(Расчеты!$D$6:$CY$6,MATCH($B39,Расчеты!$D$19:$CY$19,0))),"")</f>
        <v/>
      </c>
      <c r="P39" s="189" t="str">
        <f>IF($B39&lt;&gt;"",IF(ISERROR(INDEX(Расчеты!$D$6:$CY$6,MATCH($B39,Расчеты!$D$20:$CY$20,0))),"",INDEX(Расчеты!$D$6:$CY$6,MATCH($B39,Расчеты!$D$20:$CY$20,0))),"")</f>
        <v/>
      </c>
      <c r="Q39" s="189" t="str">
        <f>IF($B39&lt;&gt;"",IF(ISERROR(INDEX(Расчеты!$D$6:$CY$6,MATCH($B39,Расчеты!$D$21:$CY$21,0))),"",INDEX(Расчеты!$D$6:$CY$6,MATCH($B39,Расчеты!$D$21:$CY$21,0))),"")</f>
        <v/>
      </c>
      <c r="R39" s="189" t="str">
        <f>IF($B39&lt;&gt;"",IF(ISERROR(INDEX(Расчеты!$D$6:$CY$6,MATCH($B39,Расчеты!$D$22:$CY$22,0))),"",INDEX(Расчеты!$D$6:$CY$6,MATCH($B39,Расчеты!$D$22:$CY$22,0))),"")</f>
        <v/>
      </c>
      <c r="S39" s="189" t="str">
        <f>IF($B39&lt;&gt;"",IF(ISERROR(INDEX(Расчеты!$D$6:$CY$6,MATCH($B39,Расчеты!$D$23:$CY$23,0))),"",INDEX(Расчеты!$D$6:$CY$6,MATCH($B39,Расчеты!$D$23:$CY$23,0))),"")</f>
        <v/>
      </c>
      <c r="T39" s="189" t="str">
        <f>IF($B39&lt;&gt;"",IF(ISERROR(INDEX(Расчеты!$D$6:$CY$6,MATCH($B39,Расчеты!$D$24:$CY$24,0))),"",INDEX(Расчеты!$D$6:$CY$6,MATCH($B39,Расчеты!$D$24:$CY$24,0))),"")</f>
        <v/>
      </c>
      <c r="U39" s="189" t="str">
        <f>IF($B39&lt;&gt;"",IF(ISERROR(INDEX(Расчеты!$D$6:$CY$6,MATCH($B39,Расчеты!$D$25:$CY$25,0))),"",INDEX(Расчеты!$D$6:$CY$6,MATCH($B39,Расчеты!$D$25:$CY$25,0))),"")</f>
        <v/>
      </c>
      <c r="V39" s="189" t="str">
        <f>IF($B39&lt;&gt;"",IF(ISERROR(INDEX(Расчеты!$D$6:$CY$6,MATCH($B39,Расчеты!$D$26:$CY$26,0))),"",INDEX(Расчеты!$D$6:$CY$6,MATCH($B39,Расчеты!$D$26:$CY$26,0))),"")</f>
        <v/>
      </c>
      <c r="W39" s="189" t="str">
        <f>IF($B39&lt;&gt;"",IF(ISERROR(INDEX(Расчеты!$D$6:$CY$6,MATCH($B39,Расчеты!$D$27:$CY$27,0))),"",INDEX(Расчеты!$D$6:$CY$6,MATCH($B39,Расчеты!$D$27:$CY$27,0))),"")</f>
        <v/>
      </c>
      <c r="X39" s="189" t="str">
        <f>IF($B39&lt;&gt;"",IF(ISERROR(INDEX(Расчеты!$D$6:$CY$6,MATCH($B39,Расчеты!$D$28:$CY$28,0))),"",INDEX(Расчеты!$D$6:$CY$6,MATCH($B39,Расчеты!$D$28:$CY$28,0))),"")</f>
        <v/>
      </c>
      <c r="Y39" s="189" t="str">
        <f>IF($B39&lt;&gt;"",IF(ISERROR(INDEX(Расчеты!$D$6:$CY$6,MATCH($B39,Расчеты!$D$29:$CY$29,0))),"",INDEX(Расчеты!$D$6:$CY$6,MATCH($B39,Расчеты!$D$29:$CY$29,0))),"")</f>
        <v/>
      </c>
      <c r="Z39" s="189" t="str">
        <f>IF($B39&lt;&gt;"",IF(ISERROR(INDEX(Расчеты!$D$6:$CY$6,MATCH($B39,Расчеты!$D$30:$CY$30,0))),"",INDEX(Расчеты!$D$6:$CY$6,MATCH($B39,Расчеты!$D$30:$CY$30,0))),"")</f>
        <v/>
      </c>
      <c r="AA39" s="189" t="str">
        <f>IF($B39&lt;&gt;"",IF(ISERROR(INDEX(Расчеты!$D$6:$CY$6,MATCH($B39,Расчеты!$D$31:$CY$31,0))),"",INDEX(Расчеты!$D$6:$CY$6,MATCH($B39,Расчеты!$D$31:$CY$31,0))),"")</f>
        <v/>
      </c>
      <c r="AB39" s="189" t="str">
        <f>IF($B39&lt;&gt;"",IF(ISERROR(INDEX(Расчеты!$D$6:$CY$6,MATCH($B39,Расчеты!$D$32:$CY$32,0))),"",INDEX(Расчеты!$D$6:$CY$6,MATCH($B39,Расчеты!$D$32:$CY$32,0))),"")</f>
        <v/>
      </c>
      <c r="AC39" s="189" t="str">
        <f>IF($B39&lt;&gt;"",IF(ISERROR(INDEX(Расчеты!$D$6:$CY$6,MATCH($B39,Расчеты!$D$33:$CY$33,0))),"",INDEX(Расчеты!$D$6:$CY$6,MATCH($B39,Расчеты!$D$33:$CY$33,0))),"")</f>
        <v/>
      </c>
      <c r="AD39" s="189" t="str">
        <f>IF($B39&lt;&gt;"",IF(ISERROR(INDEX(Расчеты!$D$6:$CY$6,MATCH($B39,Расчеты!$D$34:$CY$34,0))),"",INDEX(Расчеты!$D$6:$CY$6,MATCH($B39,Расчеты!$D$34:$CY$34,0))),"")</f>
        <v/>
      </c>
      <c r="AE39" s="189" t="str">
        <f>IF($B39&lt;&gt;"",IF(ISERROR(INDEX(Расчеты!$D$6:$CY$6,MATCH($B39,Расчеты!$D$35:$CY$35,0))),"",INDEX(Расчеты!$D$6:$CY$6,MATCH($B39,Расчеты!$D$35:$CY$35,0))),"")</f>
        <v/>
      </c>
      <c r="AF39" s="189" t="str">
        <f>IF($B39&lt;&gt;"",IF(ISERROR(INDEX(Расчеты!$D$6:$CY$6,MATCH($B39,Расчеты!$D$36:$CY$36,0))),"",INDEX(Расчеты!$D$6:$CY$6,MATCH($B39,Расчеты!$D$36:$CY$36,0))),"")</f>
        <v/>
      </c>
      <c r="AG39" s="189" t="str">
        <f>IF($B39&lt;&gt;"",IF(ISERROR(INDEX(Расчеты!$D$6:$CY$6,MATCH($B39,Расчеты!$D$37:$CY$37,0))),"",INDEX(Расчеты!$D$6:$CY$6,MATCH($B39,Расчеты!$D$37:$CY$37,0))),"")</f>
        <v/>
      </c>
      <c r="AH39" s="189" t="str">
        <f>IF($B39&lt;&gt;"",IF(ISERROR(INDEX(Расчеты!$D$6:$CY$6,MATCH($B39,Расчеты!$D$38:$CY$38,0))),"",INDEX(Расчеты!$D$6:$CY$6,MATCH($B39,Расчеты!$D$38:$CY$38,0))),"")</f>
        <v/>
      </c>
      <c r="AI39" s="189" t="str">
        <f>IF($B39&lt;&gt;"",IF(ISERROR(INDEX(Расчеты!$D$6:$CY$6,MATCH($B39,Расчеты!$D$39:$CY$39,0))),"",INDEX(Расчеты!$D$6:$CY$6,MATCH($B39,Расчеты!$D$39:$CY$39,0))),"")</f>
        <v/>
      </c>
      <c r="AJ39" s="189" t="str">
        <f>IF($B39&lt;&gt;"",IF(ISERROR(INDEX(Расчеты!$D$6:$CY$6,MATCH($B39,Расчеты!$D$40:$CY$40,0))),"",INDEX(Расчеты!$D$6:$CY$6,MATCH($B39,Расчеты!$D$40:$CY$40,0))),"")</f>
        <v/>
      </c>
      <c r="AK39" s="189" t="str">
        <f>IF($B39&lt;&gt;"",IF(ISERROR(INDEX(Расчеты!$D$6:$CY$6,MATCH($B39,Расчеты!$D$41:$CY$41,0))),"",INDEX(Расчеты!$D$6:$CY$6,MATCH($B39,Расчеты!$D$41:$CY$41,0))),"")</f>
        <v/>
      </c>
      <c r="AL39" s="189" t="str">
        <f>IF($B39&lt;&gt;"",IF(ISERROR(INDEX(Расчеты!$D$6:$CY$6,MATCH($B39,Расчеты!$D$42:$CY$42,0))),"",INDEX(Расчеты!$D$6:$CY$6,MATCH($B39,Расчеты!$D$42:$CY$42,0))),"")</f>
        <v/>
      </c>
      <c r="AM39" s="189" t="str">
        <f>IF($B39&lt;&gt;"",IF(ISERROR(INDEX(Расчеты!$D$6:$CY$6,MATCH($B39,Расчеты!$D$43:$CY$43,0))),"",INDEX(Расчеты!$D$6:$CY$6,MATCH($B39,Расчеты!$D$43:$CY$43,0))),"")</f>
        <v/>
      </c>
      <c r="AN39" s="189" t="str">
        <f>IF($B39&lt;&gt;"",IF(ISERROR(INDEX(Расчеты!$D$6:$CY$6,MATCH($B39,Расчеты!$D$44:$CY$44,0))),"",INDEX(Расчеты!$D$6:$CY$6,MATCH($B39,Расчеты!$D$44:$CY$44,0))),"")</f>
        <v/>
      </c>
      <c r="AO39" s="189" t="str">
        <f>IF($B39&lt;&gt;"",IF(ISERROR(INDEX(Расчеты!$D$6:$CY$6,MATCH($B39,Расчеты!$D$45:$CY$45,0))),"",INDEX(Расчеты!$D$6:$CY$6,MATCH($B39,Расчеты!$D$45:$CY$45,0))),"")</f>
        <v/>
      </c>
      <c r="AP39" s="189" t="str">
        <f>IF($B39&lt;&gt;"",IF(ISERROR(INDEX(Расчеты!$D$6:$CY$6,MATCH($B39,Расчеты!$D$46:$CY$46,0))),"",INDEX(Расчеты!$D$6:$CY$6,MATCH($B39,Расчеты!$D$46:$CY$46,0))),"")</f>
        <v/>
      </c>
      <c r="AQ39" s="189" t="str">
        <f>IF($B39&lt;&gt;"",IF(ISERROR(INDEX(Расчеты!$D$6:$CY$6,MATCH($B39,Расчеты!$D$47:$CY$47,0))),"",INDEX(Расчеты!$D$6:$CY$6,MATCH($B39,Расчеты!$D$47:$CY$47,0))),"")</f>
        <v/>
      </c>
      <c r="AR39" s="189" t="str">
        <f>IF($B39&lt;&gt;"",IF(ISERROR(INDEX(Расчеты!$D$6:$CY$6,MATCH($B39,Расчеты!$D$48:$CY$48,0))),"",INDEX(Расчеты!$D$6:$CY$6,MATCH($B39,Расчеты!$D$48:$CY$48,0))),"")</f>
        <v/>
      </c>
      <c r="AS39" s="189" t="str">
        <f>IF($B39&lt;&gt;"",IF(ISERROR(INDEX(Расчеты!$D$6:$CY$6,MATCH($B39,Расчеты!$D$49:$CY$49,0))),"",INDEX(Расчеты!$D$6:$CY$6,MATCH($B39,Расчеты!$D$49:$CY$49,0))),"")</f>
        <v/>
      </c>
      <c r="AT39" s="189" t="str">
        <f>IF($B39&lt;&gt;"",IF(ISERROR(INDEX(Расчеты!$D$6:$CY$6,MATCH($B39,Расчеты!$D$50:$CY$50,0))),"",INDEX(Расчеты!$D$6:$CY$6,MATCH($B39,Расчеты!$D$50:$CY$50,0))),"")</f>
        <v/>
      </c>
      <c r="AU39" s="189" t="str">
        <f>IF($B39&lt;&gt;"",IF(ISERROR(INDEX(Расчеты!$D$6:$CY$6,MATCH($B39,Расчеты!$D$51:$CY$51,0))),"",INDEX(Расчеты!$D$6:$CY$6,MATCH($B39,Расчеты!$D$51:$CY$51,0))),"")</f>
        <v/>
      </c>
      <c r="AV39" s="189" t="str">
        <f>IF($B39&lt;&gt;"",IF(ISERROR(INDEX(Расчеты!$D$6:$CY$6,MATCH($B39,Расчеты!$D$52:$CY$52,0))),"",INDEX(Расчеты!$D$6:$CY$6,MATCH($B39,Расчеты!$D$52:$CY$52,0))),"")</f>
        <v/>
      </c>
      <c r="AW39" s="189" t="str">
        <f>IF($B39&lt;&gt;"",IF(ISERROR(INDEX(Расчеты!$D$6:$CY$6,MATCH($B39,Расчеты!$D$53:$CY$53,0))),"",INDEX(Расчеты!$D$6:$CY$6,MATCH($B39,Расчеты!$D$53:$CY$53,0))),"")</f>
        <v/>
      </c>
      <c r="AX39" s="189" t="str">
        <f>IF($B39&lt;&gt;"",IF(ISERROR(INDEX(Расчеты!$D$6:$CY$6,MATCH($B39,Расчеты!$D$54:$CY$54,0))),"",INDEX(Расчеты!$D$6:$CY$6,MATCH($B39,Расчеты!$D$54:$CY$54,0))),"")</f>
        <v/>
      </c>
      <c r="AY39" s="189" t="str">
        <f>IF($B39&lt;&gt;"",IF(ISERROR(INDEX(Расчеты!$D$6:$CY$6,MATCH($B39,Расчеты!$D$55:$CY$55,0))),"",INDEX(Расчеты!$D$6:$CY$6,MATCH($B39,Расчеты!$D$55:$CY$55,0))),"")</f>
        <v/>
      </c>
      <c r="AZ39" s="189" t="str">
        <f>IF($B39&lt;&gt;"",IF(ISERROR(INDEX(Расчеты!$D$6:$CY$6,MATCH($B39,Расчеты!$D$56:$CY$56,0))),"",INDEX(Расчеты!$D$6:$CY$6,MATCH($B39,Расчеты!$D$56:$CY$56,0))),"")</f>
        <v/>
      </c>
      <c r="BA39" s="189" t="str">
        <f>IF($B39&lt;&gt;"",IF(ISERROR(INDEX(Расчеты!$D$6:$CY$6,MATCH($B39,Расчеты!$D$57:$CY$57,0))),"",INDEX(Расчеты!$D$6:$CY$6,MATCH($B39,Расчеты!$D$57:$CY$57,0))),"")</f>
        <v/>
      </c>
      <c r="BB39" s="189" t="str">
        <f>IF($B39&lt;&gt;"",IF(ISERROR(INDEX(Расчеты!$D$6:$CY$6,MATCH($B39,Расчеты!$D$58:$CY$58,0))),"",INDEX(Расчеты!$D$6:$CY$6,MATCH($B39,Расчеты!$D$58:$CY$58,0))),"")</f>
        <v/>
      </c>
      <c r="BC39" s="189" t="str">
        <f>IF($B39&lt;&gt;"",IF(ISERROR(INDEX(Расчеты!$D$6:$CY$6,MATCH($B39,Расчеты!$D$59:$CY$59,0))),"",INDEX(Расчеты!$D$6:$CY$6,MATCH($B39,Расчеты!$D$59:$CY$59,0))),"")</f>
        <v/>
      </c>
      <c r="BD39" s="189" t="str">
        <f>IF($B39&lt;&gt;"",IF(ISERROR(INDEX(Расчеты!$D$6:$CY$6,MATCH($B39,Расчеты!$D$60:$CY$60,0))),"",INDEX(Расчеты!$D$6:$CY$6,MATCH($B39,Расчеты!$D$60:$CY$60,0))),"")</f>
        <v/>
      </c>
    </row>
    <row r="40" spans="2:56" x14ac:dyDescent="0.25">
      <c r="B40" s="188" t="str">
        <f>IF(ИсхДанные!K41&gt;0,IF(ISNUMBER(FIND("_",ИсхДанные!K41)),"",ИсхДанные!K41),"")</f>
        <v/>
      </c>
      <c r="C40" s="189" t="str">
        <f>IF(B40&lt;&gt;"",IF(ISERROR(INDEX(Расчеты!$D$6:$CY$6,MATCH($B40,Расчеты!$D$7:$CY$7,0))),"",INDEX(Расчеты!$D$6:$CY$6,MATCH($B40,Расчеты!$D$7:$CY$7,0))),"")</f>
        <v/>
      </c>
      <c r="D40" s="189" t="str">
        <f>IF(B40&lt;&gt;"",IF(ISERROR(INDEX(Расчеты!$D$6:$CY$6,MATCH($B40,Расчеты!$D$8:$CY$8,0))),"",INDEX(Расчеты!$D$6:$CY$6,MATCH($B40,Расчеты!$D$8:$CY$8,0))),"")</f>
        <v/>
      </c>
      <c r="E40" s="189" t="str">
        <f>IF(B40&lt;&gt;"",IF(ISERROR(INDEX(Расчеты!$D$6:$CY$6,MATCH($B40,Расчеты!$D$9:$CY$9,0))),"",INDEX(Расчеты!$D$6:$CY$6,MATCH($B40,Расчеты!$D$9:$CY$9,0))),"")</f>
        <v/>
      </c>
      <c r="F40" s="189" t="str">
        <f>IF(B40&lt;&gt;"",IF(ISERROR(INDEX(Расчеты!$D$6:$CY$6,MATCH($B40,Расчеты!$D$10:$CY$10,0))),"",INDEX(Расчеты!$D$6:$CY$6,MATCH($B40,Расчеты!$D$10:$CY$10,0))),"")</f>
        <v/>
      </c>
      <c r="G40" s="189" t="str">
        <f>IF(B40&lt;&gt;"",IF(ISERROR(INDEX(Расчеты!$D$6:$CY$6,MATCH($B40,Расчеты!$D$11:$CY$11,0))),"",INDEX(Расчеты!$D$6:$CY$6,MATCH($B40,Расчеты!$D$11:$CY$11,0))),"")</f>
        <v/>
      </c>
      <c r="H40" s="189" t="str">
        <f>IF($B40&lt;&gt;"",IF(ISERROR(INDEX(Расчеты!$D$6:$CY$6,MATCH($B40,Расчеты!$D$12:$CY$12,0))),"",INDEX(Расчеты!$D$6:$CY$6,MATCH($B40,Расчеты!$D$12:$CY$12,0))),"")</f>
        <v/>
      </c>
      <c r="I40" s="189" t="str">
        <f>IF($B40&lt;&gt;"",IF(ISERROR(INDEX(Расчеты!$D$6:$CY$6,MATCH($B40,Расчеты!$D$13:$CY$13,0))),"",INDEX(Расчеты!$D$6:$CY$6,MATCH($B40,Расчеты!$D$13:$CY$13,0))),"")</f>
        <v/>
      </c>
      <c r="J40" s="189" t="str">
        <f>IF($B40&lt;&gt;"",IF(ISERROR(INDEX(Расчеты!$D$6:$CY$6,MATCH($B40,Расчеты!$D$14:$CY$14,0))),"",INDEX(Расчеты!$D$6:$CY$6,MATCH($B40,Расчеты!$D$14:$CY$14,0))),"")</f>
        <v/>
      </c>
      <c r="K40" s="189" t="str">
        <f>IF($B40&lt;&gt;"",IF(ISERROR(INDEX(Расчеты!$D$6:$CY$6,MATCH($B40,Расчеты!$D$15:$CY$15,0))),"",INDEX(Расчеты!$D$6:$CY$6,MATCH($B40,Расчеты!$D$15:$CY$15,0))),"")</f>
        <v/>
      </c>
      <c r="L40" s="189" t="str">
        <f>IF($B40&lt;&gt;"",IF(ISERROR(INDEX(Расчеты!$D$6:$CY$6,MATCH($B40,Расчеты!$D$16:$CY$16,0))),"",INDEX(Расчеты!$D$6:$CY$6,MATCH($B40,Расчеты!$D$16:$CY$16,0))),"")</f>
        <v/>
      </c>
      <c r="M40" s="189" t="str">
        <f>IF($B40&lt;&gt;"",IF(ISERROR(INDEX(Расчеты!$D$6:$CY$6,MATCH($B40,Расчеты!$D$17:$CY$17,0))),"",INDEX(Расчеты!$D$6:$CY$6,MATCH($B40,Расчеты!$D$17:$CY$17,0))),"")</f>
        <v/>
      </c>
      <c r="N40" s="189" t="str">
        <f>IF($B40&lt;&gt;"",IF(ISERROR(INDEX(Расчеты!$D$6:$CY$6,MATCH($B40,Расчеты!$D$18:$CY$18,0))),"",INDEX(Расчеты!$D$6:$CY$6,MATCH($B40,Расчеты!$D$18:$CY$18,0))),"")</f>
        <v/>
      </c>
      <c r="O40" s="189" t="str">
        <f>IF($B40&lt;&gt;"",IF(ISERROR(INDEX(Расчеты!$D$6:$CY$6,MATCH($B40,Расчеты!$D$19:$CY$19,0))),"",INDEX(Расчеты!$D$6:$CY$6,MATCH($B40,Расчеты!$D$19:$CY$19,0))),"")</f>
        <v/>
      </c>
      <c r="P40" s="189" t="str">
        <f>IF($B40&lt;&gt;"",IF(ISERROR(INDEX(Расчеты!$D$6:$CY$6,MATCH($B40,Расчеты!$D$20:$CY$20,0))),"",INDEX(Расчеты!$D$6:$CY$6,MATCH($B40,Расчеты!$D$20:$CY$20,0))),"")</f>
        <v/>
      </c>
      <c r="Q40" s="189" t="str">
        <f>IF($B40&lt;&gt;"",IF(ISERROR(INDEX(Расчеты!$D$6:$CY$6,MATCH($B40,Расчеты!$D$21:$CY$21,0))),"",INDEX(Расчеты!$D$6:$CY$6,MATCH($B40,Расчеты!$D$21:$CY$21,0))),"")</f>
        <v/>
      </c>
      <c r="R40" s="189" t="str">
        <f>IF($B40&lt;&gt;"",IF(ISERROR(INDEX(Расчеты!$D$6:$CY$6,MATCH($B40,Расчеты!$D$22:$CY$22,0))),"",INDEX(Расчеты!$D$6:$CY$6,MATCH($B40,Расчеты!$D$22:$CY$22,0))),"")</f>
        <v/>
      </c>
      <c r="S40" s="189" t="str">
        <f>IF($B40&lt;&gt;"",IF(ISERROR(INDEX(Расчеты!$D$6:$CY$6,MATCH($B40,Расчеты!$D$23:$CY$23,0))),"",INDEX(Расчеты!$D$6:$CY$6,MATCH($B40,Расчеты!$D$23:$CY$23,0))),"")</f>
        <v/>
      </c>
      <c r="T40" s="189" t="str">
        <f>IF($B40&lt;&gt;"",IF(ISERROR(INDEX(Расчеты!$D$6:$CY$6,MATCH($B40,Расчеты!$D$24:$CY$24,0))),"",INDEX(Расчеты!$D$6:$CY$6,MATCH($B40,Расчеты!$D$24:$CY$24,0))),"")</f>
        <v/>
      </c>
      <c r="U40" s="189" t="str">
        <f>IF($B40&lt;&gt;"",IF(ISERROR(INDEX(Расчеты!$D$6:$CY$6,MATCH($B40,Расчеты!$D$25:$CY$25,0))),"",INDEX(Расчеты!$D$6:$CY$6,MATCH($B40,Расчеты!$D$25:$CY$25,0))),"")</f>
        <v/>
      </c>
      <c r="V40" s="189" t="str">
        <f>IF($B40&lt;&gt;"",IF(ISERROR(INDEX(Расчеты!$D$6:$CY$6,MATCH($B40,Расчеты!$D$26:$CY$26,0))),"",INDEX(Расчеты!$D$6:$CY$6,MATCH($B40,Расчеты!$D$26:$CY$26,0))),"")</f>
        <v/>
      </c>
      <c r="W40" s="189" t="str">
        <f>IF($B40&lt;&gt;"",IF(ISERROR(INDEX(Расчеты!$D$6:$CY$6,MATCH($B40,Расчеты!$D$27:$CY$27,0))),"",INDEX(Расчеты!$D$6:$CY$6,MATCH($B40,Расчеты!$D$27:$CY$27,0))),"")</f>
        <v/>
      </c>
      <c r="X40" s="189" t="str">
        <f>IF($B40&lt;&gt;"",IF(ISERROR(INDEX(Расчеты!$D$6:$CY$6,MATCH($B40,Расчеты!$D$28:$CY$28,0))),"",INDEX(Расчеты!$D$6:$CY$6,MATCH($B40,Расчеты!$D$28:$CY$28,0))),"")</f>
        <v/>
      </c>
      <c r="Y40" s="189" t="str">
        <f>IF($B40&lt;&gt;"",IF(ISERROR(INDEX(Расчеты!$D$6:$CY$6,MATCH($B40,Расчеты!$D$29:$CY$29,0))),"",INDEX(Расчеты!$D$6:$CY$6,MATCH($B40,Расчеты!$D$29:$CY$29,0))),"")</f>
        <v/>
      </c>
      <c r="Z40" s="189" t="str">
        <f>IF($B40&lt;&gt;"",IF(ISERROR(INDEX(Расчеты!$D$6:$CY$6,MATCH($B40,Расчеты!$D$30:$CY$30,0))),"",INDEX(Расчеты!$D$6:$CY$6,MATCH($B40,Расчеты!$D$30:$CY$30,0))),"")</f>
        <v/>
      </c>
      <c r="AA40" s="189" t="str">
        <f>IF($B40&lt;&gt;"",IF(ISERROR(INDEX(Расчеты!$D$6:$CY$6,MATCH($B40,Расчеты!$D$31:$CY$31,0))),"",INDEX(Расчеты!$D$6:$CY$6,MATCH($B40,Расчеты!$D$31:$CY$31,0))),"")</f>
        <v/>
      </c>
      <c r="AB40" s="189" t="str">
        <f>IF($B40&lt;&gt;"",IF(ISERROR(INDEX(Расчеты!$D$6:$CY$6,MATCH($B40,Расчеты!$D$32:$CY$32,0))),"",INDEX(Расчеты!$D$6:$CY$6,MATCH($B40,Расчеты!$D$32:$CY$32,0))),"")</f>
        <v/>
      </c>
      <c r="AC40" s="189" t="str">
        <f>IF($B40&lt;&gt;"",IF(ISERROR(INDEX(Расчеты!$D$6:$CY$6,MATCH($B40,Расчеты!$D$33:$CY$33,0))),"",INDEX(Расчеты!$D$6:$CY$6,MATCH($B40,Расчеты!$D$33:$CY$33,0))),"")</f>
        <v/>
      </c>
      <c r="AD40" s="189" t="str">
        <f>IF($B40&lt;&gt;"",IF(ISERROR(INDEX(Расчеты!$D$6:$CY$6,MATCH($B40,Расчеты!$D$34:$CY$34,0))),"",INDEX(Расчеты!$D$6:$CY$6,MATCH($B40,Расчеты!$D$34:$CY$34,0))),"")</f>
        <v/>
      </c>
      <c r="AE40" s="189" t="str">
        <f>IF($B40&lt;&gt;"",IF(ISERROR(INDEX(Расчеты!$D$6:$CY$6,MATCH($B40,Расчеты!$D$35:$CY$35,0))),"",INDEX(Расчеты!$D$6:$CY$6,MATCH($B40,Расчеты!$D$35:$CY$35,0))),"")</f>
        <v/>
      </c>
      <c r="AF40" s="189" t="str">
        <f>IF($B40&lt;&gt;"",IF(ISERROR(INDEX(Расчеты!$D$6:$CY$6,MATCH($B40,Расчеты!$D$36:$CY$36,0))),"",INDEX(Расчеты!$D$6:$CY$6,MATCH($B40,Расчеты!$D$36:$CY$36,0))),"")</f>
        <v/>
      </c>
      <c r="AG40" s="189" t="str">
        <f>IF($B40&lt;&gt;"",IF(ISERROR(INDEX(Расчеты!$D$6:$CY$6,MATCH($B40,Расчеты!$D$37:$CY$37,0))),"",INDEX(Расчеты!$D$6:$CY$6,MATCH($B40,Расчеты!$D$37:$CY$37,0))),"")</f>
        <v/>
      </c>
      <c r="AH40" s="189" t="str">
        <f>IF($B40&lt;&gt;"",IF(ISERROR(INDEX(Расчеты!$D$6:$CY$6,MATCH($B40,Расчеты!$D$38:$CY$38,0))),"",INDEX(Расчеты!$D$6:$CY$6,MATCH($B40,Расчеты!$D$38:$CY$38,0))),"")</f>
        <v/>
      </c>
      <c r="AI40" s="189" t="str">
        <f>IF($B40&lt;&gt;"",IF(ISERROR(INDEX(Расчеты!$D$6:$CY$6,MATCH($B40,Расчеты!$D$39:$CY$39,0))),"",INDEX(Расчеты!$D$6:$CY$6,MATCH($B40,Расчеты!$D$39:$CY$39,0))),"")</f>
        <v/>
      </c>
      <c r="AJ40" s="189" t="str">
        <f>IF($B40&lt;&gt;"",IF(ISERROR(INDEX(Расчеты!$D$6:$CY$6,MATCH($B40,Расчеты!$D$40:$CY$40,0))),"",INDEX(Расчеты!$D$6:$CY$6,MATCH($B40,Расчеты!$D$40:$CY$40,0))),"")</f>
        <v/>
      </c>
      <c r="AK40" s="189" t="str">
        <f>IF($B40&lt;&gt;"",IF(ISERROR(INDEX(Расчеты!$D$6:$CY$6,MATCH($B40,Расчеты!$D$41:$CY$41,0))),"",INDEX(Расчеты!$D$6:$CY$6,MATCH($B40,Расчеты!$D$41:$CY$41,0))),"")</f>
        <v/>
      </c>
      <c r="AL40" s="189" t="str">
        <f>IF($B40&lt;&gt;"",IF(ISERROR(INDEX(Расчеты!$D$6:$CY$6,MATCH($B40,Расчеты!$D$42:$CY$42,0))),"",INDEX(Расчеты!$D$6:$CY$6,MATCH($B40,Расчеты!$D$42:$CY$42,0))),"")</f>
        <v/>
      </c>
      <c r="AM40" s="189" t="str">
        <f>IF($B40&lt;&gt;"",IF(ISERROR(INDEX(Расчеты!$D$6:$CY$6,MATCH($B40,Расчеты!$D$43:$CY$43,0))),"",INDEX(Расчеты!$D$6:$CY$6,MATCH($B40,Расчеты!$D$43:$CY$43,0))),"")</f>
        <v/>
      </c>
      <c r="AN40" s="189" t="str">
        <f>IF($B40&lt;&gt;"",IF(ISERROR(INDEX(Расчеты!$D$6:$CY$6,MATCH($B40,Расчеты!$D$44:$CY$44,0))),"",INDEX(Расчеты!$D$6:$CY$6,MATCH($B40,Расчеты!$D$44:$CY$44,0))),"")</f>
        <v/>
      </c>
      <c r="AO40" s="189" t="str">
        <f>IF($B40&lt;&gt;"",IF(ISERROR(INDEX(Расчеты!$D$6:$CY$6,MATCH($B40,Расчеты!$D$45:$CY$45,0))),"",INDEX(Расчеты!$D$6:$CY$6,MATCH($B40,Расчеты!$D$45:$CY$45,0))),"")</f>
        <v/>
      </c>
      <c r="AP40" s="189" t="str">
        <f>IF($B40&lt;&gt;"",IF(ISERROR(INDEX(Расчеты!$D$6:$CY$6,MATCH($B40,Расчеты!$D$46:$CY$46,0))),"",INDEX(Расчеты!$D$6:$CY$6,MATCH($B40,Расчеты!$D$46:$CY$46,0))),"")</f>
        <v/>
      </c>
      <c r="AQ40" s="189" t="str">
        <f>IF($B40&lt;&gt;"",IF(ISERROR(INDEX(Расчеты!$D$6:$CY$6,MATCH($B40,Расчеты!$D$47:$CY$47,0))),"",INDEX(Расчеты!$D$6:$CY$6,MATCH($B40,Расчеты!$D$47:$CY$47,0))),"")</f>
        <v/>
      </c>
      <c r="AR40" s="189" t="str">
        <f>IF($B40&lt;&gt;"",IF(ISERROR(INDEX(Расчеты!$D$6:$CY$6,MATCH($B40,Расчеты!$D$48:$CY$48,0))),"",INDEX(Расчеты!$D$6:$CY$6,MATCH($B40,Расчеты!$D$48:$CY$48,0))),"")</f>
        <v/>
      </c>
      <c r="AS40" s="189" t="str">
        <f>IF($B40&lt;&gt;"",IF(ISERROR(INDEX(Расчеты!$D$6:$CY$6,MATCH($B40,Расчеты!$D$49:$CY$49,0))),"",INDEX(Расчеты!$D$6:$CY$6,MATCH($B40,Расчеты!$D$49:$CY$49,0))),"")</f>
        <v/>
      </c>
      <c r="AT40" s="189" t="str">
        <f>IF($B40&lt;&gt;"",IF(ISERROR(INDEX(Расчеты!$D$6:$CY$6,MATCH($B40,Расчеты!$D$50:$CY$50,0))),"",INDEX(Расчеты!$D$6:$CY$6,MATCH($B40,Расчеты!$D$50:$CY$50,0))),"")</f>
        <v/>
      </c>
      <c r="AU40" s="189" t="str">
        <f>IF($B40&lt;&gt;"",IF(ISERROR(INDEX(Расчеты!$D$6:$CY$6,MATCH($B40,Расчеты!$D$51:$CY$51,0))),"",INDEX(Расчеты!$D$6:$CY$6,MATCH($B40,Расчеты!$D$51:$CY$51,0))),"")</f>
        <v/>
      </c>
      <c r="AV40" s="189" t="str">
        <f>IF($B40&lt;&gt;"",IF(ISERROR(INDEX(Расчеты!$D$6:$CY$6,MATCH($B40,Расчеты!$D$52:$CY$52,0))),"",INDEX(Расчеты!$D$6:$CY$6,MATCH($B40,Расчеты!$D$52:$CY$52,0))),"")</f>
        <v/>
      </c>
      <c r="AW40" s="189" t="str">
        <f>IF($B40&lt;&gt;"",IF(ISERROR(INDEX(Расчеты!$D$6:$CY$6,MATCH($B40,Расчеты!$D$53:$CY$53,0))),"",INDEX(Расчеты!$D$6:$CY$6,MATCH($B40,Расчеты!$D$53:$CY$53,0))),"")</f>
        <v/>
      </c>
      <c r="AX40" s="189" t="str">
        <f>IF($B40&lt;&gt;"",IF(ISERROR(INDEX(Расчеты!$D$6:$CY$6,MATCH($B40,Расчеты!$D$54:$CY$54,0))),"",INDEX(Расчеты!$D$6:$CY$6,MATCH($B40,Расчеты!$D$54:$CY$54,0))),"")</f>
        <v/>
      </c>
      <c r="AY40" s="189" t="str">
        <f>IF($B40&lt;&gt;"",IF(ISERROR(INDEX(Расчеты!$D$6:$CY$6,MATCH($B40,Расчеты!$D$55:$CY$55,0))),"",INDEX(Расчеты!$D$6:$CY$6,MATCH($B40,Расчеты!$D$55:$CY$55,0))),"")</f>
        <v/>
      </c>
      <c r="AZ40" s="189" t="str">
        <f>IF($B40&lt;&gt;"",IF(ISERROR(INDEX(Расчеты!$D$6:$CY$6,MATCH($B40,Расчеты!$D$56:$CY$56,0))),"",INDEX(Расчеты!$D$6:$CY$6,MATCH($B40,Расчеты!$D$56:$CY$56,0))),"")</f>
        <v/>
      </c>
      <c r="BA40" s="189" t="str">
        <f>IF($B40&lt;&gt;"",IF(ISERROR(INDEX(Расчеты!$D$6:$CY$6,MATCH($B40,Расчеты!$D$57:$CY$57,0))),"",INDEX(Расчеты!$D$6:$CY$6,MATCH($B40,Расчеты!$D$57:$CY$57,0))),"")</f>
        <v/>
      </c>
      <c r="BB40" s="189" t="str">
        <f>IF($B40&lt;&gt;"",IF(ISERROR(INDEX(Расчеты!$D$6:$CY$6,MATCH($B40,Расчеты!$D$58:$CY$58,0))),"",INDEX(Расчеты!$D$6:$CY$6,MATCH($B40,Расчеты!$D$58:$CY$58,0))),"")</f>
        <v/>
      </c>
      <c r="BC40" s="189" t="str">
        <f>IF($B40&lt;&gt;"",IF(ISERROR(INDEX(Расчеты!$D$6:$CY$6,MATCH($B40,Расчеты!$D$59:$CY$59,0))),"",INDEX(Расчеты!$D$6:$CY$6,MATCH($B40,Расчеты!$D$59:$CY$59,0))),"")</f>
        <v/>
      </c>
      <c r="BD40" s="189" t="str">
        <f>IF($B40&lt;&gt;"",IF(ISERROR(INDEX(Расчеты!$D$6:$CY$6,MATCH($B40,Расчеты!$D$60:$CY$60,0))),"",INDEX(Расчеты!$D$6:$CY$6,MATCH($B40,Расчеты!$D$60:$CY$60,0))),"")</f>
        <v/>
      </c>
    </row>
    <row r="41" spans="2:56" x14ac:dyDescent="0.25">
      <c r="B41" s="188" t="str">
        <f>IF(ИсхДанные!K42&gt;0,IF(ISNUMBER(FIND("_",ИсхДанные!K42)),"",ИсхДанные!K42),"")</f>
        <v/>
      </c>
      <c r="C41" s="189" t="str">
        <f>IF(B41&lt;&gt;"",IF(ISERROR(INDEX(Расчеты!$D$6:$CY$6,MATCH($B41,Расчеты!$D$7:$CY$7,0))),"",INDEX(Расчеты!$D$6:$CY$6,MATCH($B41,Расчеты!$D$7:$CY$7,0))),"")</f>
        <v/>
      </c>
      <c r="D41" s="189" t="str">
        <f>IF(B41&lt;&gt;"",IF(ISERROR(INDEX(Расчеты!$D$6:$CY$6,MATCH($B41,Расчеты!$D$8:$CY$8,0))),"",INDEX(Расчеты!$D$6:$CY$6,MATCH($B41,Расчеты!$D$8:$CY$8,0))),"")</f>
        <v/>
      </c>
      <c r="E41" s="189" t="str">
        <f>IF(B41&lt;&gt;"",IF(ISERROR(INDEX(Расчеты!$D$6:$CY$6,MATCH($B41,Расчеты!$D$9:$CY$9,0))),"",INDEX(Расчеты!$D$6:$CY$6,MATCH($B41,Расчеты!$D$9:$CY$9,0))),"")</f>
        <v/>
      </c>
      <c r="F41" s="189" t="str">
        <f>IF(B41&lt;&gt;"",IF(ISERROR(INDEX(Расчеты!$D$6:$CY$6,MATCH($B41,Расчеты!$D$10:$CY$10,0))),"",INDEX(Расчеты!$D$6:$CY$6,MATCH($B41,Расчеты!$D$10:$CY$10,0))),"")</f>
        <v/>
      </c>
      <c r="G41" s="189" t="str">
        <f>IF(B41&lt;&gt;"",IF(ISERROR(INDEX(Расчеты!$D$6:$CY$6,MATCH($B41,Расчеты!$D$11:$CY$11,0))),"",INDEX(Расчеты!$D$6:$CY$6,MATCH($B41,Расчеты!$D$11:$CY$11,0))),"")</f>
        <v/>
      </c>
      <c r="H41" s="189" t="str">
        <f>IF($B41&lt;&gt;"",IF(ISERROR(INDEX(Расчеты!$D$6:$CY$6,MATCH($B41,Расчеты!$D$12:$CY$12,0))),"",INDEX(Расчеты!$D$6:$CY$6,MATCH($B41,Расчеты!$D$12:$CY$12,0))),"")</f>
        <v/>
      </c>
      <c r="I41" s="189" t="str">
        <f>IF($B41&lt;&gt;"",IF(ISERROR(INDEX(Расчеты!$D$6:$CY$6,MATCH($B41,Расчеты!$D$13:$CY$13,0))),"",INDEX(Расчеты!$D$6:$CY$6,MATCH($B41,Расчеты!$D$13:$CY$13,0))),"")</f>
        <v/>
      </c>
      <c r="J41" s="189" t="str">
        <f>IF($B41&lt;&gt;"",IF(ISERROR(INDEX(Расчеты!$D$6:$CY$6,MATCH($B41,Расчеты!$D$14:$CY$14,0))),"",INDEX(Расчеты!$D$6:$CY$6,MATCH($B41,Расчеты!$D$14:$CY$14,0))),"")</f>
        <v/>
      </c>
      <c r="K41" s="189" t="str">
        <f>IF($B41&lt;&gt;"",IF(ISERROR(INDEX(Расчеты!$D$6:$CY$6,MATCH($B41,Расчеты!$D$15:$CY$15,0))),"",INDEX(Расчеты!$D$6:$CY$6,MATCH($B41,Расчеты!$D$15:$CY$15,0))),"")</f>
        <v/>
      </c>
      <c r="L41" s="189" t="str">
        <f>IF($B41&lt;&gt;"",IF(ISERROR(INDEX(Расчеты!$D$6:$CY$6,MATCH($B41,Расчеты!$D$16:$CY$16,0))),"",INDEX(Расчеты!$D$6:$CY$6,MATCH($B41,Расчеты!$D$16:$CY$16,0))),"")</f>
        <v/>
      </c>
      <c r="M41" s="189" t="str">
        <f>IF($B41&lt;&gt;"",IF(ISERROR(INDEX(Расчеты!$D$6:$CY$6,MATCH($B41,Расчеты!$D$17:$CY$17,0))),"",INDEX(Расчеты!$D$6:$CY$6,MATCH($B41,Расчеты!$D$17:$CY$17,0))),"")</f>
        <v/>
      </c>
      <c r="N41" s="189" t="str">
        <f>IF($B41&lt;&gt;"",IF(ISERROR(INDEX(Расчеты!$D$6:$CY$6,MATCH($B41,Расчеты!$D$18:$CY$18,0))),"",INDEX(Расчеты!$D$6:$CY$6,MATCH($B41,Расчеты!$D$18:$CY$18,0))),"")</f>
        <v/>
      </c>
      <c r="O41" s="189" t="str">
        <f>IF($B41&lt;&gt;"",IF(ISERROR(INDEX(Расчеты!$D$6:$CY$6,MATCH($B41,Расчеты!$D$19:$CY$19,0))),"",INDEX(Расчеты!$D$6:$CY$6,MATCH($B41,Расчеты!$D$19:$CY$19,0))),"")</f>
        <v/>
      </c>
      <c r="P41" s="189" t="str">
        <f>IF($B41&lt;&gt;"",IF(ISERROR(INDEX(Расчеты!$D$6:$CY$6,MATCH($B41,Расчеты!$D$20:$CY$20,0))),"",INDEX(Расчеты!$D$6:$CY$6,MATCH($B41,Расчеты!$D$20:$CY$20,0))),"")</f>
        <v/>
      </c>
      <c r="Q41" s="189" t="str">
        <f>IF($B41&lt;&gt;"",IF(ISERROR(INDEX(Расчеты!$D$6:$CY$6,MATCH($B41,Расчеты!$D$21:$CY$21,0))),"",INDEX(Расчеты!$D$6:$CY$6,MATCH($B41,Расчеты!$D$21:$CY$21,0))),"")</f>
        <v/>
      </c>
      <c r="R41" s="189" t="str">
        <f>IF($B41&lt;&gt;"",IF(ISERROR(INDEX(Расчеты!$D$6:$CY$6,MATCH($B41,Расчеты!$D$22:$CY$22,0))),"",INDEX(Расчеты!$D$6:$CY$6,MATCH($B41,Расчеты!$D$22:$CY$22,0))),"")</f>
        <v/>
      </c>
      <c r="S41" s="189" t="str">
        <f>IF($B41&lt;&gt;"",IF(ISERROR(INDEX(Расчеты!$D$6:$CY$6,MATCH($B41,Расчеты!$D$23:$CY$23,0))),"",INDEX(Расчеты!$D$6:$CY$6,MATCH($B41,Расчеты!$D$23:$CY$23,0))),"")</f>
        <v/>
      </c>
      <c r="T41" s="189" t="str">
        <f>IF($B41&lt;&gt;"",IF(ISERROR(INDEX(Расчеты!$D$6:$CY$6,MATCH($B41,Расчеты!$D$24:$CY$24,0))),"",INDEX(Расчеты!$D$6:$CY$6,MATCH($B41,Расчеты!$D$24:$CY$24,0))),"")</f>
        <v/>
      </c>
      <c r="U41" s="189" t="str">
        <f>IF($B41&lt;&gt;"",IF(ISERROR(INDEX(Расчеты!$D$6:$CY$6,MATCH($B41,Расчеты!$D$25:$CY$25,0))),"",INDEX(Расчеты!$D$6:$CY$6,MATCH($B41,Расчеты!$D$25:$CY$25,0))),"")</f>
        <v/>
      </c>
      <c r="V41" s="189" t="str">
        <f>IF($B41&lt;&gt;"",IF(ISERROR(INDEX(Расчеты!$D$6:$CY$6,MATCH($B41,Расчеты!$D$26:$CY$26,0))),"",INDEX(Расчеты!$D$6:$CY$6,MATCH($B41,Расчеты!$D$26:$CY$26,0))),"")</f>
        <v/>
      </c>
      <c r="W41" s="189" t="str">
        <f>IF($B41&lt;&gt;"",IF(ISERROR(INDEX(Расчеты!$D$6:$CY$6,MATCH($B41,Расчеты!$D$27:$CY$27,0))),"",INDEX(Расчеты!$D$6:$CY$6,MATCH($B41,Расчеты!$D$27:$CY$27,0))),"")</f>
        <v/>
      </c>
      <c r="X41" s="189" t="str">
        <f>IF($B41&lt;&gt;"",IF(ISERROR(INDEX(Расчеты!$D$6:$CY$6,MATCH($B41,Расчеты!$D$28:$CY$28,0))),"",INDEX(Расчеты!$D$6:$CY$6,MATCH($B41,Расчеты!$D$28:$CY$28,0))),"")</f>
        <v/>
      </c>
      <c r="Y41" s="189" t="str">
        <f>IF($B41&lt;&gt;"",IF(ISERROR(INDEX(Расчеты!$D$6:$CY$6,MATCH($B41,Расчеты!$D$29:$CY$29,0))),"",INDEX(Расчеты!$D$6:$CY$6,MATCH($B41,Расчеты!$D$29:$CY$29,0))),"")</f>
        <v/>
      </c>
      <c r="Z41" s="189" t="str">
        <f>IF($B41&lt;&gt;"",IF(ISERROR(INDEX(Расчеты!$D$6:$CY$6,MATCH($B41,Расчеты!$D$30:$CY$30,0))),"",INDEX(Расчеты!$D$6:$CY$6,MATCH($B41,Расчеты!$D$30:$CY$30,0))),"")</f>
        <v/>
      </c>
      <c r="AA41" s="189" t="str">
        <f>IF($B41&lt;&gt;"",IF(ISERROR(INDEX(Расчеты!$D$6:$CY$6,MATCH($B41,Расчеты!$D$31:$CY$31,0))),"",INDEX(Расчеты!$D$6:$CY$6,MATCH($B41,Расчеты!$D$31:$CY$31,0))),"")</f>
        <v/>
      </c>
      <c r="AB41" s="189" t="str">
        <f>IF($B41&lt;&gt;"",IF(ISERROR(INDEX(Расчеты!$D$6:$CY$6,MATCH($B41,Расчеты!$D$32:$CY$32,0))),"",INDEX(Расчеты!$D$6:$CY$6,MATCH($B41,Расчеты!$D$32:$CY$32,0))),"")</f>
        <v/>
      </c>
      <c r="AC41" s="189" t="str">
        <f>IF($B41&lt;&gt;"",IF(ISERROR(INDEX(Расчеты!$D$6:$CY$6,MATCH($B41,Расчеты!$D$33:$CY$33,0))),"",INDEX(Расчеты!$D$6:$CY$6,MATCH($B41,Расчеты!$D$33:$CY$33,0))),"")</f>
        <v/>
      </c>
      <c r="AD41" s="180" t="str">
        <f>IF(B41&lt;&gt;"",IF(ISERROR(INDEX(Расчеты!$D$6:$CY$6,MATCH($B41,Расчеты!$D$34:$CY$34,0))),"",INDEX(Расчеты!$D$6:$CY$6,MATCH($B41,Расчеты!$D$34:$CY$34,0))),"")</f>
        <v/>
      </c>
      <c r="AE41" s="180" t="str">
        <f>IF(B41&lt;&gt;"",IF(ISERROR(INDEX(Расчеты!$D$6:$CY$6,MATCH($B41,Расчеты!$D$35:$CY$35,0))),"",INDEX(Расчеты!$D$6:$CY$6,MATCH($B41,Расчеты!$D$35:$CY$35,0))),"")</f>
        <v/>
      </c>
      <c r="AF41" s="180" t="str">
        <f>IF(B41&lt;&gt;"",IF(ISERROR(INDEX(Расчеты!$D$6:$CY$6,MATCH($B41,Расчеты!$D$36:$CY$36,0))),"",INDEX(Расчеты!$D$6:$CY$6,MATCH($B41,Расчеты!$D$36:$CY$36,0))),"")</f>
        <v/>
      </c>
      <c r="AG41" s="180" t="str">
        <f>IF(B41&lt;&gt;"",IF(ISERROR(INDEX(Расчеты!$D$6:$CY$6,MATCH($B41,Расчеты!$D$37:$CY$37,0))),"",INDEX(Расчеты!$D$6:$CY$6,MATCH($B41,Расчеты!$D$37:$CY$37,0))),"")</f>
        <v/>
      </c>
      <c r="AH41" s="180" t="str">
        <f>IF(B41&lt;&gt;"",IF(ISERROR(INDEX(Расчеты!$D$6:$CY$6,MATCH($B41,Расчеты!$D$38:$CY$38,0))),"",INDEX(Расчеты!$D$6:$CY$6,MATCH($B41,Расчеты!$D$38:$CY$38,0))),"")</f>
        <v/>
      </c>
      <c r="AI41" s="180" t="str">
        <f>IF(B41&lt;&gt;"",IF(ISERROR(INDEX(Расчеты!$D$6:$CY$6,MATCH($B41,Расчеты!$D$39:$CY$39,0))),"",INDEX(Расчеты!$D$6:$CY$6,MATCH($B41,Расчеты!$D$39:$CY$39,0))),"")</f>
        <v/>
      </c>
      <c r="AJ41" s="180" t="str">
        <f>IF(B41&lt;&gt;"",IF(ISERROR(INDEX(Расчеты!$D$6:$CY$6,MATCH($B41,Расчеты!$D$40:$CY$40,0))),"",INDEX(Расчеты!$D$6:$CY$6,MATCH($B41,Расчеты!$D$40:$CY$40,0))),"")</f>
        <v/>
      </c>
      <c r="AL41" s="180" t="str">
        <f>IF(B41&lt;&gt;"",IF(ISERROR(INDEX(Расчеты!$D$6:$CY$6,MATCH($B41,Расчеты!$D$42:$CY$42,0))),"",INDEX(Расчеты!$D$6:$CY$6,MATCH($B41,Расчеты!$D$42:$CY$42,0))),"")</f>
        <v/>
      </c>
      <c r="AM41" s="180" t="str">
        <f>IF(B41&lt;&gt;"",IF(ISERROR(INDEX(Расчеты!$D$6:$CY$6,MATCH($B41,Расчеты!$D$43:$CY$43,0))),"",INDEX(Расчеты!$D$6:$CY$6,MATCH($B41,Расчеты!$D$43:$CY$43,0))),"")</f>
        <v/>
      </c>
      <c r="AN41" s="180" t="str">
        <f>IF(B41&lt;&gt;"",IF(ISERROR(INDEX(Расчеты!$D$6:$CY$6,MATCH($B41,Расчеты!$D$44:$CY$44,0))),"",INDEX(Расчеты!$D$6:$CY$6,MATCH($B41,Расчеты!$D$44:$CY$44,0))),"")</f>
        <v/>
      </c>
      <c r="AO41" s="180" t="str">
        <f>IF(B41&lt;&gt;"",IF(ISERROR(INDEX(Расчеты!$D$6:$CY$6,MATCH($B41,Расчеты!$D$45:$CY$45,0))),"",INDEX(Расчеты!$D$6:$CY$6,MATCH($B41,Расчеты!$D$45:$CY$45,0))),"")</f>
        <v/>
      </c>
      <c r="AP41" s="180" t="str">
        <f>IF(B41&lt;&gt;"",IF(ISERROR(INDEX(Расчеты!$D$6:$CY$6,MATCH($B41,Расчеты!$D$46:$CY$46,0))),"",INDEX(Расчеты!$D$6:$CY$6,MATCH($B41,Расчеты!$D$46:$CY$46,0))),"")</f>
        <v/>
      </c>
      <c r="AQ41" s="180" t="str">
        <f>IF(B41&lt;&gt;"",IF(ISERROR(INDEX(Расчеты!$D$6:$CY$6,MATCH($B41,Расчеты!$D$47:$CY$47,0))),"",INDEX(Расчеты!$D$6:$CY$6,MATCH($B41,Расчеты!$D$47:$CY$47,0))),"")</f>
        <v/>
      </c>
      <c r="AR41" s="180" t="str">
        <f>IF(B41&lt;&gt;"",IF(ISERROR(INDEX(Расчеты!$D$6:$CY$6,MATCH($B41,Расчеты!$D$48:$CY$48,0))),"",INDEX(Расчеты!$D$6:$CY$6,MATCH($B41,Расчеты!$D$48:$CY$48,0))),"")</f>
        <v/>
      </c>
      <c r="AS41" s="180" t="str">
        <f>IF(B41&lt;&gt;"",IF(ISERROR(INDEX(Расчеты!$D$6:$CY$6,MATCH($B41,Расчеты!$D$49:$CY$49,0))),"",INDEX(Расчеты!$D$6:$CY$6,MATCH($B41,Расчеты!$D$49:$CY$49,0))),"")</f>
        <v/>
      </c>
      <c r="AU41" s="180" t="str">
        <f>IF(B41&lt;&gt;"",IF(ISERROR(INDEX(Расчеты!$D$6:$CY$6,MATCH($B41,Расчеты!$D$51:$CY$51,0))),"",INDEX(Расчеты!$D$6:$CY$6,MATCH($B41,Расчеты!$D$51:$CY$51,0))),"")</f>
        <v/>
      </c>
      <c r="AV41" s="180" t="str">
        <f>IF(B41&lt;&gt;"",IF(ISERROR(INDEX(Расчеты!$D$6:$CY$6,MATCH($B41,Расчеты!$D$52:$CY$52,0))),"",INDEX(Расчеты!$D$6:$CY$6,MATCH($B41,Расчеты!$D$52:$CY$52,0))),"")</f>
        <v/>
      </c>
      <c r="AW41" s="180" t="str">
        <f>IF(B41&lt;&gt;"",IF(ISERROR(INDEX(Расчеты!$D$6:$CY$6,MATCH($B41,Расчеты!$D$53:$CY$53,0))),"",INDEX(Расчеты!$D$6:$CY$6,MATCH($B41,Расчеты!$D$53:$CY$53,0))),"")</f>
        <v/>
      </c>
      <c r="AX41" s="180" t="str">
        <f>IF(B41&lt;&gt;"",IF(ISERROR(INDEX(Расчеты!$D$6:$CY$6,MATCH($B41,Расчеты!$D$54:$CY$54,0))),"",INDEX(Расчеты!$D$6:$CY$6,MATCH($B41,Расчеты!$D$54:$CY$54,0))),"")</f>
        <v/>
      </c>
      <c r="AY41" s="180" t="str">
        <f>IF(B41&lt;&gt;"",IF(ISERROR(INDEX(Расчеты!$D$6:$CY$6,MATCH($B41,Расчеты!$D$55:$CY$55,0))),"",INDEX(Расчеты!$D$6:$CY$6,MATCH($B41,Расчеты!$D$55:$CY$55,0))),"")</f>
        <v/>
      </c>
      <c r="AZ41" s="180" t="str">
        <f>IF(B41&lt;&gt;"",IF(ISERROR(INDEX(Расчеты!$D$6:$CY$6,MATCH($B41,Расчеты!$D$56:$CY$56,0))),"",INDEX(Расчеты!$D$6:$CY$6,MATCH($B41,Расчеты!$D$56:$CY$56,0))),"")</f>
        <v/>
      </c>
      <c r="BA41" s="180" t="str">
        <f>IF(B41&lt;&gt;"",IF(ISERROR(INDEX(Расчеты!$D$6:$CY$6,MATCH($B41,Расчеты!$D$57:$CY$57,0))),"",INDEX(Расчеты!$D$6:$CY$6,MATCH($B41,Расчеты!$D$57:$CY$57,0))),"")</f>
        <v/>
      </c>
      <c r="BB41" s="180" t="str">
        <f>IF(B41&lt;&gt;"",IF(ISERROR(INDEX(Расчеты!$D$6:$CY$6,MATCH($B41,Расчеты!$D$58:$CY$58,0))),"",INDEX(Расчеты!$D$6:$CY$6,MATCH($B41,Расчеты!$D$58:$CY$58,0))),"")</f>
        <v/>
      </c>
      <c r="BD41" s="180" t="str">
        <f>IF(B41&lt;&gt;"",IF(ISERROR(INDEX(Расчеты!$D$6:$CY$6,MATCH($B41,Расчеты!$D$60:$CY$60,0))),"",INDEX(Расчеты!$D$6:$CY$6,MATCH($B41,Расчеты!$D$60:$CY$60,0))),"")</f>
        <v/>
      </c>
    </row>
    <row r="42" spans="2:56" x14ac:dyDescent="0.25">
      <c r="B42" s="188" t="str">
        <f>IF(ИсхДанные!K43&gt;0,IF(ISNUMBER(FIND("_",ИсхДанные!K43)),"",ИсхДанные!K43),"")</f>
        <v/>
      </c>
      <c r="C42" s="189" t="str">
        <f>IF(B42&lt;&gt;"",IF(ISERROR(INDEX(Расчеты!$D$6:$CY$6,MATCH($B42,Расчеты!$D$7:$CY$7,0))),"",INDEX(Расчеты!$D$6:$CY$6,MATCH($B42,Расчеты!$D$7:$CY$7,0))),"")</f>
        <v/>
      </c>
      <c r="D42" s="189" t="str">
        <f>IF(B42&lt;&gt;"",IF(ISERROR(INDEX(Расчеты!$D$6:$CY$6,MATCH($B42,Расчеты!$D$8:$CY$8,0))),"",INDEX(Расчеты!$D$6:$CY$6,MATCH($B42,Расчеты!$D$8:$CY$8,0))),"")</f>
        <v/>
      </c>
      <c r="E42" s="189" t="str">
        <f>IF(B42&lt;&gt;"",IF(ISERROR(INDEX(Расчеты!$D$6:$CY$6,MATCH($B42,Расчеты!$D$9:$CY$9,0))),"",INDEX(Расчеты!$D$6:$CY$6,MATCH($B42,Расчеты!$D$9:$CY$9,0))),"")</f>
        <v/>
      </c>
      <c r="F42" s="189" t="str">
        <f>IF(B42&lt;&gt;"",IF(ISERROR(INDEX(Расчеты!$D$6:$CY$6,MATCH($B42,Расчеты!$D$10:$CY$10,0))),"",INDEX(Расчеты!$D$6:$CY$6,MATCH($B42,Расчеты!$D$10:$CY$10,0))),"")</f>
        <v/>
      </c>
      <c r="G42" s="189" t="str">
        <f>IF(B42&lt;&gt;"",IF(ISERROR(INDEX(Расчеты!$D$6:$CY$6,MATCH($B42,Расчеты!$D$11:$CY$11,0))),"",INDEX(Расчеты!$D$6:$CY$6,MATCH($B42,Расчеты!$D$11:$CY$11,0))),"")</f>
        <v/>
      </c>
      <c r="H42" s="189" t="str">
        <f>IF($B42&lt;&gt;"",IF(ISERROR(INDEX(Расчеты!$D$6:$CY$6,MATCH($B42,Расчеты!$D$12:$CY$12,0))),"",INDEX(Расчеты!$D$6:$CY$6,MATCH($B42,Расчеты!$D$12:$CY$12,0))),"")</f>
        <v/>
      </c>
      <c r="I42" s="189" t="str">
        <f>IF($B42&lt;&gt;"",IF(ISERROR(INDEX(Расчеты!$D$6:$CY$6,MATCH($B42,Расчеты!$D$13:$CY$13,0))),"",INDEX(Расчеты!$D$6:$CY$6,MATCH($B42,Расчеты!$D$13:$CY$13,0))),"")</f>
        <v/>
      </c>
      <c r="J42" s="189" t="str">
        <f>IF($B42&lt;&gt;"",IF(ISERROR(INDEX(Расчеты!$D$6:$CY$6,MATCH($B42,Расчеты!$D$14:$CY$14,0))),"",INDEX(Расчеты!$D$6:$CY$6,MATCH($B42,Расчеты!$D$14:$CY$14,0))),"")</f>
        <v/>
      </c>
      <c r="K42" s="189" t="str">
        <f>IF($B42&lt;&gt;"",IF(ISERROR(INDEX(Расчеты!$D$6:$CY$6,MATCH($B42,Расчеты!$D$15:$CY$15,0))),"",INDEX(Расчеты!$D$6:$CY$6,MATCH($B42,Расчеты!$D$15:$CY$15,0))),"")</f>
        <v/>
      </c>
      <c r="L42" s="189" t="str">
        <f>IF($B42&lt;&gt;"",IF(ISERROR(INDEX(Расчеты!$D$6:$CY$6,MATCH($B42,Расчеты!$D$16:$CY$16,0))),"",INDEX(Расчеты!$D$6:$CY$6,MATCH($B42,Расчеты!$D$16:$CY$16,0))),"")</f>
        <v/>
      </c>
      <c r="M42" s="189" t="str">
        <f>IF($B42&lt;&gt;"",IF(ISERROR(INDEX(Расчеты!$D$6:$CY$6,MATCH($B42,Расчеты!$D$17:$CY$17,0))),"",INDEX(Расчеты!$D$6:$CY$6,MATCH($B42,Расчеты!$D$17:$CY$17,0))),"")</f>
        <v/>
      </c>
      <c r="N42" s="189" t="str">
        <f>IF($B42&lt;&gt;"",IF(ISERROR(INDEX(Расчеты!$D$6:$CY$6,MATCH($B42,Расчеты!$D$18:$CY$18,0))),"",INDEX(Расчеты!$D$6:$CY$6,MATCH($B42,Расчеты!$D$18:$CY$18,0))),"")</f>
        <v/>
      </c>
      <c r="O42" s="189" t="str">
        <f>IF($B42&lt;&gt;"",IF(ISERROR(INDEX(Расчеты!$D$6:$CY$6,MATCH($B42,Расчеты!$D$19:$CY$19,0))),"",INDEX(Расчеты!$D$6:$CY$6,MATCH($B42,Расчеты!$D$19:$CY$19,0))),"")</f>
        <v/>
      </c>
      <c r="P42" s="189" t="str">
        <f>IF($B42&lt;&gt;"",IF(ISERROR(INDEX(Расчеты!$D$6:$CY$6,MATCH($B42,Расчеты!$D$20:$CY$20,0))),"",INDEX(Расчеты!$D$6:$CY$6,MATCH($B42,Расчеты!$D$20:$CY$20,0))),"")</f>
        <v/>
      </c>
      <c r="Q42" s="189" t="str">
        <f>IF($B42&lt;&gt;"",IF(ISERROR(INDEX(Расчеты!$D$6:$CY$6,MATCH($B42,Расчеты!$D$21:$CY$21,0))),"",INDEX(Расчеты!$D$6:$CY$6,MATCH($B42,Расчеты!$D$21:$CY$21,0))),"")</f>
        <v/>
      </c>
      <c r="R42" s="189" t="str">
        <f>IF($B42&lt;&gt;"",IF(ISERROR(INDEX(Расчеты!$D$6:$CY$6,MATCH($B42,Расчеты!$D$22:$CY$22,0))),"",INDEX(Расчеты!$D$6:$CY$6,MATCH($B42,Расчеты!$D$22:$CY$22,0))),"")</f>
        <v/>
      </c>
      <c r="S42" s="189" t="str">
        <f>IF($B42&lt;&gt;"",IF(ISERROR(INDEX(Расчеты!$D$6:$CY$6,MATCH($B42,Расчеты!$D$23:$CY$23,0))),"",INDEX(Расчеты!$D$6:$CY$6,MATCH($B42,Расчеты!$D$23:$CY$23,0))),"")</f>
        <v/>
      </c>
      <c r="T42" s="189" t="str">
        <f>IF($B42&lt;&gt;"",IF(ISERROR(INDEX(Расчеты!$D$6:$CY$6,MATCH($B42,Расчеты!$D$24:$CY$24,0))),"",INDEX(Расчеты!$D$6:$CY$6,MATCH($B42,Расчеты!$D$24:$CY$24,0))),"")</f>
        <v/>
      </c>
      <c r="U42" s="189" t="str">
        <f>IF($B42&lt;&gt;"",IF(ISERROR(INDEX(Расчеты!$D$6:$CY$6,MATCH($B42,Расчеты!$D$25:$CY$25,0))),"",INDEX(Расчеты!$D$6:$CY$6,MATCH($B42,Расчеты!$D$25:$CY$25,0))),"")</f>
        <v/>
      </c>
      <c r="V42" s="189" t="str">
        <f>IF($B42&lt;&gt;"",IF(ISERROR(INDEX(Расчеты!$D$6:$CY$6,MATCH($B42,Расчеты!$D$26:$CY$26,0))),"",INDEX(Расчеты!$D$6:$CY$6,MATCH($B42,Расчеты!$D$26:$CY$26,0))),"")</f>
        <v/>
      </c>
      <c r="W42" s="189" t="str">
        <f>IF($B42&lt;&gt;"",IF(ISERROR(INDEX(Расчеты!$D$6:$CY$6,MATCH($B42,Расчеты!$D$27:$CY$27,0))),"",INDEX(Расчеты!$D$6:$CY$6,MATCH($B42,Расчеты!$D$27:$CY$27,0))),"")</f>
        <v/>
      </c>
      <c r="X42" s="189" t="str">
        <f>IF($B42&lt;&gt;"",IF(ISERROR(INDEX(Расчеты!$D$6:$CY$6,MATCH($B42,Расчеты!$D$28:$CY$28,0))),"",INDEX(Расчеты!$D$6:$CY$6,MATCH($B42,Расчеты!$D$28:$CY$28,0))),"")</f>
        <v/>
      </c>
      <c r="Y42" s="189" t="str">
        <f>IF($B42&lt;&gt;"",IF(ISERROR(INDEX(Расчеты!$D$6:$CY$6,MATCH($B42,Расчеты!$D$29:$CY$29,0))),"",INDEX(Расчеты!$D$6:$CY$6,MATCH($B42,Расчеты!$D$29:$CY$29,0))),"")</f>
        <v/>
      </c>
      <c r="Z42" s="189" t="str">
        <f>IF($B42&lt;&gt;"",IF(ISERROR(INDEX(Расчеты!$D$6:$CY$6,MATCH($B42,Расчеты!$D$30:$CY$30,0))),"",INDEX(Расчеты!$D$6:$CY$6,MATCH($B42,Расчеты!$D$30:$CY$30,0))),"")</f>
        <v/>
      </c>
      <c r="AA42" s="189" t="str">
        <f>IF($B42&lt;&gt;"",IF(ISERROR(INDEX(Расчеты!$D$6:$CY$6,MATCH($B42,Расчеты!$D$31:$CY$31,0))),"",INDEX(Расчеты!$D$6:$CY$6,MATCH($B42,Расчеты!$D$31:$CY$31,0))),"")</f>
        <v/>
      </c>
      <c r="AB42" s="189" t="str">
        <f>IF($B42&lt;&gt;"",IF(ISERROR(INDEX(Расчеты!$D$6:$CY$6,MATCH($B42,Расчеты!$D$32:$CY$32,0))),"",INDEX(Расчеты!$D$6:$CY$6,MATCH($B42,Расчеты!$D$32:$CY$32,0))),"")</f>
        <v/>
      </c>
      <c r="AC42" s="189" t="str">
        <f>IF($B42&lt;&gt;"",IF(ISERROR(INDEX(Расчеты!$D$6:$CY$6,MATCH($B42,Расчеты!$D$33:$CY$33,0))),"",INDEX(Расчеты!$D$6:$CY$6,MATCH($B42,Расчеты!$D$33:$CY$33,0))),"")</f>
        <v/>
      </c>
      <c r="AD42" s="180" t="str">
        <f>IF(B42&lt;&gt;"",IF(ISERROR(INDEX(Расчеты!$D$6:$CY$6,MATCH($B42,Расчеты!$D$34:$CY$34,0))),"",INDEX(Расчеты!$D$6:$CY$6,MATCH($B42,Расчеты!$D$34:$CY$34,0))),"")</f>
        <v/>
      </c>
      <c r="AE42" s="180" t="str">
        <f>IF(B42&lt;&gt;"",IF(ISERROR(INDEX(Расчеты!$D$6:$CY$6,MATCH($B42,Расчеты!$D$35:$CY$35,0))),"",INDEX(Расчеты!$D$6:$CY$6,MATCH($B42,Расчеты!$D$35:$CY$35,0))),"")</f>
        <v/>
      </c>
      <c r="AF42" s="180" t="str">
        <f>IF(B42&lt;&gt;"",IF(ISERROR(INDEX(Расчеты!$D$6:$CY$6,MATCH($B42,Расчеты!$D$36:$CY$36,0))),"",INDEX(Расчеты!$D$6:$CY$6,MATCH($B42,Расчеты!$D$36:$CY$36,0))),"")</f>
        <v/>
      </c>
      <c r="AG42" s="180" t="str">
        <f>IF(B42&lt;&gt;"",IF(ISERROR(INDEX(Расчеты!$D$6:$CY$6,MATCH($B42,Расчеты!$D$37:$CY$37,0))),"",INDEX(Расчеты!$D$6:$CY$6,MATCH($B42,Расчеты!$D$37:$CY$37,0))),"")</f>
        <v/>
      </c>
      <c r="AH42" s="180" t="str">
        <f>IF(B42&lt;&gt;"",IF(ISERROR(INDEX(Расчеты!$D$6:$CY$6,MATCH($B42,Расчеты!$D$38:$CY$38,0))),"",INDEX(Расчеты!$D$6:$CY$6,MATCH($B42,Расчеты!$D$38:$CY$38,0))),"")</f>
        <v/>
      </c>
      <c r="AI42" s="180" t="str">
        <f>IF(B42&lt;&gt;"",IF(ISERROR(INDEX(Расчеты!$D$6:$CY$6,MATCH($B42,Расчеты!$D$39:$CY$39,0))),"",INDEX(Расчеты!$D$6:$CY$6,MATCH($B42,Расчеты!$D$39:$CY$39,0))),"")</f>
        <v/>
      </c>
      <c r="AJ42" s="180" t="str">
        <f>IF(B42&lt;&gt;"",IF(ISERROR(INDEX(Расчеты!$D$6:$CY$6,MATCH($B42,Расчеты!$D$40:$CY$40,0))),"",INDEX(Расчеты!$D$6:$CY$6,MATCH($B42,Расчеты!$D$40:$CY$40,0))),"")</f>
        <v/>
      </c>
      <c r="AL42" s="180" t="str">
        <f>IF(B42&lt;&gt;"",IF(ISERROR(INDEX(Расчеты!$D$6:$CY$6,MATCH($B42,Расчеты!$D$42:$CY$42,0))),"",INDEX(Расчеты!$D$6:$CY$6,MATCH($B42,Расчеты!$D$42:$CY$42,0))),"")</f>
        <v/>
      </c>
      <c r="AM42" s="180" t="str">
        <f>IF(B42&lt;&gt;"",IF(ISERROR(INDEX(Расчеты!$D$6:$CY$6,MATCH($B42,Расчеты!$D$43:$CY$43,0))),"",INDEX(Расчеты!$D$6:$CY$6,MATCH($B42,Расчеты!$D$43:$CY$43,0))),"")</f>
        <v/>
      </c>
      <c r="AN42" s="180" t="str">
        <f>IF(B42&lt;&gt;"",IF(ISERROR(INDEX(Расчеты!$D$6:$CY$6,MATCH($B42,Расчеты!$D$44:$CY$44,0))),"",INDEX(Расчеты!$D$6:$CY$6,MATCH($B42,Расчеты!$D$44:$CY$44,0))),"")</f>
        <v/>
      </c>
      <c r="AO42" s="180" t="str">
        <f>IF(B42&lt;&gt;"",IF(ISERROR(INDEX(Расчеты!$D$6:$CY$6,MATCH($B42,Расчеты!$D$45:$CY$45,0))),"",INDEX(Расчеты!$D$6:$CY$6,MATCH($B42,Расчеты!$D$45:$CY$45,0))),"")</f>
        <v/>
      </c>
      <c r="AP42" s="180" t="str">
        <f>IF(B42&lt;&gt;"",IF(ISERROR(INDEX(Расчеты!$D$6:$CY$6,MATCH($B42,Расчеты!$D$46:$CY$46,0))),"",INDEX(Расчеты!$D$6:$CY$6,MATCH($B42,Расчеты!$D$46:$CY$46,0))),"")</f>
        <v/>
      </c>
      <c r="AQ42" s="180" t="str">
        <f>IF(B42&lt;&gt;"",IF(ISERROR(INDEX(Расчеты!$D$6:$CY$6,MATCH($B42,Расчеты!$D$47:$CY$47,0))),"",INDEX(Расчеты!$D$6:$CY$6,MATCH($B42,Расчеты!$D$47:$CY$47,0))),"")</f>
        <v/>
      </c>
      <c r="AR42" s="180" t="str">
        <f>IF(B42&lt;&gt;"",IF(ISERROR(INDEX(Расчеты!$D$6:$CY$6,MATCH($B42,Расчеты!$D$48:$CY$48,0))),"",INDEX(Расчеты!$D$6:$CY$6,MATCH($B42,Расчеты!$D$48:$CY$48,0))),"")</f>
        <v/>
      </c>
      <c r="AS42" s="180" t="str">
        <f>IF(B42&lt;&gt;"",IF(ISERROR(INDEX(Расчеты!$D$6:$CY$6,MATCH($B42,Расчеты!$D$49:$CY$49,0))),"",INDEX(Расчеты!$D$6:$CY$6,MATCH($B42,Расчеты!$D$49:$CY$49,0))),"")</f>
        <v/>
      </c>
      <c r="AU42" s="180" t="str">
        <f>IF(B42&lt;&gt;"",IF(ISERROR(INDEX(Расчеты!$D$6:$CY$6,MATCH($B42,Расчеты!$D$51:$CY$51,0))),"",INDEX(Расчеты!$D$6:$CY$6,MATCH($B42,Расчеты!$D$51:$CY$51,0))),"")</f>
        <v/>
      </c>
      <c r="AV42" s="180" t="str">
        <f>IF(B42&lt;&gt;"",IF(ISERROR(INDEX(Расчеты!$D$6:$CY$6,MATCH($B42,Расчеты!$D$52:$CY$52,0))),"",INDEX(Расчеты!$D$6:$CY$6,MATCH($B42,Расчеты!$D$52:$CY$52,0))),"")</f>
        <v/>
      </c>
      <c r="AW42" s="180" t="str">
        <f>IF(B42&lt;&gt;"",IF(ISERROR(INDEX(Расчеты!$D$6:$CY$6,MATCH($B42,Расчеты!$D$53:$CY$53,0))),"",INDEX(Расчеты!$D$6:$CY$6,MATCH($B42,Расчеты!$D$53:$CY$53,0))),"")</f>
        <v/>
      </c>
      <c r="AX42" s="180" t="str">
        <f>IF(B42&lt;&gt;"",IF(ISERROR(INDEX(Расчеты!$D$6:$CY$6,MATCH($B42,Расчеты!$D$54:$CY$54,0))),"",INDEX(Расчеты!$D$6:$CY$6,MATCH($B42,Расчеты!$D$54:$CY$54,0))),"")</f>
        <v/>
      </c>
      <c r="AY42" s="180" t="str">
        <f>IF(B42&lt;&gt;"",IF(ISERROR(INDEX(Расчеты!$D$6:$CY$6,MATCH($B42,Расчеты!$D$55:$CY$55,0))),"",INDEX(Расчеты!$D$6:$CY$6,MATCH($B42,Расчеты!$D$55:$CY$55,0))),"")</f>
        <v/>
      </c>
      <c r="AZ42" s="180" t="str">
        <f>IF(B42&lt;&gt;"",IF(ISERROR(INDEX(Расчеты!$D$6:$CY$6,MATCH($B42,Расчеты!$D$56:$CY$56,0))),"",INDEX(Расчеты!$D$6:$CY$6,MATCH($B42,Расчеты!$D$56:$CY$56,0))),"")</f>
        <v/>
      </c>
      <c r="BA42" s="180" t="str">
        <f>IF(B42&lt;&gt;"",IF(ISERROR(INDEX(Расчеты!$D$6:$CY$6,MATCH($B42,Расчеты!$D$57:$CY$57,0))),"",INDEX(Расчеты!$D$6:$CY$6,MATCH($B42,Расчеты!$D$57:$CY$57,0))),"")</f>
        <v/>
      </c>
      <c r="BB42" s="180" t="str">
        <f>IF(B42&lt;&gt;"",IF(ISERROR(INDEX(Расчеты!$D$6:$CY$6,MATCH($B42,Расчеты!$D$58:$CY$58,0))),"",INDEX(Расчеты!$D$6:$CY$6,MATCH($B42,Расчеты!$D$58:$CY$58,0))),"")</f>
        <v/>
      </c>
      <c r="BD42" s="180" t="str">
        <f>IF(B42&lt;&gt;"",IF(ISERROR(INDEX(Расчеты!$D$6:$CY$6,MATCH($B42,Расчеты!$D$60:$CY$60,0))),"",INDEX(Расчеты!$D$6:$CY$6,MATCH($B42,Расчеты!$D$60:$CY$60,0))),"")</f>
        <v/>
      </c>
    </row>
    <row r="43" spans="2:56" x14ac:dyDescent="0.25">
      <c r="B43" s="188" t="str">
        <f>IF(ИсхДанные!K44&gt;0,IF(ISNUMBER(FIND("_",ИсхДанные!K44)),"",ИсхДанные!K44),"")</f>
        <v/>
      </c>
      <c r="C43" s="189" t="str">
        <f>IF(B43&lt;&gt;"",IF(ISERROR(INDEX(Расчеты!$D$6:$CY$6,MATCH($B43,Расчеты!$D$7:$CY$7,0))),"",INDEX(Расчеты!$D$6:$CY$6,MATCH($B43,Расчеты!$D$7:$CY$7,0))),"")</f>
        <v/>
      </c>
      <c r="D43" s="189" t="str">
        <f>IF(B43&lt;&gt;"",IF(ISERROR(INDEX(Расчеты!$D$6:$CY$6,MATCH($B43,Расчеты!$D$8:$CY$8,0))),"",INDEX(Расчеты!$D$6:$CY$6,MATCH($B43,Расчеты!$D$8:$CY$8,0))),"")</f>
        <v/>
      </c>
      <c r="E43" s="189" t="str">
        <f>IF(B43&lt;&gt;"",IF(ISERROR(INDEX(Расчеты!$D$6:$CY$6,MATCH($B43,Расчеты!$D$9:$CY$9,0))),"",INDEX(Расчеты!$D$6:$CY$6,MATCH($B43,Расчеты!$D$9:$CY$9,0))),"")</f>
        <v/>
      </c>
      <c r="F43" s="189" t="str">
        <f>IF(B43&lt;&gt;"",IF(ISERROR(INDEX(Расчеты!$D$6:$CY$6,MATCH($B43,Расчеты!$D$10:$CY$10,0))),"",INDEX(Расчеты!$D$6:$CY$6,MATCH($B43,Расчеты!$D$10:$CY$10,0))),"")</f>
        <v/>
      </c>
      <c r="G43" s="189" t="str">
        <f>IF(B43&lt;&gt;"",IF(ISERROR(INDEX(Расчеты!$D$6:$CY$6,MATCH($B43,Расчеты!$D$11:$CY$11,0))),"",INDEX(Расчеты!$D$6:$CY$6,MATCH($B43,Расчеты!$D$11:$CY$11,0))),"")</f>
        <v/>
      </c>
      <c r="H43" s="189" t="str">
        <f>IF($B43&lt;&gt;"",IF(ISERROR(INDEX(Расчеты!$D$6:$CY$6,MATCH($B43,Расчеты!$D$12:$CY$12,0))),"",INDEX(Расчеты!$D$6:$CY$6,MATCH($B43,Расчеты!$D$12:$CY$12,0))),"")</f>
        <v/>
      </c>
      <c r="I43" s="189" t="str">
        <f>IF($B43&lt;&gt;"",IF(ISERROR(INDEX(Расчеты!$D$6:$CY$6,MATCH($B43,Расчеты!$D$13:$CY$13,0))),"",INDEX(Расчеты!$D$6:$CY$6,MATCH($B43,Расчеты!$D$13:$CY$13,0))),"")</f>
        <v/>
      </c>
      <c r="J43" s="189" t="str">
        <f>IF($B43&lt;&gt;"",IF(ISERROR(INDEX(Расчеты!$D$6:$CY$6,MATCH($B43,Расчеты!$D$14:$CY$14,0))),"",INDEX(Расчеты!$D$6:$CY$6,MATCH($B43,Расчеты!$D$14:$CY$14,0))),"")</f>
        <v/>
      </c>
      <c r="K43" s="189" t="str">
        <f>IF($B43&lt;&gt;"",IF(ISERROR(INDEX(Расчеты!$D$6:$CY$6,MATCH($B43,Расчеты!$D$15:$CY$15,0))),"",INDEX(Расчеты!$D$6:$CY$6,MATCH($B43,Расчеты!$D$15:$CY$15,0))),"")</f>
        <v/>
      </c>
      <c r="L43" s="189" t="str">
        <f>IF($B43&lt;&gt;"",IF(ISERROR(INDEX(Расчеты!$D$6:$CY$6,MATCH($B43,Расчеты!$D$16:$CY$16,0))),"",INDEX(Расчеты!$D$6:$CY$6,MATCH($B43,Расчеты!$D$16:$CY$16,0))),"")</f>
        <v/>
      </c>
      <c r="M43" s="189" t="str">
        <f>IF($B43&lt;&gt;"",IF(ISERROR(INDEX(Расчеты!$D$6:$CY$6,MATCH($B43,Расчеты!$D$17:$CY$17,0))),"",INDEX(Расчеты!$D$6:$CY$6,MATCH($B43,Расчеты!$D$17:$CY$17,0))),"")</f>
        <v/>
      </c>
      <c r="N43" s="189" t="str">
        <f>IF($B43&lt;&gt;"",IF(ISERROR(INDEX(Расчеты!$D$6:$CY$6,MATCH($B43,Расчеты!$D$18:$CY$18,0))),"",INDEX(Расчеты!$D$6:$CY$6,MATCH($B43,Расчеты!$D$18:$CY$18,0))),"")</f>
        <v/>
      </c>
      <c r="O43" s="189" t="str">
        <f>IF($B43&lt;&gt;"",IF(ISERROR(INDEX(Расчеты!$D$6:$CY$6,MATCH($B43,Расчеты!$D$19:$CY$19,0))),"",INDEX(Расчеты!$D$6:$CY$6,MATCH($B43,Расчеты!$D$19:$CY$19,0))),"")</f>
        <v/>
      </c>
      <c r="P43" s="189" t="str">
        <f>IF($B43&lt;&gt;"",IF(ISERROR(INDEX(Расчеты!$D$6:$CY$6,MATCH($B43,Расчеты!$D$20:$CY$20,0))),"",INDEX(Расчеты!$D$6:$CY$6,MATCH($B43,Расчеты!$D$20:$CY$20,0))),"")</f>
        <v/>
      </c>
      <c r="Q43" s="189" t="str">
        <f>IF($B43&lt;&gt;"",IF(ISERROR(INDEX(Расчеты!$D$6:$CY$6,MATCH($B43,Расчеты!$D$21:$CY$21,0))),"",INDEX(Расчеты!$D$6:$CY$6,MATCH($B43,Расчеты!$D$21:$CY$21,0))),"")</f>
        <v/>
      </c>
      <c r="R43" s="189" t="str">
        <f>IF($B43&lt;&gt;"",IF(ISERROR(INDEX(Расчеты!$D$6:$CY$6,MATCH($B43,Расчеты!$D$22:$CY$22,0))),"",INDEX(Расчеты!$D$6:$CY$6,MATCH($B43,Расчеты!$D$22:$CY$22,0))),"")</f>
        <v/>
      </c>
      <c r="S43" s="189" t="str">
        <f>IF($B43&lt;&gt;"",IF(ISERROR(INDEX(Расчеты!$D$6:$CY$6,MATCH($B43,Расчеты!$D$23:$CY$23,0))),"",INDEX(Расчеты!$D$6:$CY$6,MATCH($B43,Расчеты!$D$23:$CY$23,0))),"")</f>
        <v/>
      </c>
      <c r="T43" s="189" t="str">
        <f>IF($B43&lt;&gt;"",IF(ISERROR(INDEX(Расчеты!$D$6:$CY$6,MATCH($B43,Расчеты!$D$24:$CY$24,0))),"",INDEX(Расчеты!$D$6:$CY$6,MATCH($B43,Расчеты!$D$24:$CY$24,0))),"")</f>
        <v/>
      </c>
      <c r="U43" s="189" t="str">
        <f>IF($B43&lt;&gt;"",IF(ISERROR(INDEX(Расчеты!$D$6:$CY$6,MATCH($B43,Расчеты!$D$25:$CY$25,0))),"",INDEX(Расчеты!$D$6:$CY$6,MATCH($B43,Расчеты!$D$25:$CY$25,0))),"")</f>
        <v/>
      </c>
      <c r="V43" s="189" t="str">
        <f>IF($B43&lt;&gt;"",IF(ISERROR(INDEX(Расчеты!$D$6:$CY$6,MATCH($B43,Расчеты!$D$26:$CY$26,0))),"",INDEX(Расчеты!$D$6:$CY$6,MATCH($B43,Расчеты!$D$26:$CY$26,0))),"")</f>
        <v/>
      </c>
      <c r="W43" s="189" t="str">
        <f>IF($B43&lt;&gt;"",IF(ISERROR(INDEX(Расчеты!$D$6:$CY$6,MATCH($B43,Расчеты!$D$27:$CY$27,0))),"",INDEX(Расчеты!$D$6:$CY$6,MATCH($B43,Расчеты!$D$27:$CY$27,0))),"")</f>
        <v/>
      </c>
      <c r="X43" s="189" t="str">
        <f>IF($B43&lt;&gt;"",IF(ISERROR(INDEX(Расчеты!$D$6:$CY$6,MATCH($B43,Расчеты!$D$28:$CY$28,0))),"",INDEX(Расчеты!$D$6:$CY$6,MATCH($B43,Расчеты!$D$28:$CY$28,0))),"")</f>
        <v/>
      </c>
      <c r="Y43" s="189" t="str">
        <f>IF($B43&lt;&gt;"",IF(ISERROR(INDEX(Расчеты!$D$6:$CY$6,MATCH($B43,Расчеты!$D$29:$CY$29,0))),"",INDEX(Расчеты!$D$6:$CY$6,MATCH($B43,Расчеты!$D$29:$CY$29,0))),"")</f>
        <v/>
      </c>
      <c r="Z43" s="189" t="str">
        <f>IF($B43&lt;&gt;"",IF(ISERROR(INDEX(Расчеты!$D$6:$CY$6,MATCH($B43,Расчеты!$D$30:$CY$30,0))),"",INDEX(Расчеты!$D$6:$CY$6,MATCH($B43,Расчеты!$D$30:$CY$30,0))),"")</f>
        <v/>
      </c>
      <c r="AA43" s="189" t="str">
        <f>IF($B43&lt;&gt;"",IF(ISERROR(INDEX(Расчеты!$D$6:$CY$6,MATCH($B43,Расчеты!$D$31:$CY$31,0))),"",INDEX(Расчеты!$D$6:$CY$6,MATCH($B43,Расчеты!$D$31:$CY$31,0))),"")</f>
        <v/>
      </c>
      <c r="AB43" s="189" t="str">
        <f>IF($B43&lt;&gt;"",IF(ISERROR(INDEX(Расчеты!$D$6:$CY$6,MATCH($B43,Расчеты!$D$32:$CY$32,0))),"",INDEX(Расчеты!$D$6:$CY$6,MATCH($B43,Расчеты!$D$32:$CY$32,0))),"")</f>
        <v/>
      </c>
      <c r="AC43" s="189" t="str">
        <f>IF($B43&lt;&gt;"",IF(ISERROR(INDEX(Расчеты!$D$6:$CY$6,MATCH($B43,Расчеты!$D$33:$CY$33,0))),"",INDEX(Расчеты!$D$6:$CY$6,MATCH($B43,Расчеты!$D$33:$CY$33,0))),"")</f>
        <v/>
      </c>
      <c r="AD43" s="180" t="str">
        <f>IF(B43&lt;&gt;"",IF(ISERROR(INDEX(Расчеты!$D$6:$CY$6,MATCH($B43,Расчеты!$D$34:$CY$34,0))),"",INDEX(Расчеты!$D$6:$CY$6,MATCH($B43,Расчеты!$D$34:$CY$34,0))),"")</f>
        <v/>
      </c>
      <c r="AE43" s="180" t="str">
        <f>IF(B43&lt;&gt;"",IF(ISERROR(INDEX(Расчеты!$D$6:$CY$6,MATCH($B43,Расчеты!$D$35:$CY$35,0))),"",INDEX(Расчеты!$D$6:$CY$6,MATCH($B43,Расчеты!$D$35:$CY$35,0))),"")</f>
        <v/>
      </c>
      <c r="AF43" s="180" t="str">
        <f>IF(B43&lt;&gt;"",IF(ISERROR(INDEX(Расчеты!$D$6:$CY$6,MATCH($B43,Расчеты!$D$36:$CY$36,0))),"",INDEX(Расчеты!$D$6:$CY$6,MATCH($B43,Расчеты!$D$36:$CY$36,0))),"")</f>
        <v/>
      </c>
      <c r="AG43" s="180" t="str">
        <f>IF(B43&lt;&gt;"",IF(ISERROR(INDEX(Расчеты!$D$6:$CY$6,MATCH($B43,Расчеты!$D$37:$CY$37,0))),"",INDEX(Расчеты!$D$6:$CY$6,MATCH($B43,Расчеты!$D$37:$CY$37,0))),"")</f>
        <v/>
      </c>
      <c r="AH43" s="180" t="str">
        <f>IF(B43&lt;&gt;"",IF(ISERROR(INDEX(Расчеты!$D$6:$CY$6,MATCH($B43,Расчеты!$D$38:$CY$38,0))),"",INDEX(Расчеты!$D$6:$CY$6,MATCH($B43,Расчеты!$D$38:$CY$38,0))),"")</f>
        <v/>
      </c>
      <c r="AI43" s="180" t="str">
        <f>IF(B43&lt;&gt;"",IF(ISERROR(INDEX(Расчеты!$D$6:$CY$6,MATCH($B43,Расчеты!$D$39:$CY$39,0))),"",INDEX(Расчеты!$D$6:$CY$6,MATCH($B43,Расчеты!$D$39:$CY$39,0))),"")</f>
        <v/>
      </c>
      <c r="AJ43" s="180" t="str">
        <f>IF(B43&lt;&gt;"",IF(ISERROR(INDEX(Расчеты!$D$6:$CY$6,MATCH($B43,Расчеты!$D$40:$CY$40,0))),"",INDEX(Расчеты!$D$6:$CY$6,MATCH($B43,Расчеты!$D$40:$CY$40,0))),"")</f>
        <v/>
      </c>
      <c r="AL43" s="180" t="str">
        <f>IF(B43&lt;&gt;"",IF(ISERROR(INDEX(Расчеты!$D$6:$CY$6,MATCH($B43,Расчеты!$D$42:$CY$42,0))),"",INDEX(Расчеты!$D$6:$CY$6,MATCH($B43,Расчеты!$D$42:$CY$42,0))),"")</f>
        <v/>
      </c>
      <c r="AM43" s="180" t="str">
        <f>IF(B43&lt;&gt;"",IF(ISERROR(INDEX(Расчеты!$D$6:$CY$6,MATCH($B43,Расчеты!$D$43:$CY$43,0))),"",INDEX(Расчеты!$D$6:$CY$6,MATCH($B43,Расчеты!$D$43:$CY$43,0))),"")</f>
        <v/>
      </c>
      <c r="AN43" s="180" t="str">
        <f>IF(B43&lt;&gt;"",IF(ISERROR(INDEX(Расчеты!$D$6:$CY$6,MATCH($B43,Расчеты!$D$44:$CY$44,0))),"",INDEX(Расчеты!$D$6:$CY$6,MATCH($B43,Расчеты!$D$44:$CY$44,0))),"")</f>
        <v/>
      </c>
      <c r="AO43" s="180" t="str">
        <f>IF(B43&lt;&gt;"",IF(ISERROR(INDEX(Расчеты!$D$6:$CY$6,MATCH($B43,Расчеты!$D$45:$CY$45,0))),"",INDEX(Расчеты!$D$6:$CY$6,MATCH($B43,Расчеты!$D$45:$CY$45,0))),"")</f>
        <v/>
      </c>
      <c r="AP43" s="180" t="str">
        <f>IF(B43&lt;&gt;"",IF(ISERROR(INDEX(Расчеты!$D$6:$CY$6,MATCH($B43,Расчеты!$D$46:$CY$46,0))),"",INDEX(Расчеты!$D$6:$CY$6,MATCH($B43,Расчеты!$D$46:$CY$46,0))),"")</f>
        <v/>
      </c>
      <c r="AQ43" s="180" t="str">
        <f>IF(B43&lt;&gt;"",IF(ISERROR(INDEX(Расчеты!$D$6:$CY$6,MATCH($B43,Расчеты!$D$47:$CY$47,0))),"",INDEX(Расчеты!$D$6:$CY$6,MATCH($B43,Расчеты!$D$47:$CY$47,0))),"")</f>
        <v/>
      </c>
      <c r="AR43" s="180" t="str">
        <f>IF(B43&lt;&gt;"",IF(ISERROR(INDEX(Расчеты!$D$6:$CY$6,MATCH($B43,Расчеты!$D$48:$CY$48,0))),"",INDEX(Расчеты!$D$6:$CY$6,MATCH($B43,Расчеты!$D$48:$CY$48,0))),"")</f>
        <v/>
      </c>
      <c r="AS43" s="180" t="str">
        <f>IF(B43&lt;&gt;"",IF(ISERROR(INDEX(Расчеты!$D$6:$CY$6,MATCH($B43,Расчеты!$D$49:$CY$49,0))),"",INDEX(Расчеты!$D$6:$CY$6,MATCH($B43,Расчеты!$D$49:$CY$49,0))),"")</f>
        <v/>
      </c>
      <c r="AU43" s="180" t="str">
        <f>IF(B43&lt;&gt;"",IF(ISERROR(INDEX(Расчеты!$D$6:$CY$6,MATCH($B43,Расчеты!$D$51:$CY$51,0))),"",INDEX(Расчеты!$D$6:$CY$6,MATCH($B43,Расчеты!$D$51:$CY$51,0))),"")</f>
        <v/>
      </c>
      <c r="AV43" s="180" t="str">
        <f>IF(B43&lt;&gt;"",IF(ISERROR(INDEX(Расчеты!$D$6:$CY$6,MATCH($B43,Расчеты!$D$52:$CY$52,0))),"",INDEX(Расчеты!$D$6:$CY$6,MATCH($B43,Расчеты!$D$52:$CY$52,0))),"")</f>
        <v/>
      </c>
      <c r="AW43" s="180" t="str">
        <f>IF(B43&lt;&gt;"",IF(ISERROR(INDEX(Расчеты!$D$6:$CY$6,MATCH($B43,Расчеты!$D$53:$CY$53,0))),"",INDEX(Расчеты!$D$6:$CY$6,MATCH($B43,Расчеты!$D$53:$CY$53,0))),"")</f>
        <v/>
      </c>
      <c r="AX43" s="180" t="str">
        <f>IF(B43&lt;&gt;"",IF(ISERROR(INDEX(Расчеты!$D$6:$CY$6,MATCH($B43,Расчеты!$D$54:$CY$54,0))),"",INDEX(Расчеты!$D$6:$CY$6,MATCH($B43,Расчеты!$D$54:$CY$54,0))),"")</f>
        <v/>
      </c>
      <c r="AY43" s="180" t="str">
        <f>IF(B43&lt;&gt;"",IF(ISERROR(INDEX(Расчеты!$D$6:$CY$6,MATCH($B43,Расчеты!$D$55:$CY$55,0))),"",INDEX(Расчеты!$D$6:$CY$6,MATCH($B43,Расчеты!$D$55:$CY$55,0))),"")</f>
        <v/>
      </c>
      <c r="AZ43" s="180" t="str">
        <f>IF(B43&lt;&gt;"",IF(ISERROR(INDEX(Расчеты!$D$6:$CY$6,MATCH($B43,Расчеты!$D$56:$CY$56,0))),"",INDEX(Расчеты!$D$6:$CY$6,MATCH($B43,Расчеты!$D$56:$CY$56,0))),"")</f>
        <v/>
      </c>
      <c r="BA43" s="180" t="str">
        <f>IF(B43&lt;&gt;"",IF(ISERROR(INDEX(Расчеты!$D$6:$CY$6,MATCH($B43,Расчеты!$D$57:$CY$57,0))),"",INDEX(Расчеты!$D$6:$CY$6,MATCH($B43,Расчеты!$D$57:$CY$57,0))),"")</f>
        <v/>
      </c>
      <c r="BB43" s="180" t="str">
        <f>IF(B43&lt;&gt;"",IF(ISERROR(INDEX(Расчеты!$D$6:$CY$6,MATCH($B43,Расчеты!$D$58:$CY$58,0))),"",INDEX(Расчеты!$D$6:$CY$6,MATCH($B43,Расчеты!$D$58:$CY$58,0))),"")</f>
        <v/>
      </c>
      <c r="BD43" s="180" t="str">
        <f>IF(B43&lt;&gt;"",IF(ISERROR(INDEX(Расчеты!$D$6:$CY$6,MATCH($B43,Расчеты!$D$60:$CY$60,0))),"",INDEX(Расчеты!$D$6:$CY$6,MATCH($B43,Расчеты!$D$60:$CY$60,0))),"")</f>
        <v/>
      </c>
    </row>
    <row r="44" spans="2:56" x14ac:dyDescent="0.25">
      <c r="B44" s="188" t="str">
        <f>IF(ИсхДанные!K45&gt;0,IF(ISNUMBER(FIND("_",ИсхДанные!K45)),"",ИсхДанные!K45),"")</f>
        <v/>
      </c>
      <c r="C44" s="189" t="str">
        <f>IF(B44&lt;&gt;"",IF(ISERROR(INDEX(Расчеты!$D$6:$CY$6,MATCH($B44,Расчеты!$D$7:$CY$7,0))),"",INDEX(Расчеты!$D$6:$CY$6,MATCH($B44,Расчеты!$D$7:$CY$7,0))),"")</f>
        <v/>
      </c>
      <c r="D44" s="189" t="str">
        <f>IF(B44&lt;&gt;"",IF(ISERROR(INDEX(Расчеты!$D$6:$CY$6,MATCH($B44,Расчеты!$D$8:$CY$8,0))),"",INDEX(Расчеты!$D$6:$CY$6,MATCH($B44,Расчеты!$D$8:$CY$8,0))),"")</f>
        <v/>
      </c>
      <c r="E44" s="189" t="str">
        <f>IF(B44&lt;&gt;"",IF(ISERROR(INDEX(Расчеты!$D$6:$CY$6,MATCH($B44,Расчеты!$D$9:$CY$9,0))),"",INDEX(Расчеты!$D$6:$CY$6,MATCH($B44,Расчеты!$D$9:$CY$9,0))),"")</f>
        <v/>
      </c>
      <c r="F44" s="189" t="str">
        <f>IF(B44&lt;&gt;"",IF(ISERROR(INDEX(Расчеты!$D$6:$CY$6,MATCH($B44,Расчеты!$D$10:$CY$10,0))),"",INDEX(Расчеты!$D$6:$CY$6,MATCH($B44,Расчеты!$D$10:$CY$10,0))),"")</f>
        <v/>
      </c>
      <c r="G44" s="189" t="str">
        <f>IF(B44&lt;&gt;"",IF(ISERROR(INDEX(Расчеты!$D$6:$CY$6,MATCH($B44,Расчеты!$D$11:$CY$11,0))),"",INDEX(Расчеты!$D$6:$CY$6,MATCH($B44,Расчеты!$D$11:$CY$11,0))),"")</f>
        <v/>
      </c>
      <c r="H44" s="189" t="str">
        <f>IF($B44&lt;&gt;"",IF(ISERROR(INDEX(Расчеты!$D$6:$CY$6,MATCH($B44,Расчеты!$D$12:$CY$12,0))),"",INDEX(Расчеты!$D$6:$CY$6,MATCH($B44,Расчеты!$D$12:$CY$12,0))),"")</f>
        <v/>
      </c>
      <c r="I44" s="189" t="str">
        <f>IF($B44&lt;&gt;"",IF(ISERROR(INDEX(Расчеты!$D$6:$CY$6,MATCH($B44,Расчеты!$D$13:$CY$13,0))),"",INDEX(Расчеты!$D$6:$CY$6,MATCH($B44,Расчеты!$D$13:$CY$13,0))),"")</f>
        <v/>
      </c>
      <c r="J44" s="189" t="str">
        <f>IF($B44&lt;&gt;"",IF(ISERROR(INDEX(Расчеты!$D$6:$CY$6,MATCH($B44,Расчеты!$D$14:$CY$14,0))),"",INDEX(Расчеты!$D$6:$CY$6,MATCH($B44,Расчеты!$D$14:$CY$14,0))),"")</f>
        <v/>
      </c>
      <c r="K44" s="189" t="str">
        <f>IF($B44&lt;&gt;"",IF(ISERROR(INDEX(Расчеты!$D$6:$CY$6,MATCH($B44,Расчеты!$D$15:$CY$15,0))),"",INDEX(Расчеты!$D$6:$CY$6,MATCH($B44,Расчеты!$D$15:$CY$15,0))),"")</f>
        <v/>
      </c>
      <c r="L44" s="189" t="str">
        <f>IF($B44&lt;&gt;"",IF(ISERROR(INDEX(Расчеты!$D$6:$CY$6,MATCH($B44,Расчеты!$D$16:$CY$16,0))),"",INDEX(Расчеты!$D$6:$CY$6,MATCH($B44,Расчеты!$D$16:$CY$16,0))),"")</f>
        <v/>
      </c>
      <c r="M44" s="189" t="str">
        <f>IF($B44&lt;&gt;"",IF(ISERROR(INDEX(Расчеты!$D$6:$CY$6,MATCH($B44,Расчеты!$D$17:$CY$17,0))),"",INDEX(Расчеты!$D$6:$CY$6,MATCH($B44,Расчеты!$D$17:$CY$17,0))),"")</f>
        <v/>
      </c>
      <c r="N44" s="189" t="str">
        <f>IF($B44&lt;&gt;"",IF(ISERROR(INDEX(Расчеты!$D$6:$CY$6,MATCH($B44,Расчеты!$D$18:$CY$18,0))),"",INDEX(Расчеты!$D$6:$CY$6,MATCH($B44,Расчеты!$D$18:$CY$18,0))),"")</f>
        <v/>
      </c>
      <c r="O44" s="189" t="str">
        <f>IF($B44&lt;&gt;"",IF(ISERROR(INDEX(Расчеты!$D$6:$CY$6,MATCH($B44,Расчеты!$D$19:$CY$19,0))),"",INDEX(Расчеты!$D$6:$CY$6,MATCH($B44,Расчеты!$D$19:$CY$19,0))),"")</f>
        <v/>
      </c>
      <c r="P44" s="189" t="str">
        <f>IF($B44&lt;&gt;"",IF(ISERROR(INDEX(Расчеты!$D$6:$CY$6,MATCH($B44,Расчеты!$D$20:$CY$20,0))),"",INDEX(Расчеты!$D$6:$CY$6,MATCH($B44,Расчеты!$D$20:$CY$20,0))),"")</f>
        <v/>
      </c>
      <c r="Q44" s="189" t="str">
        <f>IF($B44&lt;&gt;"",IF(ISERROR(INDEX(Расчеты!$D$6:$CY$6,MATCH($B44,Расчеты!$D$21:$CY$21,0))),"",INDEX(Расчеты!$D$6:$CY$6,MATCH($B44,Расчеты!$D$21:$CY$21,0))),"")</f>
        <v/>
      </c>
      <c r="R44" s="189" t="str">
        <f>IF($B44&lt;&gt;"",IF(ISERROR(INDEX(Расчеты!$D$6:$CY$6,MATCH($B44,Расчеты!$D$22:$CY$22,0))),"",INDEX(Расчеты!$D$6:$CY$6,MATCH($B44,Расчеты!$D$22:$CY$22,0))),"")</f>
        <v/>
      </c>
      <c r="S44" s="189" t="str">
        <f>IF($B44&lt;&gt;"",IF(ISERROR(INDEX(Расчеты!$D$6:$CY$6,MATCH($B44,Расчеты!$D$23:$CY$23,0))),"",INDEX(Расчеты!$D$6:$CY$6,MATCH($B44,Расчеты!$D$23:$CY$23,0))),"")</f>
        <v/>
      </c>
      <c r="T44" s="189" t="str">
        <f>IF($B44&lt;&gt;"",IF(ISERROR(INDEX(Расчеты!$D$6:$CY$6,MATCH($B44,Расчеты!$D$24:$CY$24,0))),"",INDEX(Расчеты!$D$6:$CY$6,MATCH($B44,Расчеты!$D$24:$CY$24,0))),"")</f>
        <v/>
      </c>
      <c r="U44" s="189" t="str">
        <f>IF($B44&lt;&gt;"",IF(ISERROR(INDEX(Расчеты!$D$6:$CY$6,MATCH($B44,Расчеты!$D$25:$CY$25,0))),"",INDEX(Расчеты!$D$6:$CY$6,MATCH($B44,Расчеты!$D$25:$CY$25,0))),"")</f>
        <v/>
      </c>
      <c r="V44" s="189" t="str">
        <f>IF($B44&lt;&gt;"",IF(ISERROR(INDEX(Расчеты!$D$6:$CY$6,MATCH($B44,Расчеты!$D$26:$CY$26,0))),"",INDEX(Расчеты!$D$6:$CY$6,MATCH($B44,Расчеты!$D$26:$CY$26,0))),"")</f>
        <v/>
      </c>
      <c r="W44" s="189" t="str">
        <f>IF($B44&lt;&gt;"",IF(ISERROR(INDEX(Расчеты!$D$6:$CY$6,MATCH($B44,Расчеты!$D$27:$CY$27,0))),"",INDEX(Расчеты!$D$6:$CY$6,MATCH($B44,Расчеты!$D$27:$CY$27,0))),"")</f>
        <v/>
      </c>
      <c r="X44" s="189" t="str">
        <f>IF($B44&lt;&gt;"",IF(ISERROR(INDEX(Расчеты!$D$6:$CY$6,MATCH($B44,Расчеты!$D$28:$CY$28,0))),"",INDEX(Расчеты!$D$6:$CY$6,MATCH($B44,Расчеты!$D$28:$CY$28,0))),"")</f>
        <v/>
      </c>
      <c r="Y44" s="189" t="str">
        <f>IF($B44&lt;&gt;"",IF(ISERROR(INDEX(Расчеты!$D$6:$CY$6,MATCH($B44,Расчеты!$D$29:$CY$29,0))),"",INDEX(Расчеты!$D$6:$CY$6,MATCH($B44,Расчеты!$D$29:$CY$29,0))),"")</f>
        <v/>
      </c>
      <c r="Z44" s="189" t="str">
        <f>IF($B44&lt;&gt;"",IF(ISERROR(INDEX(Расчеты!$D$6:$CY$6,MATCH($B44,Расчеты!$D$30:$CY$30,0))),"",INDEX(Расчеты!$D$6:$CY$6,MATCH($B44,Расчеты!$D$30:$CY$30,0))),"")</f>
        <v/>
      </c>
      <c r="AA44" s="189" t="str">
        <f>IF($B44&lt;&gt;"",IF(ISERROR(INDEX(Расчеты!$D$6:$CY$6,MATCH($B44,Расчеты!$D$31:$CY$31,0))),"",INDEX(Расчеты!$D$6:$CY$6,MATCH($B44,Расчеты!$D$31:$CY$31,0))),"")</f>
        <v/>
      </c>
      <c r="AB44" s="189" t="str">
        <f>IF($B44&lt;&gt;"",IF(ISERROR(INDEX(Расчеты!$D$6:$CY$6,MATCH($B44,Расчеты!$D$32:$CY$32,0))),"",INDEX(Расчеты!$D$6:$CY$6,MATCH($B44,Расчеты!$D$32:$CY$32,0))),"")</f>
        <v/>
      </c>
      <c r="AC44" s="189" t="str">
        <f>IF($B44&lt;&gt;"",IF(ISERROR(INDEX(Расчеты!$D$6:$CY$6,MATCH($B44,Расчеты!$D$33:$CY$33,0))),"",INDEX(Расчеты!$D$6:$CY$6,MATCH($B44,Расчеты!$D$33:$CY$33,0))),"")</f>
        <v/>
      </c>
      <c r="AD44" s="180" t="str">
        <f>IF(B44&lt;&gt;"",IF(ISERROR(INDEX(Расчеты!$D$6:$CY$6,MATCH($B44,Расчеты!$D$34:$CY$34,0))),"",INDEX(Расчеты!$D$6:$CY$6,MATCH($B44,Расчеты!$D$34:$CY$34,0))),"")</f>
        <v/>
      </c>
      <c r="AE44" s="180" t="str">
        <f>IF(B44&lt;&gt;"",IF(ISERROR(INDEX(Расчеты!$D$6:$CY$6,MATCH($B44,Расчеты!$D$35:$CY$35,0))),"",INDEX(Расчеты!$D$6:$CY$6,MATCH($B44,Расчеты!$D$35:$CY$35,0))),"")</f>
        <v/>
      </c>
      <c r="AF44" s="180" t="str">
        <f>IF(B44&lt;&gt;"",IF(ISERROR(INDEX(Расчеты!$D$6:$CY$6,MATCH($B44,Расчеты!$D$36:$CY$36,0))),"",INDEX(Расчеты!$D$6:$CY$6,MATCH($B44,Расчеты!$D$36:$CY$36,0))),"")</f>
        <v/>
      </c>
      <c r="AG44" s="180" t="str">
        <f>IF(B44&lt;&gt;"",IF(ISERROR(INDEX(Расчеты!$D$6:$CY$6,MATCH($B44,Расчеты!$D$37:$CY$37,0))),"",INDEX(Расчеты!$D$6:$CY$6,MATCH($B44,Расчеты!$D$37:$CY$37,0))),"")</f>
        <v/>
      </c>
      <c r="AH44" s="180" t="str">
        <f>IF(B44&lt;&gt;"",IF(ISERROR(INDEX(Расчеты!$D$6:$CY$6,MATCH($B44,Расчеты!$D$38:$CY$38,0))),"",INDEX(Расчеты!$D$6:$CY$6,MATCH($B44,Расчеты!$D$38:$CY$38,0))),"")</f>
        <v/>
      </c>
      <c r="AI44" s="180" t="str">
        <f>IF(B44&lt;&gt;"",IF(ISERROR(INDEX(Расчеты!$D$6:$CY$6,MATCH($B44,Расчеты!$D$39:$CY$39,0))),"",INDEX(Расчеты!$D$6:$CY$6,MATCH($B44,Расчеты!$D$39:$CY$39,0))),"")</f>
        <v/>
      </c>
      <c r="AJ44" s="180" t="str">
        <f>IF(B44&lt;&gt;"",IF(ISERROR(INDEX(Расчеты!$D$6:$CY$6,MATCH($B44,Расчеты!$D$40:$CY$40,0))),"",INDEX(Расчеты!$D$6:$CY$6,MATCH($B44,Расчеты!$D$40:$CY$40,0))),"")</f>
        <v/>
      </c>
      <c r="AL44" s="180" t="str">
        <f>IF(B44&lt;&gt;"",IF(ISERROR(INDEX(Расчеты!$D$6:$CY$6,MATCH($B44,Расчеты!$D$42:$CY$42,0))),"",INDEX(Расчеты!$D$6:$CY$6,MATCH($B44,Расчеты!$D$42:$CY$42,0))),"")</f>
        <v/>
      </c>
      <c r="AM44" s="180" t="str">
        <f>IF(B44&lt;&gt;"",IF(ISERROR(INDEX(Расчеты!$D$6:$CY$6,MATCH($B44,Расчеты!$D$43:$CY$43,0))),"",INDEX(Расчеты!$D$6:$CY$6,MATCH($B44,Расчеты!$D$43:$CY$43,0))),"")</f>
        <v/>
      </c>
      <c r="AN44" s="180" t="str">
        <f>IF(B44&lt;&gt;"",IF(ISERROR(INDEX(Расчеты!$D$6:$CY$6,MATCH($B44,Расчеты!$D$44:$CY$44,0))),"",INDEX(Расчеты!$D$6:$CY$6,MATCH($B44,Расчеты!$D$44:$CY$44,0))),"")</f>
        <v/>
      </c>
      <c r="AO44" s="180" t="str">
        <f>IF(B44&lt;&gt;"",IF(ISERROR(INDEX(Расчеты!$D$6:$CY$6,MATCH($B44,Расчеты!$D$45:$CY$45,0))),"",INDEX(Расчеты!$D$6:$CY$6,MATCH($B44,Расчеты!$D$45:$CY$45,0))),"")</f>
        <v/>
      </c>
      <c r="AP44" s="180" t="str">
        <f>IF(B44&lt;&gt;"",IF(ISERROR(INDEX(Расчеты!$D$6:$CY$6,MATCH($B44,Расчеты!$D$46:$CY$46,0))),"",INDEX(Расчеты!$D$6:$CY$6,MATCH($B44,Расчеты!$D$46:$CY$46,0))),"")</f>
        <v/>
      </c>
      <c r="AQ44" s="180" t="str">
        <f>IF(B44&lt;&gt;"",IF(ISERROR(INDEX(Расчеты!$D$6:$CY$6,MATCH($B44,Расчеты!$D$47:$CY$47,0))),"",INDEX(Расчеты!$D$6:$CY$6,MATCH($B44,Расчеты!$D$47:$CY$47,0))),"")</f>
        <v/>
      </c>
      <c r="AR44" s="180" t="str">
        <f>IF(B44&lt;&gt;"",IF(ISERROR(INDEX(Расчеты!$D$6:$CY$6,MATCH($B44,Расчеты!$D$48:$CY$48,0))),"",INDEX(Расчеты!$D$6:$CY$6,MATCH($B44,Расчеты!$D$48:$CY$48,0))),"")</f>
        <v/>
      </c>
      <c r="AS44" s="180" t="str">
        <f>IF(B44&lt;&gt;"",IF(ISERROR(INDEX(Расчеты!$D$6:$CY$6,MATCH($B44,Расчеты!$D$49:$CY$49,0))),"",INDEX(Расчеты!$D$6:$CY$6,MATCH($B44,Расчеты!$D$49:$CY$49,0))),"")</f>
        <v/>
      </c>
      <c r="AU44" s="180" t="str">
        <f>IF(B44&lt;&gt;"",IF(ISERROR(INDEX(Расчеты!$D$6:$CY$6,MATCH($B44,Расчеты!$D$51:$CY$51,0))),"",INDEX(Расчеты!$D$6:$CY$6,MATCH($B44,Расчеты!$D$51:$CY$51,0))),"")</f>
        <v/>
      </c>
      <c r="AV44" s="180" t="str">
        <f>IF(B44&lt;&gt;"",IF(ISERROR(INDEX(Расчеты!$D$6:$CY$6,MATCH($B44,Расчеты!$D$52:$CY$52,0))),"",INDEX(Расчеты!$D$6:$CY$6,MATCH($B44,Расчеты!$D$52:$CY$52,0))),"")</f>
        <v/>
      </c>
      <c r="AW44" s="180" t="str">
        <f>IF(B44&lt;&gt;"",IF(ISERROR(INDEX(Расчеты!$D$6:$CY$6,MATCH($B44,Расчеты!$D$53:$CY$53,0))),"",INDEX(Расчеты!$D$6:$CY$6,MATCH($B44,Расчеты!$D$53:$CY$53,0))),"")</f>
        <v/>
      </c>
      <c r="AX44" s="180" t="str">
        <f>IF(B44&lt;&gt;"",IF(ISERROR(INDEX(Расчеты!$D$6:$CY$6,MATCH($B44,Расчеты!$D$54:$CY$54,0))),"",INDEX(Расчеты!$D$6:$CY$6,MATCH($B44,Расчеты!$D$54:$CY$54,0))),"")</f>
        <v/>
      </c>
      <c r="AY44" s="180" t="str">
        <f>IF(B44&lt;&gt;"",IF(ISERROR(INDEX(Расчеты!$D$6:$CY$6,MATCH($B44,Расчеты!$D$55:$CY$55,0))),"",INDEX(Расчеты!$D$6:$CY$6,MATCH($B44,Расчеты!$D$55:$CY$55,0))),"")</f>
        <v/>
      </c>
      <c r="AZ44" s="180" t="str">
        <f>IF(B44&lt;&gt;"",IF(ISERROR(INDEX(Расчеты!$D$6:$CY$6,MATCH($B44,Расчеты!$D$56:$CY$56,0))),"",INDEX(Расчеты!$D$6:$CY$6,MATCH($B44,Расчеты!$D$56:$CY$56,0))),"")</f>
        <v/>
      </c>
      <c r="BA44" s="180" t="str">
        <f>IF(B44&lt;&gt;"",IF(ISERROR(INDEX(Расчеты!$D$6:$CY$6,MATCH($B44,Расчеты!$D$57:$CY$57,0))),"",INDEX(Расчеты!$D$6:$CY$6,MATCH($B44,Расчеты!$D$57:$CY$57,0))),"")</f>
        <v/>
      </c>
      <c r="BB44" s="180" t="str">
        <f>IF(B44&lt;&gt;"",IF(ISERROR(INDEX(Расчеты!$D$6:$CY$6,MATCH($B44,Расчеты!$D$58:$CY$58,0))),"",INDEX(Расчеты!$D$6:$CY$6,MATCH($B44,Расчеты!$D$58:$CY$58,0))),"")</f>
        <v/>
      </c>
      <c r="BD44" s="180" t="str">
        <f>IF(B44&lt;&gt;"",IF(ISERROR(INDEX(Расчеты!$D$6:$CY$6,MATCH($B44,Расчеты!$D$60:$CY$60,0))),"",INDEX(Расчеты!$D$6:$CY$6,MATCH($B44,Расчеты!$D$60:$CY$60,0))),"")</f>
        <v/>
      </c>
    </row>
    <row r="45" spans="2:56" x14ac:dyDescent="0.25">
      <c r="B45" s="188" t="str">
        <f>IF(ИсхДанные!K46&gt;0,IF(ISNUMBER(FIND("_",ИсхДанные!K46)),"",ИсхДанные!K46),"")</f>
        <v/>
      </c>
      <c r="C45" s="189" t="str">
        <f>IF(B45&lt;&gt;"",IF(ISERROR(INDEX(Расчеты!$D$6:$CY$6,MATCH($B45,Расчеты!$D$7:$CY$7,0))),"",INDEX(Расчеты!$D$6:$CY$6,MATCH($B45,Расчеты!$D$7:$CY$7,0))),"")</f>
        <v/>
      </c>
      <c r="D45" s="189" t="str">
        <f>IF(B45&lt;&gt;"",IF(ISERROR(INDEX(Расчеты!$D$6:$CY$6,MATCH($B45,Расчеты!$D$8:$CY$8,0))),"",INDEX(Расчеты!$D$6:$CY$6,MATCH($B45,Расчеты!$D$8:$CY$8,0))),"")</f>
        <v/>
      </c>
      <c r="E45" s="189" t="str">
        <f>IF(B45&lt;&gt;"",IF(ISERROR(INDEX(Расчеты!$D$6:$CY$6,MATCH($B45,Расчеты!$D$9:$CY$9,0))),"",INDEX(Расчеты!$D$6:$CY$6,MATCH($B45,Расчеты!$D$9:$CY$9,0))),"")</f>
        <v/>
      </c>
      <c r="F45" s="189" t="str">
        <f>IF(B45&lt;&gt;"",IF(ISERROR(INDEX(Расчеты!$D$6:$CY$6,MATCH($B45,Расчеты!$D$10:$CY$10,0))),"",INDEX(Расчеты!$D$6:$CY$6,MATCH($B45,Расчеты!$D$10:$CY$10,0))),"")</f>
        <v/>
      </c>
      <c r="G45" s="189" t="str">
        <f>IF(B45&lt;&gt;"",IF(ISERROR(INDEX(Расчеты!$D$6:$CY$6,MATCH($B45,Расчеты!$D$11:$CY$11,0))),"",INDEX(Расчеты!$D$6:$CY$6,MATCH($B45,Расчеты!$D$11:$CY$11,0))),"")</f>
        <v/>
      </c>
      <c r="H45" s="189" t="str">
        <f>IF($B45&lt;&gt;"",IF(ISERROR(INDEX(Расчеты!$D$6:$CY$6,MATCH($B45,Расчеты!$D$12:$CY$12,0))),"",INDEX(Расчеты!$D$6:$CY$6,MATCH($B45,Расчеты!$D$12:$CY$12,0))),"")</f>
        <v/>
      </c>
      <c r="I45" s="189" t="str">
        <f>IF($B45&lt;&gt;"",IF(ISERROR(INDEX(Расчеты!$D$6:$CY$6,MATCH($B45,Расчеты!$D$13:$CY$13,0))),"",INDEX(Расчеты!$D$6:$CY$6,MATCH($B45,Расчеты!$D$13:$CY$13,0))),"")</f>
        <v/>
      </c>
      <c r="J45" s="189" t="str">
        <f>IF($B45&lt;&gt;"",IF(ISERROR(INDEX(Расчеты!$D$6:$CY$6,MATCH($B45,Расчеты!$D$14:$CY$14,0))),"",INDEX(Расчеты!$D$6:$CY$6,MATCH($B45,Расчеты!$D$14:$CY$14,0))),"")</f>
        <v/>
      </c>
      <c r="K45" s="189" t="str">
        <f>IF($B45&lt;&gt;"",IF(ISERROR(INDEX(Расчеты!$D$6:$CY$6,MATCH($B45,Расчеты!$D$15:$CY$15,0))),"",INDEX(Расчеты!$D$6:$CY$6,MATCH($B45,Расчеты!$D$15:$CY$15,0))),"")</f>
        <v/>
      </c>
      <c r="L45" s="189" t="str">
        <f>IF($B45&lt;&gt;"",IF(ISERROR(INDEX(Расчеты!$D$6:$CY$6,MATCH($B45,Расчеты!$D$16:$CY$16,0))),"",INDEX(Расчеты!$D$6:$CY$6,MATCH($B45,Расчеты!$D$16:$CY$16,0))),"")</f>
        <v/>
      </c>
      <c r="M45" s="189" t="str">
        <f>IF($B45&lt;&gt;"",IF(ISERROR(INDEX(Расчеты!$D$6:$CY$6,MATCH($B45,Расчеты!$D$17:$CY$17,0))),"",INDEX(Расчеты!$D$6:$CY$6,MATCH($B45,Расчеты!$D$17:$CY$17,0))),"")</f>
        <v/>
      </c>
      <c r="N45" s="189" t="str">
        <f>IF($B45&lt;&gt;"",IF(ISERROR(INDEX(Расчеты!$D$6:$CY$6,MATCH($B45,Расчеты!$D$18:$CY$18,0))),"",INDEX(Расчеты!$D$6:$CY$6,MATCH($B45,Расчеты!$D$18:$CY$18,0))),"")</f>
        <v/>
      </c>
      <c r="O45" s="189" t="str">
        <f>IF($B45&lt;&gt;"",IF(ISERROR(INDEX(Расчеты!$D$6:$CY$6,MATCH($B45,Расчеты!$D$19:$CY$19,0))),"",INDEX(Расчеты!$D$6:$CY$6,MATCH($B45,Расчеты!$D$19:$CY$19,0))),"")</f>
        <v/>
      </c>
      <c r="P45" s="189" t="str">
        <f>IF($B45&lt;&gt;"",IF(ISERROR(INDEX(Расчеты!$D$6:$CY$6,MATCH($B45,Расчеты!$D$20:$CY$20,0))),"",INDEX(Расчеты!$D$6:$CY$6,MATCH($B45,Расчеты!$D$20:$CY$20,0))),"")</f>
        <v/>
      </c>
      <c r="Q45" s="189" t="str">
        <f>IF($B45&lt;&gt;"",IF(ISERROR(INDEX(Расчеты!$D$6:$CY$6,MATCH($B45,Расчеты!$D$21:$CY$21,0))),"",INDEX(Расчеты!$D$6:$CY$6,MATCH($B45,Расчеты!$D$21:$CY$21,0))),"")</f>
        <v/>
      </c>
      <c r="R45" s="189" t="str">
        <f>IF($B45&lt;&gt;"",IF(ISERROR(INDEX(Расчеты!$D$6:$CY$6,MATCH($B45,Расчеты!$D$22:$CY$22,0))),"",INDEX(Расчеты!$D$6:$CY$6,MATCH($B45,Расчеты!$D$22:$CY$22,0))),"")</f>
        <v/>
      </c>
      <c r="S45" s="189" t="str">
        <f>IF($B45&lt;&gt;"",IF(ISERROR(INDEX(Расчеты!$D$6:$CY$6,MATCH($B45,Расчеты!$D$23:$CY$23,0))),"",INDEX(Расчеты!$D$6:$CY$6,MATCH($B45,Расчеты!$D$23:$CY$23,0))),"")</f>
        <v/>
      </c>
      <c r="T45" s="189" t="str">
        <f>IF($B45&lt;&gt;"",IF(ISERROR(INDEX(Расчеты!$D$6:$CY$6,MATCH($B45,Расчеты!$D$24:$CY$24,0))),"",INDEX(Расчеты!$D$6:$CY$6,MATCH($B45,Расчеты!$D$24:$CY$24,0))),"")</f>
        <v/>
      </c>
      <c r="U45" s="189" t="str">
        <f>IF($B45&lt;&gt;"",IF(ISERROR(INDEX(Расчеты!$D$6:$CY$6,MATCH($B45,Расчеты!$D$25:$CY$25,0))),"",INDEX(Расчеты!$D$6:$CY$6,MATCH($B45,Расчеты!$D$25:$CY$25,0))),"")</f>
        <v/>
      </c>
      <c r="V45" s="189" t="str">
        <f>IF($B45&lt;&gt;"",IF(ISERROR(INDEX(Расчеты!$D$6:$CY$6,MATCH($B45,Расчеты!$D$26:$CY$26,0))),"",INDEX(Расчеты!$D$6:$CY$6,MATCH($B45,Расчеты!$D$26:$CY$26,0))),"")</f>
        <v/>
      </c>
      <c r="W45" s="189" t="str">
        <f>IF($B45&lt;&gt;"",IF(ISERROR(INDEX(Расчеты!$D$6:$CY$6,MATCH($B45,Расчеты!$D$27:$CY$27,0))),"",INDEX(Расчеты!$D$6:$CY$6,MATCH($B45,Расчеты!$D$27:$CY$27,0))),"")</f>
        <v/>
      </c>
      <c r="X45" s="189" t="str">
        <f>IF($B45&lt;&gt;"",IF(ISERROR(INDEX(Расчеты!$D$6:$CY$6,MATCH($B45,Расчеты!$D$28:$CY$28,0))),"",INDEX(Расчеты!$D$6:$CY$6,MATCH($B45,Расчеты!$D$28:$CY$28,0))),"")</f>
        <v/>
      </c>
      <c r="Y45" s="189" t="str">
        <f>IF($B45&lt;&gt;"",IF(ISERROR(INDEX(Расчеты!$D$6:$CY$6,MATCH($B45,Расчеты!$D$29:$CY$29,0))),"",INDEX(Расчеты!$D$6:$CY$6,MATCH($B45,Расчеты!$D$29:$CY$29,0))),"")</f>
        <v/>
      </c>
      <c r="Z45" s="189" t="str">
        <f>IF($B45&lt;&gt;"",IF(ISERROR(INDEX(Расчеты!$D$6:$CY$6,MATCH($B45,Расчеты!$D$30:$CY$30,0))),"",INDEX(Расчеты!$D$6:$CY$6,MATCH($B45,Расчеты!$D$30:$CY$30,0))),"")</f>
        <v/>
      </c>
      <c r="AA45" s="189" t="str">
        <f>IF($B45&lt;&gt;"",IF(ISERROR(INDEX(Расчеты!$D$6:$CY$6,MATCH($B45,Расчеты!$D$31:$CY$31,0))),"",INDEX(Расчеты!$D$6:$CY$6,MATCH($B45,Расчеты!$D$31:$CY$31,0))),"")</f>
        <v/>
      </c>
      <c r="AB45" s="189" t="str">
        <f>IF($B45&lt;&gt;"",IF(ISERROR(INDEX(Расчеты!$D$6:$CY$6,MATCH($B45,Расчеты!$D$32:$CY$32,0))),"",INDEX(Расчеты!$D$6:$CY$6,MATCH($B45,Расчеты!$D$32:$CY$32,0))),"")</f>
        <v/>
      </c>
      <c r="AC45" s="189" t="str">
        <f>IF($B45&lt;&gt;"",IF(ISERROR(INDEX(Расчеты!$D$6:$CY$6,MATCH($B45,Расчеты!$D$33:$CY$33,0))),"",INDEX(Расчеты!$D$6:$CY$6,MATCH($B45,Расчеты!$D$33:$CY$33,0))),"")</f>
        <v/>
      </c>
      <c r="AD45" s="180" t="str">
        <f>IF(B45&lt;&gt;"",IF(ISERROR(INDEX(Расчеты!$D$6:$CY$6,MATCH($B45,Расчеты!$D$34:$CY$34,0))),"",INDEX(Расчеты!$D$6:$CY$6,MATCH($B45,Расчеты!$D$34:$CY$34,0))),"")</f>
        <v/>
      </c>
      <c r="AE45" s="180" t="str">
        <f>IF(B45&lt;&gt;"",IF(ISERROR(INDEX(Расчеты!$D$6:$CY$6,MATCH($B45,Расчеты!$D$35:$CY$35,0))),"",INDEX(Расчеты!$D$6:$CY$6,MATCH($B45,Расчеты!$D$35:$CY$35,0))),"")</f>
        <v/>
      </c>
      <c r="AF45" s="180" t="str">
        <f>IF(B45&lt;&gt;"",IF(ISERROR(INDEX(Расчеты!$D$6:$CY$6,MATCH($B45,Расчеты!$D$36:$CY$36,0))),"",INDEX(Расчеты!$D$6:$CY$6,MATCH($B45,Расчеты!$D$36:$CY$36,0))),"")</f>
        <v/>
      </c>
      <c r="AG45" s="180" t="str">
        <f>IF(B45&lt;&gt;"",IF(ISERROR(INDEX(Расчеты!$D$6:$CY$6,MATCH($B45,Расчеты!$D$37:$CY$37,0))),"",INDEX(Расчеты!$D$6:$CY$6,MATCH($B45,Расчеты!$D$37:$CY$37,0))),"")</f>
        <v/>
      </c>
      <c r="AH45" s="180" t="str">
        <f>IF(B45&lt;&gt;"",IF(ISERROR(INDEX(Расчеты!$D$6:$CY$6,MATCH($B45,Расчеты!$D$38:$CY$38,0))),"",INDEX(Расчеты!$D$6:$CY$6,MATCH($B45,Расчеты!$D$38:$CY$38,0))),"")</f>
        <v/>
      </c>
      <c r="AI45" s="180" t="str">
        <f>IF(B45&lt;&gt;"",IF(ISERROR(INDEX(Расчеты!$D$6:$CY$6,MATCH($B45,Расчеты!$D$39:$CY$39,0))),"",INDEX(Расчеты!$D$6:$CY$6,MATCH($B45,Расчеты!$D$39:$CY$39,0))),"")</f>
        <v/>
      </c>
      <c r="AJ45" s="180" t="str">
        <f>IF(B45&lt;&gt;"",IF(ISERROR(INDEX(Расчеты!$D$6:$CY$6,MATCH($B45,Расчеты!$D$40:$CY$40,0))),"",INDEX(Расчеты!$D$6:$CY$6,MATCH($B45,Расчеты!$D$40:$CY$40,0))),"")</f>
        <v/>
      </c>
      <c r="AL45" s="180" t="str">
        <f>IF(B45&lt;&gt;"",IF(ISERROR(INDEX(Расчеты!$D$6:$CY$6,MATCH($B45,Расчеты!$D$42:$CY$42,0))),"",INDEX(Расчеты!$D$6:$CY$6,MATCH($B45,Расчеты!$D$42:$CY$42,0))),"")</f>
        <v/>
      </c>
      <c r="AM45" s="180" t="str">
        <f>IF(B45&lt;&gt;"",IF(ISERROR(INDEX(Расчеты!$D$6:$CY$6,MATCH($B45,Расчеты!$D$43:$CY$43,0))),"",INDEX(Расчеты!$D$6:$CY$6,MATCH($B45,Расчеты!$D$43:$CY$43,0))),"")</f>
        <v/>
      </c>
      <c r="AN45" s="180" t="str">
        <f>IF(B45&lt;&gt;"",IF(ISERROR(INDEX(Расчеты!$D$6:$CY$6,MATCH($B45,Расчеты!$D$44:$CY$44,0))),"",INDEX(Расчеты!$D$6:$CY$6,MATCH($B45,Расчеты!$D$44:$CY$44,0))),"")</f>
        <v/>
      </c>
      <c r="AO45" s="180" t="str">
        <f>IF(B45&lt;&gt;"",IF(ISERROR(INDEX(Расчеты!$D$6:$CY$6,MATCH($B45,Расчеты!$D$45:$CY$45,0))),"",INDEX(Расчеты!$D$6:$CY$6,MATCH($B45,Расчеты!$D$45:$CY$45,0))),"")</f>
        <v/>
      </c>
      <c r="AP45" s="180" t="str">
        <f>IF(B45&lt;&gt;"",IF(ISERROR(INDEX(Расчеты!$D$6:$CY$6,MATCH($B45,Расчеты!$D$46:$CY$46,0))),"",INDEX(Расчеты!$D$6:$CY$6,MATCH($B45,Расчеты!$D$46:$CY$46,0))),"")</f>
        <v/>
      </c>
      <c r="AQ45" s="180" t="str">
        <f>IF(B45&lt;&gt;"",IF(ISERROR(INDEX(Расчеты!$D$6:$CY$6,MATCH($B45,Расчеты!$D$47:$CY$47,0))),"",INDEX(Расчеты!$D$6:$CY$6,MATCH($B45,Расчеты!$D$47:$CY$47,0))),"")</f>
        <v/>
      </c>
      <c r="AR45" s="180" t="str">
        <f>IF(B45&lt;&gt;"",IF(ISERROR(INDEX(Расчеты!$D$6:$CY$6,MATCH($B45,Расчеты!$D$48:$CY$48,0))),"",INDEX(Расчеты!$D$6:$CY$6,MATCH($B45,Расчеты!$D$48:$CY$48,0))),"")</f>
        <v/>
      </c>
      <c r="AS45" s="180" t="str">
        <f>IF(B45&lt;&gt;"",IF(ISERROR(INDEX(Расчеты!$D$6:$CY$6,MATCH($B45,Расчеты!$D$49:$CY$49,0))),"",INDEX(Расчеты!$D$6:$CY$6,MATCH($B45,Расчеты!$D$49:$CY$49,0))),"")</f>
        <v/>
      </c>
      <c r="AU45" s="180" t="str">
        <f>IF(B45&lt;&gt;"",IF(ISERROR(INDEX(Расчеты!$D$6:$CY$6,MATCH($B45,Расчеты!$D$51:$CY$51,0))),"",INDEX(Расчеты!$D$6:$CY$6,MATCH($B45,Расчеты!$D$51:$CY$51,0))),"")</f>
        <v/>
      </c>
      <c r="AV45" s="180" t="str">
        <f>IF(B45&lt;&gt;"",IF(ISERROR(INDEX(Расчеты!$D$6:$CY$6,MATCH($B45,Расчеты!$D$52:$CY$52,0))),"",INDEX(Расчеты!$D$6:$CY$6,MATCH($B45,Расчеты!$D$52:$CY$52,0))),"")</f>
        <v/>
      </c>
      <c r="AW45" s="180" t="str">
        <f>IF(B45&lt;&gt;"",IF(ISERROR(INDEX(Расчеты!$D$6:$CY$6,MATCH($B45,Расчеты!$D$53:$CY$53,0))),"",INDEX(Расчеты!$D$6:$CY$6,MATCH($B45,Расчеты!$D$53:$CY$53,0))),"")</f>
        <v/>
      </c>
      <c r="AX45" s="180" t="str">
        <f>IF(B45&lt;&gt;"",IF(ISERROR(INDEX(Расчеты!$D$6:$CY$6,MATCH($B45,Расчеты!$D$54:$CY$54,0))),"",INDEX(Расчеты!$D$6:$CY$6,MATCH($B45,Расчеты!$D$54:$CY$54,0))),"")</f>
        <v/>
      </c>
      <c r="AY45" s="180" t="str">
        <f>IF(B45&lt;&gt;"",IF(ISERROR(INDEX(Расчеты!$D$6:$CY$6,MATCH($B45,Расчеты!$D$55:$CY$55,0))),"",INDEX(Расчеты!$D$6:$CY$6,MATCH($B45,Расчеты!$D$55:$CY$55,0))),"")</f>
        <v/>
      </c>
      <c r="AZ45" s="180" t="str">
        <f>IF(B45&lt;&gt;"",IF(ISERROR(INDEX(Расчеты!$D$6:$CY$6,MATCH($B45,Расчеты!$D$56:$CY$56,0))),"",INDEX(Расчеты!$D$6:$CY$6,MATCH($B45,Расчеты!$D$56:$CY$56,0))),"")</f>
        <v/>
      </c>
      <c r="BA45" s="180" t="str">
        <f>IF(B45&lt;&gt;"",IF(ISERROR(INDEX(Расчеты!$D$6:$CY$6,MATCH($B45,Расчеты!$D$57:$CY$57,0))),"",INDEX(Расчеты!$D$6:$CY$6,MATCH($B45,Расчеты!$D$57:$CY$57,0))),"")</f>
        <v/>
      </c>
      <c r="BB45" s="180" t="str">
        <f>IF(B45&lt;&gt;"",IF(ISERROR(INDEX(Расчеты!$D$6:$CY$6,MATCH($B45,Расчеты!$D$58:$CY$58,0))),"",INDEX(Расчеты!$D$6:$CY$6,MATCH($B45,Расчеты!$D$58:$CY$58,0))),"")</f>
        <v/>
      </c>
      <c r="BD45" s="180" t="str">
        <f>IF(B45&lt;&gt;"",IF(ISERROR(INDEX(Расчеты!$D$6:$CY$6,MATCH($B45,Расчеты!$D$60:$CY$60,0))),"",INDEX(Расчеты!$D$6:$CY$6,MATCH($B45,Расчеты!$D$60:$CY$60,0))),"")</f>
        <v/>
      </c>
    </row>
    <row r="46" spans="2:56" x14ac:dyDescent="0.25">
      <c r="B46" s="188" t="str">
        <f>IF(ИсхДанные!K47&gt;0,IF(ISNUMBER(FIND("_",ИсхДанные!K47)),"",ИсхДанные!K47),"")</f>
        <v/>
      </c>
      <c r="C46" s="189" t="str">
        <f>IF(B46&lt;&gt;"",IF(ISERROR(INDEX(Расчеты!$D$6:$CY$6,MATCH($B46,Расчеты!$D$7:$CY$7,0))),"",INDEX(Расчеты!$D$6:$CY$6,MATCH($B46,Расчеты!$D$7:$CY$7,0))),"")</f>
        <v/>
      </c>
      <c r="D46" s="189" t="str">
        <f>IF(B46&lt;&gt;"",IF(ISERROR(INDEX(Расчеты!$D$6:$CY$6,MATCH($B46,Расчеты!$D$8:$CY$8,0))),"",INDEX(Расчеты!$D$6:$CY$6,MATCH($B46,Расчеты!$D$8:$CY$8,0))),"")</f>
        <v/>
      </c>
      <c r="E46" s="189" t="str">
        <f>IF(B46&lt;&gt;"",IF(ISERROR(INDEX(Расчеты!$D$6:$CY$6,MATCH($B46,Расчеты!$D$9:$CY$9,0))),"",INDEX(Расчеты!$D$6:$CY$6,MATCH($B46,Расчеты!$D$9:$CY$9,0))),"")</f>
        <v/>
      </c>
      <c r="F46" s="189" t="str">
        <f>IF(B46&lt;&gt;"",IF(ISERROR(INDEX(Расчеты!$D$6:$CY$6,MATCH($B46,Расчеты!$D$10:$CY$10,0))),"",INDEX(Расчеты!$D$6:$CY$6,MATCH($B46,Расчеты!$D$10:$CY$10,0))),"")</f>
        <v/>
      </c>
      <c r="G46" s="189" t="str">
        <f>IF(B46&lt;&gt;"",IF(ISERROR(INDEX(Расчеты!$D$6:$CY$6,MATCH($B46,Расчеты!$D$11:$CY$11,0))),"",INDEX(Расчеты!$D$6:$CY$6,MATCH($B46,Расчеты!$D$11:$CY$11,0))),"")</f>
        <v/>
      </c>
      <c r="H46" s="189" t="str">
        <f>IF($B46&lt;&gt;"",IF(ISERROR(INDEX(Расчеты!$D$6:$CY$6,MATCH($B46,Расчеты!$D$12:$CY$12,0))),"",INDEX(Расчеты!$D$6:$CY$6,MATCH($B46,Расчеты!$D$12:$CY$12,0))),"")</f>
        <v/>
      </c>
      <c r="I46" s="189" t="str">
        <f>IF($B46&lt;&gt;"",IF(ISERROR(INDEX(Расчеты!$D$6:$CY$6,MATCH($B46,Расчеты!$D$13:$CY$13,0))),"",INDEX(Расчеты!$D$6:$CY$6,MATCH($B46,Расчеты!$D$13:$CY$13,0))),"")</f>
        <v/>
      </c>
      <c r="J46" s="189" t="str">
        <f>IF($B46&lt;&gt;"",IF(ISERROR(INDEX(Расчеты!$D$6:$CY$6,MATCH($B46,Расчеты!$D$14:$CY$14,0))),"",INDEX(Расчеты!$D$6:$CY$6,MATCH($B46,Расчеты!$D$14:$CY$14,0))),"")</f>
        <v/>
      </c>
      <c r="K46" s="189" t="str">
        <f>IF($B46&lt;&gt;"",IF(ISERROR(INDEX(Расчеты!$D$6:$CY$6,MATCH($B46,Расчеты!$D$15:$CY$15,0))),"",INDEX(Расчеты!$D$6:$CY$6,MATCH($B46,Расчеты!$D$15:$CY$15,0))),"")</f>
        <v/>
      </c>
      <c r="L46" s="189" t="str">
        <f>IF($B46&lt;&gt;"",IF(ISERROR(INDEX(Расчеты!$D$6:$CY$6,MATCH($B46,Расчеты!$D$16:$CY$16,0))),"",INDEX(Расчеты!$D$6:$CY$6,MATCH($B46,Расчеты!$D$16:$CY$16,0))),"")</f>
        <v/>
      </c>
      <c r="M46" s="189" t="str">
        <f>IF($B46&lt;&gt;"",IF(ISERROR(INDEX(Расчеты!$D$6:$CY$6,MATCH($B46,Расчеты!$D$17:$CY$17,0))),"",INDEX(Расчеты!$D$6:$CY$6,MATCH($B46,Расчеты!$D$17:$CY$17,0))),"")</f>
        <v/>
      </c>
      <c r="N46" s="189" t="str">
        <f>IF($B46&lt;&gt;"",IF(ISERROR(INDEX(Расчеты!$D$6:$CY$6,MATCH($B46,Расчеты!$D$18:$CY$18,0))),"",INDEX(Расчеты!$D$6:$CY$6,MATCH($B46,Расчеты!$D$18:$CY$18,0))),"")</f>
        <v/>
      </c>
      <c r="O46" s="189" t="str">
        <f>IF($B46&lt;&gt;"",IF(ISERROR(INDEX(Расчеты!$D$6:$CY$6,MATCH($B46,Расчеты!$D$19:$CY$19,0))),"",INDEX(Расчеты!$D$6:$CY$6,MATCH($B46,Расчеты!$D$19:$CY$19,0))),"")</f>
        <v/>
      </c>
      <c r="P46" s="189" t="str">
        <f>IF($B46&lt;&gt;"",IF(ISERROR(INDEX(Расчеты!$D$6:$CY$6,MATCH($B46,Расчеты!$D$20:$CY$20,0))),"",INDEX(Расчеты!$D$6:$CY$6,MATCH($B46,Расчеты!$D$20:$CY$20,0))),"")</f>
        <v/>
      </c>
      <c r="Q46" s="189" t="str">
        <f>IF($B46&lt;&gt;"",IF(ISERROR(INDEX(Расчеты!$D$6:$CY$6,MATCH($B46,Расчеты!$D$21:$CY$21,0))),"",INDEX(Расчеты!$D$6:$CY$6,MATCH($B46,Расчеты!$D$21:$CY$21,0))),"")</f>
        <v/>
      </c>
      <c r="R46" s="189" t="str">
        <f>IF($B46&lt;&gt;"",IF(ISERROR(INDEX(Расчеты!$D$6:$CY$6,MATCH($B46,Расчеты!$D$22:$CY$22,0))),"",INDEX(Расчеты!$D$6:$CY$6,MATCH($B46,Расчеты!$D$22:$CY$22,0))),"")</f>
        <v/>
      </c>
      <c r="S46" s="189" t="str">
        <f>IF($B46&lt;&gt;"",IF(ISERROR(INDEX(Расчеты!$D$6:$CY$6,MATCH($B46,Расчеты!$D$23:$CY$23,0))),"",INDEX(Расчеты!$D$6:$CY$6,MATCH($B46,Расчеты!$D$23:$CY$23,0))),"")</f>
        <v/>
      </c>
      <c r="T46" s="189" t="str">
        <f>IF($B46&lt;&gt;"",IF(ISERROR(INDEX(Расчеты!$D$6:$CY$6,MATCH($B46,Расчеты!$D$24:$CY$24,0))),"",INDEX(Расчеты!$D$6:$CY$6,MATCH($B46,Расчеты!$D$24:$CY$24,0))),"")</f>
        <v/>
      </c>
      <c r="U46" s="189" t="str">
        <f>IF($B46&lt;&gt;"",IF(ISERROR(INDEX(Расчеты!$D$6:$CY$6,MATCH($B46,Расчеты!$D$25:$CY$25,0))),"",INDEX(Расчеты!$D$6:$CY$6,MATCH($B46,Расчеты!$D$25:$CY$25,0))),"")</f>
        <v/>
      </c>
      <c r="V46" s="189" t="str">
        <f>IF($B46&lt;&gt;"",IF(ISERROR(INDEX(Расчеты!$D$6:$CY$6,MATCH($B46,Расчеты!$D$26:$CY$26,0))),"",INDEX(Расчеты!$D$6:$CY$6,MATCH($B46,Расчеты!$D$26:$CY$26,0))),"")</f>
        <v/>
      </c>
      <c r="W46" s="189" t="str">
        <f>IF($B46&lt;&gt;"",IF(ISERROR(INDEX(Расчеты!$D$6:$CY$6,MATCH($B46,Расчеты!$D$27:$CY$27,0))),"",INDEX(Расчеты!$D$6:$CY$6,MATCH($B46,Расчеты!$D$27:$CY$27,0))),"")</f>
        <v/>
      </c>
      <c r="X46" s="189" t="str">
        <f>IF($B46&lt;&gt;"",IF(ISERROR(INDEX(Расчеты!$D$6:$CY$6,MATCH($B46,Расчеты!$D$28:$CY$28,0))),"",INDEX(Расчеты!$D$6:$CY$6,MATCH($B46,Расчеты!$D$28:$CY$28,0))),"")</f>
        <v/>
      </c>
      <c r="Y46" s="189" t="str">
        <f>IF($B46&lt;&gt;"",IF(ISERROR(INDEX(Расчеты!$D$6:$CY$6,MATCH($B46,Расчеты!$D$29:$CY$29,0))),"",INDEX(Расчеты!$D$6:$CY$6,MATCH($B46,Расчеты!$D$29:$CY$29,0))),"")</f>
        <v/>
      </c>
      <c r="Z46" s="189" t="str">
        <f>IF($B46&lt;&gt;"",IF(ISERROR(INDEX(Расчеты!$D$6:$CY$6,MATCH($B46,Расчеты!$D$30:$CY$30,0))),"",INDEX(Расчеты!$D$6:$CY$6,MATCH($B46,Расчеты!$D$30:$CY$30,0))),"")</f>
        <v/>
      </c>
      <c r="AA46" s="189" t="str">
        <f>IF($B46&lt;&gt;"",IF(ISERROR(INDEX(Расчеты!$D$6:$CY$6,MATCH($B46,Расчеты!$D$31:$CY$31,0))),"",INDEX(Расчеты!$D$6:$CY$6,MATCH($B46,Расчеты!$D$31:$CY$31,0))),"")</f>
        <v/>
      </c>
      <c r="AB46" s="189" t="str">
        <f>IF($B46&lt;&gt;"",IF(ISERROR(INDEX(Расчеты!$D$6:$CY$6,MATCH($B46,Расчеты!$D$32:$CY$32,0))),"",INDEX(Расчеты!$D$6:$CY$6,MATCH($B46,Расчеты!$D$32:$CY$32,0))),"")</f>
        <v/>
      </c>
      <c r="AC46" s="189" t="str">
        <f>IF($B46&lt;&gt;"",IF(ISERROR(INDEX(Расчеты!$D$6:$CY$6,MATCH($B46,Расчеты!$D$33:$CY$33,0))),"",INDEX(Расчеты!$D$6:$CY$6,MATCH($B46,Расчеты!$D$33:$CY$33,0))),"")</f>
        <v/>
      </c>
      <c r="AD46" s="180" t="str">
        <f>IF(B46&lt;&gt;"",IF(ISERROR(INDEX(Расчеты!$D$6:$CY$6,MATCH($B46,Расчеты!$D$34:$CY$34,0))),"",INDEX(Расчеты!$D$6:$CY$6,MATCH($B46,Расчеты!$D$34:$CY$34,0))),"")</f>
        <v/>
      </c>
      <c r="AE46" s="180" t="str">
        <f>IF(B46&lt;&gt;"",IF(ISERROR(INDEX(Расчеты!$D$6:$CY$6,MATCH($B46,Расчеты!$D$35:$CY$35,0))),"",INDEX(Расчеты!$D$6:$CY$6,MATCH($B46,Расчеты!$D$35:$CY$35,0))),"")</f>
        <v/>
      </c>
      <c r="AF46" s="180" t="str">
        <f>IF(B46&lt;&gt;"",IF(ISERROR(INDEX(Расчеты!$D$6:$CY$6,MATCH($B46,Расчеты!$D$36:$CY$36,0))),"",INDEX(Расчеты!$D$6:$CY$6,MATCH($B46,Расчеты!$D$36:$CY$36,0))),"")</f>
        <v/>
      </c>
      <c r="AG46" s="180" t="str">
        <f>IF(B46&lt;&gt;"",IF(ISERROR(INDEX(Расчеты!$D$6:$CY$6,MATCH($B46,Расчеты!$D$37:$CY$37,0))),"",INDEX(Расчеты!$D$6:$CY$6,MATCH($B46,Расчеты!$D$37:$CY$37,0))),"")</f>
        <v/>
      </c>
      <c r="AH46" s="180" t="str">
        <f>IF(B46&lt;&gt;"",IF(ISERROR(INDEX(Расчеты!$D$6:$CY$6,MATCH($B46,Расчеты!$D$38:$CY$38,0))),"",INDEX(Расчеты!$D$6:$CY$6,MATCH($B46,Расчеты!$D$38:$CY$38,0))),"")</f>
        <v/>
      </c>
      <c r="AI46" s="180" t="str">
        <f>IF(B46&lt;&gt;"",IF(ISERROR(INDEX(Расчеты!$D$6:$CY$6,MATCH($B46,Расчеты!$D$39:$CY$39,0))),"",INDEX(Расчеты!$D$6:$CY$6,MATCH($B46,Расчеты!$D$39:$CY$39,0))),"")</f>
        <v/>
      </c>
      <c r="AJ46" s="180" t="str">
        <f>IF(B46&lt;&gt;"",IF(ISERROR(INDEX(Расчеты!$D$6:$CY$6,MATCH($B46,Расчеты!$D$40:$CY$40,0))),"",INDEX(Расчеты!$D$6:$CY$6,MATCH($B46,Расчеты!$D$40:$CY$40,0))),"")</f>
        <v/>
      </c>
      <c r="AL46" s="180" t="str">
        <f>IF(B46&lt;&gt;"",IF(ISERROR(INDEX(Расчеты!$D$6:$CY$6,MATCH($B46,Расчеты!$D$42:$CY$42,0))),"",INDEX(Расчеты!$D$6:$CY$6,MATCH($B46,Расчеты!$D$42:$CY$42,0))),"")</f>
        <v/>
      </c>
      <c r="AM46" s="180" t="str">
        <f>IF(B46&lt;&gt;"",IF(ISERROR(INDEX(Расчеты!$D$6:$CY$6,MATCH($B46,Расчеты!$D$43:$CY$43,0))),"",INDEX(Расчеты!$D$6:$CY$6,MATCH($B46,Расчеты!$D$43:$CY$43,0))),"")</f>
        <v/>
      </c>
      <c r="AN46" s="180" t="str">
        <f>IF(B46&lt;&gt;"",IF(ISERROR(INDEX(Расчеты!$D$6:$CY$6,MATCH($B46,Расчеты!$D$44:$CY$44,0))),"",INDEX(Расчеты!$D$6:$CY$6,MATCH($B46,Расчеты!$D$44:$CY$44,0))),"")</f>
        <v/>
      </c>
      <c r="AO46" s="180" t="str">
        <f>IF(B46&lt;&gt;"",IF(ISERROR(INDEX(Расчеты!$D$6:$CY$6,MATCH($B46,Расчеты!$D$45:$CY$45,0))),"",INDEX(Расчеты!$D$6:$CY$6,MATCH($B46,Расчеты!$D$45:$CY$45,0))),"")</f>
        <v/>
      </c>
      <c r="AP46" s="180" t="str">
        <f>IF(B46&lt;&gt;"",IF(ISERROR(INDEX(Расчеты!$D$6:$CY$6,MATCH($B46,Расчеты!$D$46:$CY$46,0))),"",INDEX(Расчеты!$D$6:$CY$6,MATCH($B46,Расчеты!$D$46:$CY$46,0))),"")</f>
        <v/>
      </c>
      <c r="AQ46" s="180" t="str">
        <f>IF(B46&lt;&gt;"",IF(ISERROR(INDEX(Расчеты!$D$6:$CY$6,MATCH($B46,Расчеты!$D$47:$CY$47,0))),"",INDEX(Расчеты!$D$6:$CY$6,MATCH($B46,Расчеты!$D$47:$CY$47,0))),"")</f>
        <v/>
      </c>
      <c r="AR46" s="180" t="str">
        <f>IF(B46&lt;&gt;"",IF(ISERROR(INDEX(Расчеты!$D$6:$CY$6,MATCH($B46,Расчеты!$D$48:$CY$48,0))),"",INDEX(Расчеты!$D$6:$CY$6,MATCH($B46,Расчеты!$D$48:$CY$48,0))),"")</f>
        <v/>
      </c>
      <c r="AS46" s="180" t="str">
        <f>IF(B46&lt;&gt;"",IF(ISERROR(INDEX(Расчеты!$D$6:$CY$6,MATCH($B46,Расчеты!$D$49:$CY$49,0))),"",INDEX(Расчеты!$D$6:$CY$6,MATCH($B46,Расчеты!$D$49:$CY$49,0))),"")</f>
        <v/>
      </c>
      <c r="AU46" s="180" t="str">
        <f>IF(B46&lt;&gt;"",IF(ISERROR(INDEX(Расчеты!$D$6:$CY$6,MATCH($B46,Расчеты!$D$51:$CY$51,0))),"",INDEX(Расчеты!$D$6:$CY$6,MATCH($B46,Расчеты!$D$51:$CY$51,0))),"")</f>
        <v/>
      </c>
      <c r="AV46" s="180" t="str">
        <f>IF(B46&lt;&gt;"",IF(ISERROR(INDEX(Расчеты!$D$6:$CY$6,MATCH($B46,Расчеты!$D$52:$CY$52,0))),"",INDEX(Расчеты!$D$6:$CY$6,MATCH($B46,Расчеты!$D$52:$CY$52,0))),"")</f>
        <v/>
      </c>
      <c r="AW46" s="180" t="str">
        <f>IF(B46&lt;&gt;"",IF(ISERROR(INDEX(Расчеты!$D$6:$CY$6,MATCH($B46,Расчеты!$D$53:$CY$53,0))),"",INDEX(Расчеты!$D$6:$CY$6,MATCH($B46,Расчеты!$D$53:$CY$53,0))),"")</f>
        <v/>
      </c>
      <c r="AX46" s="180" t="str">
        <f>IF(B46&lt;&gt;"",IF(ISERROR(INDEX(Расчеты!$D$6:$CY$6,MATCH($B46,Расчеты!$D$54:$CY$54,0))),"",INDEX(Расчеты!$D$6:$CY$6,MATCH($B46,Расчеты!$D$54:$CY$54,0))),"")</f>
        <v/>
      </c>
      <c r="AY46" s="180" t="str">
        <f>IF(B46&lt;&gt;"",IF(ISERROR(INDEX(Расчеты!$D$6:$CY$6,MATCH($B46,Расчеты!$D$55:$CY$55,0))),"",INDEX(Расчеты!$D$6:$CY$6,MATCH($B46,Расчеты!$D$55:$CY$55,0))),"")</f>
        <v/>
      </c>
      <c r="AZ46" s="180" t="str">
        <f>IF(B46&lt;&gt;"",IF(ISERROR(INDEX(Расчеты!$D$6:$CY$6,MATCH($B46,Расчеты!$D$56:$CY$56,0))),"",INDEX(Расчеты!$D$6:$CY$6,MATCH($B46,Расчеты!$D$56:$CY$56,0))),"")</f>
        <v/>
      </c>
      <c r="BA46" s="180" t="str">
        <f>IF(B46&lt;&gt;"",IF(ISERROR(INDEX(Расчеты!$D$6:$CY$6,MATCH($B46,Расчеты!$D$57:$CY$57,0))),"",INDEX(Расчеты!$D$6:$CY$6,MATCH($B46,Расчеты!$D$57:$CY$57,0))),"")</f>
        <v/>
      </c>
      <c r="BB46" s="180" t="str">
        <f>IF(B46&lt;&gt;"",IF(ISERROR(INDEX(Расчеты!$D$6:$CY$6,MATCH($B46,Расчеты!$D$58:$CY$58,0))),"",INDEX(Расчеты!$D$6:$CY$6,MATCH($B46,Расчеты!$D$58:$CY$58,0))),"")</f>
        <v/>
      </c>
      <c r="BD46" s="180" t="str">
        <f>IF(B46&lt;&gt;"",IF(ISERROR(INDEX(Расчеты!$D$6:$CY$6,MATCH($B46,Расчеты!$D$60:$CY$60,0))),"",INDEX(Расчеты!$D$6:$CY$6,MATCH($B46,Расчеты!$D$60:$CY$60,0))),"")</f>
        <v/>
      </c>
    </row>
    <row r="47" spans="2:56" x14ac:dyDescent="0.25">
      <c r="B47" s="188" t="str">
        <f>IF(ИсхДанные!K48&gt;0,IF(ISNUMBER(FIND("_",ИсхДанные!K48)),"",ИсхДанные!K48),"")</f>
        <v/>
      </c>
      <c r="C47" s="189" t="str">
        <f>IF(B47&lt;&gt;"",IF(ISERROR(INDEX(Расчеты!$D$6:$CY$6,MATCH($B47,Расчеты!$D$7:$CY$7,0))),"",INDEX(Расчеты!$D$6:$CY$6,MATCH($B47,Расчеты!$D$7:$CY$7,0))),"")</f>
        <v/>
      </c>
      <c r="D47" s="189" t="str">
        <f>IF(B47&lt;&gt;"",IF(ISERROR(INDEX(Расчеты!$D$6:$CY$6,MATCH($B47,Расчеты!$D$8:$CY$8,0))),"",INDEX(Расчеты!$D$6:$CY$6,MATCH($B47,Расчеты!$D$8:$CY$8,0))),"")</f>
        <v/>
      </c>
      <c r="E47" s="189" t="str">
        <f>IF(B47&lt;&gt;"",IF(ISERROR(INDEX(Расчеты!$D$6:$CY$6,MATCH($B47,Расчеты!$D$9:$CY$9,0))),"",INDEX(Расчеты!$D$6:$CY$6,MATCH($B47,Расчеты!$D$9:$CY$9,0))),"")</f>
        <v/>
      </c>
      <c r="F47" s="189" t="str">
        <f>IF(B47&lt;&gt;"",IF(ISERROR(INDEX(Расчеты!$D$6:$CY$6,MATCH($B47,Расчеты!$D$10:$CY$10,0))),"",INDEX(Расчеты!$D$6:$CY$6,MATCH($B47,Расчеты!$D$10:$CY$10,0))),"")</f>
        <v/>
      </c>
      <c r="G47" s="189" t="str">
        <f>IF(B47&lt;&gt;"",IF(ISERROR(INDEX(Расчеты!$D$6:$CY$6,MATCH($B47,Расчеты!$D$11:$CY$11,0))),"",INDEX(Расчеты!$D$6:$CY$6,MATCH($B47,Расчеты!$D$11:$CY$11,0))),"")</f>
        <v/>
      </c>
      <c r="H47" s="189" t="str">
        <f>IF($B47&lt;&gt;"",IF(ISERROR(INDEX(Расчеты!$D$6:$CY$6,MATCH($B47,Расчеты!$D$12:$CY$12,0))),"",INDEX(Расчеты!$D$6:$CY$6,MATCH($B47,Расчеты!$D$12:$CY$12,0))),"")</f>
        <v/>
      </c>
      <c r="I47" s="189" t="str">
        <f>IF($B47&lt;&gt;"",IF(ISERROR(INDEX(Расчеты!$D$6:$CY$6,MATCH($B47,Расчеты!$D$13:$CY$13,0))),"",INDEX(Расчеты!$D$6:$CY$6,MATCH($B47,Расчеты!$D$13:$CY$13,0))),"")</f>
        <v/>
      </c>
      <c r="J47" s="189" t="str">
        <f>IF($B47&lt;&gt;"",IF(ISERROR(INDEX(Расчеты!$D$6:$CY$6,MATCH($B47,Расчеты!$D$14:$CY$14,0))),"",INDEX(Расчеты!$D$6:$CY$6,MATCH($B47,Расчеты!$D$14:$CY$14,0))),"")</f>
        <v/>
      </c>
      <c r="K47" s="189" t="str">
        <f>IF($B47&lt;&gt;"",IF(ISERROR(INDEX(Расчеты!$D$6:$CY$6,MATCH($B47,Расчеты!$D$15:$CY$15,0))),"",INDEX(Расчеты!$D$6:$CY$6,MATCH($B47,Расчеты!$D$15:$CY$15,0))),"")</f>
        <v/>
      </c>
      <c r="L47" s="189" t="str">
        <f>IF($B47&lt;&gt;"",IF(ISERROR(INDEX(Расчеты!$D$6:$CY$6,MATCH($B47,Расчеты!$D$16:$CY$16,0))),"",INDEX(Расчеты!$D$6:$CY$6,MATCH($B47,Расчеты!$D$16:$CY$16,0))),"")</f>
        <v/>
      </c>
      <c r="M47" s="189" t="str">
        <f>IF($B47&lt;&gt;"",IF(ISERROR(INDEX(Расчеты!$D$6:$CY$6,MATCH($B47,Расчеты!$D$17:$CY$17,0))),"",INDEX(Расчеты!$D$6:$CY$6,MATCH($B47,Расчеты!$D$17:$CY$17,0))),"")</f>
        <v/>
      </c>
      <c r="N47" s="189" t="str">
        <f>IF($B47&lt;&gt;"",IF(ISERROR(INDEX(Расчеты!$D$6:$CY$6,MATCH($B47,Расчеты!$D$18:$CY$18,0))),"",INDEX(Расчеты!$D$6:$CY$6,MATCH($B47,Расчеты!$D$18:$CY$18,0))),"")</f>
        <v/>
      </c>
      <c r="O47" s="189" t="str">
        <f>IF($B47&lt;&gt;"",IF(ISERROR(INDEX(Расчеты!$D$6:$CY$6,MATCH($B47,Расчеты!$D$19:$CY$19,0))),"",INDEX(Расчеты!$D$6:$CY$6,MATCH($B47,Расчеты!$D$19:$CY$19,0))),"")</f>
        <v/>
      </c>
      <c r="P47" s="189" t="str">
        <f>IF($B47&lt;&gt;"",IF(ISERROR(INDEX(Расчеты!$D$6:$CY$6,MATCH($B47,Расчеты!$D$20:$CY$20,0))),"",INDEX(Расчеты!$D$6:$CY$6,MATCH($B47,Расчеты!$D$20:$CY$20,0))),"")</f>
        <v/>
      </c>
      <c r="Q47" s="189" t="str">
        <f>IF($B47&lt;&gt;"",IF(ISERROR(INDEX(Расчеты!$D$6:$CY$6,MATCH($B47,Расчеты!$D$21:$CY$21,0))),"",INDEX(Расчеты!$D$6:$CY$6,MATCH($B47,Расчеты!$D$21:$CY$21,0))),"")</f>
        <v/>
      </c>
      <c r="R47" s="189" t="str">
        <f>IF($B47&lt;&gt;"",IF(ISERROR(INDEX(Расчеты!$D$6:$CY$6,MATCH($B47,Расчеты!$D$22:$CY$22,0))),"",INDEX(Расчеты!$D$6:$CY$6,MATCH($B47,Расчеты!$D$22:$CY$22,0))),"")</f>
        <v/>
      </c>
      <c r="S47" s="189" t="str">
        <f>IF($B47&lt;&gt;"",IF(ISERROR(INDEX(Расчеты!$D$6:$CY$6,MATCH($B47,Расчеты!$D$23:$CY$23,0))),"",INDEX(Расчеты!$D$6:$CY$6,MATCH($B47,Расчеты!$D$23:$CY$23,0))),"")</f>
        <v/>
      </c>
      <c r="T47" s="189" t="str">
        <f>IF($B47&lt;&gt;"",IF(ISERROR(INDEX(Расчеты!$D$6:$CY$6,MATCH($B47,Расчеты!$D$24:$CY$24,0))),"",INDEX(Расчеты!$D$6:$CY$6,MATCH($B47,Расчеты!$D$24:$CY$24,0))),"")</f>
        <v/>
      </c>
      <c r="U47" s="189" t="str">
        <f>IF($B47&lt;&gt;"",IF(ISERROR(INDEX(Расчеты!$D$6:$CY$6,MATCH($B47,Расчеты!$D$25:$CY$25,0))),"",INDEX(Расчеты!$D$6:$CY$6,MATCH($B47,Расчеты!$D$25:$CY$25,0))),"")</f>
        <v/>
      </c>
      <c r="V47" s="189" t="str">
        <f>IF($B47&lt;&gt;"",IF(ISERROR(INDEX(Расчеты!$D$6:$CY$6,MATCH($B47,Расчеты!$D$26:$CY$26,0))),"",INDEX(Расчеты!$D$6:$CY$6,MATCH($B47,Расчеты!$D$26:$CY$26,0))),"")</f>
        <v/>
      </c>
      <c r="W47" s="189" t="str">
        <f>IF($B47&lt;&gt;"",IF(ISERROR(INDEX(Расчеты!$D$6:$CY$6,MATCH($B47,Расчеты!$D$27:$CY$27,0))),"",INDEX(Расчеты!$D$6:$CY$6,MATCH($B47,Расчеты!$D$27:$CY$27,0))),"")</f>
        <v/>
      </c>
      <c r="X47" s="189" t="str">
        <f>IF($B47&lt;&gt;"",IF(ISERROR(INDEX(Расчеты!$D$6:$CY$6,MATCH($B47,Расчеты!$D$28:$CY$28,0))),"",INDEX(Расчеты!$D$6:$CY$6,MATCH($B47,Расчеты!$D$28:$CY$28,0))),"")</f>
        <v/>
      </c>
      <c r="Y47" s="189" t="str">
        <f>IF($B47&lt;&gt;"",IF(ISERROR(INDEX(Расчеты!$D$6:$CY$6,MATCH($B47,Расчеты!$D$29:$CY$29,0))),"",INDEX(Расчеты!$D$6:$CY$6,MATCH($B47,Расчеты!$D$29:$CY$29,0))),"")</f>
        <v/>
      </c>
      <c r="Z47" s="189" t="str">
        <f>IF($B47&lt;&gt;"",IF(ISERROR(INDEX(Расчеты!$D$6:$CY$6,MATCH($B47,Расчеты!$D$30:$CY$30,0))),"",INDEX(Расчеты!$D$6:$CY$6,MATCH($B47,Расчеты!$D$30:$CY$30,0))),"")</f>
        <v/>
      </c>
      <c r="AA47" s="189" t="str">
        <f>IF($B47&lt;&gt;"",IF(ISERROR(INDEX(Расчеты!$D$6:$CY$6,MATCH($B47,Расчеты!$D$31:$CY$31,0))),"",INDEX(Расчеты!$D$6:$CY$6,MATCH($B47,Расчеты!$D$31:$CY$31,0))),"")</f>
        <v/>
      </c>
      <c r="AB47" s="189" t="str">
        <f>IF($B47&lt;&gt;"",IF(ISERROR(INDEX(Расчеты!$D$6:$CY$6,MATCH($B47,Расчеты!$D$32:$CY$32,0))),"",INDEX(Расчеты!$D$6:$CY$6,MATCH($B47,Расчеты!$D$32:$CY$32,0))),"")</f>
        <v/>
      </c>
      <c r="AC47" s="189" t="str">
        <f>IF($B47&lt;&gt;"",IF(ISERROR(INDEX(Расчеты!$D$6:$CY$6,MATCH($B47,Расчеты!$D$33:$CY$33,0))),"",INDEX(Расчеты!$D$6:$CY$6,MATCH($B47,Расчеты!$D$33:$CY$33,0))),"")</f>
        <v/>
      </c>
      <c r="AD47" s="180" t="str">
        <f>IF(B47&lt;&gt;"",IF(ISERROR(INDEX(Расчеты!$D$6:$CY$6,MATCH($B47,Расчеты!$D$34:$CY$34,0))),"",INDEX(Расчеты!$D$6:$CY$6,MATCH($B47,Расчеты!$D$34:$CY$34,0))),"")</f>
        <v/>
      </c>
      <c r="AE47" s="180" t="str">
        <f>IF(B47&lt;&gt;"",IF(ISERROR(INDEX(Расчеты!$D$6:$CY$6,MATCH($B47,Расчеты!$D$35:$CY$35,0))),"",INDEX(Расчеты!$D$6:$CY$6,MATCH($B47,Расчеты!$D$35:$CY$35,0))),"")</f>
        <v/>
      </c>
      <c r="AF47" s="180" t="str">
        <f>IF(B47&lt;&gt;"",IF(ISERROR(INDEX(Расчеты!$D$6:$CY$6,MATCH($B47,Расчеты!$D$36:$CY$36,0))),"",INDEX(Расчеты!$D$6:$CY$6,MATCH($B47,Расчеты!$D$36:$CY$36,0))),"")</f>
        <v/>
      </c>
      <c r="AG47" s="180" t="str">
        <f>IF(B47&lt;&gt;"",IF(ISERROR(INDEX(Расчеты!$D$6:$CY$6,MATCH($B47,Расчеты!$D$37:$CY$37,0))),"",INDEX(Расчеты!$D$6:$CY$6,MATCH($B47,Расчеты!$D$37:$CY$37,0))),"")</f>
        <v/>
      </c>
      <c r="AH47" s="180" t="str">
        <f>IF(B47&lt;&gt;"",IF(ISERROR(INDEX(Расчеты!$D$6:$CY$6,MATCH($B47,Расчеты!$D$38:$CY$38,0))),"",INDEX(Расчеты!$D$6:$CY$6,MATCH($B47,Расчеты!$D$38:$CY$38,0))),"")</f>
        <v/>
      </c>
      <c r="AI47" s="180" t="str">
        <f>IF(B47&lt;&gt;"",IF(ISERROR(INDEX(Расчеты!$D$6:$CY$6,MATCH($B47,Расчеты!$D$39:$CY$39,0))),"",INDEX(Расчеты!$D$6:$CY$6,MATCH($B47,Расчеты!$D$39:$CY$39,0))),"")</f>
        <v/>
      </c>
      <c r="AJ47" s="180" t="str">
        <f>IF(B47&lt;&gt;"",IF(ISERROR(INDEX(Расчеты!$D$6:$CY$6,MATCH($B47,Расчеты!$D$40:$CY$40,0))),"",INDEX(Расчеты!$D$6:$CY$6,MATCH($B47,Расчеты!$D$40:$CY$40,0))),"")</f>
        <v/>
      </c>
      <c r="AL47" s="180" t="str">
        <f>IF(B47&lt;&gt;"",IF(ISERROR(INDEX(Расчеты!$D$6:$CY$6,MATCH($B47,Расчеты!$D$42:$CY$42,0))),"",INDEX(Расчеты!$D$6:$CY$6,MATCH($B47,Расчеты!$D$42:$CY$42,0))),"")</f>
        <v/>
      </c>
      <c r="AM47" s="180" t="str">
        <f>IF(B47&lt;&gt;"",IF(ISERROR(INDEX(Расчеты!$D$6:$CY$6,MATCH($B47,Расчеты!$D$43:$CY$43,0))),"",INDEX(Расчеты!$D$6:$CY$6,MATCH($B47,Расчеты!$D$43:$CY$43,0))),"")</f>
        <v/>
      </c>
      <c r="AN47" s="180" t="str">
        <f>IF(B47&lt;&gt;"",IF(ISERROR(INDEX(Расчеты!$D$6:$CY$6,MATCH($B47,Расчеты!$D$44:$CY$44,0))),"",INDEX(Расчеты!$D$6:$CY$6,MATCH($B47,Расчеты!$D$44:$CY$44,0))),"")</f>
        <v/>
      </c>
      <c r="AO47" s="180" t="str">
        <f>IF(B47&lt;&gt;"",IF(ISERROR(INDEX(Расчеты!$D$6:$CY$6,MATCH($B47,Расчеты!$D$45:$CY$45,0))),"",INDEX(Расчеты!$D$6:$CY$6,MATCH($B47,Расчеты!$D$45:$CY$45,0))),"")</f>
        <v/>
      </c>
      <c r="AP47" s="180" t="str">
        <f>IF(B47&lt;&gt;"",IF(ISERROR(INDEX(Расчеты!$D$6:$CY$6,MATCH($B47,Расчеты!$D$46:$CY$46,0))),"",INDEX(Расчеты!$D$6:$CY$6,MATCH($B47,Расчеты!$D$46:$CY$46,0))),"")</f>
        <v/>
      </c>
      <c r="AQ47" s="180" t="str">
        <f>IF(B47&lt;&gt;"",IF(ISERROR(INDEX(Расчеты!$D$6:$CY$6,MATCH($B47,Расчеты!$D$47:$CY$47,0))),"",INDEX(Расчеты!$D$6:$CY$6,MATCH($B47,Расчеты!$D$47:$CY$47,0))),"")</f>
        <v/>
      </c>
      <c r="AR47" s="180" t="str">
        <f>IF(B47&lt;&gt;"",IF(ISERROR(INDEX(Расчеты!$D$6:$CY$6,MATCH($B47,Расчеты!$D$48:$CY$48,0))),"",INDEX(Расчеты!$D$6:$CY$6,MATCH($B47,Расчеты!$D$48:$CY$48,0))),"")</f>
        <v/>
      </c>
      <c r="AS47" s="180" t="str">
        <f>IF(B47&lt;&gt;"",IF(ISERROR(INDEX(Расчеты!$D$6:$CY$6,MATCH($B47,Расчеты!$D$49:$CY$49,0))),"",INDEX(Расчеты!$D$6:$CY$6,MATCH($B47,Расчеты!$D$49:$CY$49,0))),"")</f>
        <v/>
      </c>
      <c r="AU47" s="180" t="str">
        <f>IF(B47&lt;&gt;"",IF(ISERROR(INDEX(Расчеты!$D$6:$CY$6,MATCH($B47,Расчеты!$D$51:$CY$51,0))),"",INDEX(Расчеты!$D$6:$CY$6,MATCH($B47,Расчеты!$D$51:$CY$51,0))),"")</f>
        <v/>
      </c>
      <c r="AV47" s="180" t="str">
        <f>IF(B47&lt;&gt;"",IF(ISERROR(INDEX(Расчеты!$D$6:$CY$6,MATCH($B47,Расчеты!$D$52:$CY$52,0))),"",INDEX(Расчеты!$D$6:$CY$6,MATCH($B47,Расчеты!$D$52:$CY$52,0))),"")</f>
        <v/>
      </c>
      <c r="AW47" s="180" t="str">
        <f>IF(B47&lt;&gt;"",IF(ISERROR(INDEX(Расчеты!$D$6:$CY$6,MATCH($B47,Расчеты!$D$53:$CY$53,0))),"",INDEX(Расчеты!$D$6:$CY$6,MATCH($B47,Расчеты!$D$53:$CY$53,0))),"")</f>
        <v/>
      </c>
      <c r="AX47" s="180" t="str">
        <f>IF(B47&lt;&gt;"",IF(ISERROR(INDEX(Расчеты!$D$6:$CY$6,MATCH($B47,Расчеты!$D$54:$CY$54,0))),"",INDEX(Расчеты!$D$6:$CY$6,MATCH($B47,Расчеты!$D$54:$CY$54,0))),"")</f>
        <v/>
      </c>
      <c r="AY47" s="180" t="str">
        <f>IF(B47&lt;&gt;"",IF(ISERROR(INDEX(Расчеты!$D$6:$CY$6,MATCH($B47,Расчеты!$D$55:$CY$55,0))),"",INDEX(Расчеты!$D$6:$CY$6,MATCH($B47,Расчеты!$D$55:$CY$55,0))),"")</f>
        <v/>
      </c>
      <c r="AZ47" s="180" t="str">
        <f>IF(B47&lt;&gt;"",IF(ISERROR(INDEX(Расчеты!$D$6:$CY$6,MATCH($B47,Расчеты!$D$56:$CY$56,0))),"",INDEX(Расчеты!$D$6:$CY$6,MATCH($B47,Расчеты!$D$56:$CY$56,0))),"")</f>
        <v/>
      </c>
      <c r="BA47" s="180" t="str">
        <f>IF(B47&lt;&gt;"",IF(ISERROR(INDEX(Расчеты!$D$6:$CY$6,MATCH($B47,Расчеты!$D$57:$CY$57,0))),"",INDEX(Расчеты!$D$6:$CY$6,MATCH($B47,Расчеты!$D$57:$CY$57,0))),"")</f>
        <v/>
      </c>
      <c r="BB47" s="180" t="str">
        <f>IF(B47&lt;&gt;"",IF(ISERROR(INDEX(Расчеты!$D$6:$CY$6,MATCH($B47,Расчеты!$D$58:$CY$58,0))),"",INDEX(Расчеты!$D$6:$CY$6,MATCH($B47,Расчеты!$D$58:$CY$58,0))),"")</f>
        <v/>
      </c>
      <c r="BD47" s="180" t="str">
        <f>IF(B47&lt;&gt;"",IF(ISERROR(INDEX(Расчеты!$D$6:$CY$6,MATCH($B47,Расчеты!$D$60:$CY$60,0))),"",INDEX(Расчеты!$D$6:$CY$6,MATCH($B47,Расчеты!$D$60:$CY$60,0))),"")</f>
        <v/>
      </c>
    </row>
    <row r="48" spans="2:56" x14ac:dyDescent="0.25">
      <c r="B48" s="188" t="str">
        <f>IF(ИсхДанные!K49&gt;0,IF(ISNUMBER(FIND("_",ИсхДанные!K49)),"",ИсхДанные!K49),"")</f>
        <v/>
      </c>
      <c r="C48" s="189" t="str">
        <f>IF(B48&lt;&gt;"",IF(ISERROR(INDEX(Расчеты!$D$6:$CY$6,MATCH($B48,Расчеты!$D$7:$CY$7,0))),"",INDEX(Расчеты!$D$6:$CY$6,MATCH($B48,Расчеты!$D$7:$CY$7,0))),"")</f>
        <v/>
      </c>
      <c r="D48" s="189" t="str">
        <f>IF(B48&lt;&gt;"",IF(ISERROR(INDEX(Расчеты!$D$6:$CY$6,MATCH($B48,Расчеты!$D$8:$CY$8,0))),"",INDEX(Расчеты!$D$6:$CY$6,MATCH($B48,Расчеты!$D$8:$CY$8,0))),"")</f>
        <v/>
      </c>
      <c r="E48" s="189" t="str">
        <f>IF(B48&lt;&gt;"",IF(ISERROR(INDEX(Расчеты!$D$6:$CY$6,MATCH($B48,Расчеты!$D$9:$CY$9,0))),"",INDEX(Расчеты!$D$6:$CY$6,MATCH($B48,Расчеты!$D$9:$CY$9,0))),"")</f>
        <v/>
      </c>
      <c r="F48" s="189" t="str">
        <f>IF(B48&lt;&gt;"",IF(ISERROR(INDEX(Расчеты!$D$6:$CY$6,MATCH($B48,Расчеты!$D$10:$CY$10,0))),"",INDEX(Расчеты!$D$6:$CY$6,MATCH($B48,Расчеты!$D$10:$CY$10,0))),"")</f>
        <v/>
      </c>
      <c r="G48" s="189" t="str">
        <f>IF(B48&lt;&gt;"",IF(ISERROR(INDEX(Расчеты!$D$6:$CY$6,MATCH($B48,Расчеты!$D$11:$CY$11,0))),"",INDEX(Расчеты!$D$6:$CY$6,MATCH($B48,Расчеты!$D$11:$CY$11,0))),"")</f>
        <v/>
      </c>
      <c r="H48" s="189" t="str">
        <f>IF($B48&lt;&gt;"",IF(ISERROR(INDEX(Расчеты!$D$6:$CY$6,MATCH($B48,Расчеты!$D$12:$CY$12,0))),"",INDEX(Расчеты!$D$6:$CY$6,MATCH($B48,Расчеты!$D$12:$CY$12,0))),"")</f>
        <v/>
      </c>
      <c r="I48" s="189" t="str">
        <f>IF($B48&lt;&gt;"",IF(ISERROR(INDEX(Расчеты!$D$6:$CY$6,MATCH($B48,Расчеты!$D$13:$CY$13,0))),"",INDEX(Расчеты!$D$6:$CY$6,MATCH($B48,Расчеты!$D$13:$CY$13,0))),"")</f>
        <v/>
      </c>
      <c r="J48" s="189" t="str">
        <f>IF($B48&lt;&gt;"",IF(ISERROR(INDEX(Расчеты!$D$6:$CY$6,MATCH($B48,Расчеты!$D$14:$CY$14,0))),"",INDEX(Расчеты!$D$6:$CY$6,MATCH($B48,Расчеты!$D$14:$CY$14,0))),"")</f>
        <v/>
      </c>
      <c r="K48" s="189" t="str">
        <f>IF($B48&lt;&gt;"",IF(ISERROR(INDEX(Расчеты!$D$6:$CY$6,MATCH($B48,Расчеты!$D$15:$CY$15,0))),"",INDEX(Расчеты!$D$6:$CY$6,MATCH($B48,Расчеты!$D$15:$CY$15,0))),"")</f>
        <v/>
      </c>
      <c r="L48" s="189" t="str">
        <f>IF($B48&lt;&gt;"",IF(ISERROR(INDEX(Расчеты!$D$6:$CY$6,MATCH($B48,Расчеты!$D$16:$CY$16,0))),"",INDEX(Расчеты!$D$6:$CY$6,MATCH($B48,Расчеты!$D$16:$CY$16,0))),"")</f>
        <v/>
      </c>
      <c r="M48" s="189" t="str">
        <f>IF($B48&lt;&gt;"",IF(ISERROR(INDEX(Расчеты!$D$6:$CY$6,MATCH($B48,Расчеты!$D$17:$CY$17,0))),"",INDEX(Расчеты!$D$6:$CY$6,MATCH($B48,Расчеты!$D$17:$CY$17,0))),"")</f>
        <v/>
      </c>
      <c r="N48" s="189" t="str">
        <f>IF($B48&lt;&gt;"",IF(ISERROR(INDEX(Расчеты!$D$6:$CY$6,MATCH($B48,Расчеты!$D$18:$CY$18,0))),"",INDEX(Расчеты!$D$6:$CY$6,MATCH($B48,Расчеты!$D$18:$CY$18,0))),"")</f>
        <v/>
      </c>
      <c r="O48" s="189" t="str">
        <f>IF($B48&lt;&gt;"",IF(ISERROR(INDEX(Расчеты!$D$6:$CY$6,MATCH($B48,Расчеты!$D$19:$CY$19,0))),"",INDEX(Расчеты!$D$6:$CY$6,MATCH($B48,Расчеты!$D$19:$CY$19,0))),"")</f>
        <v/>
      </c>
      <c r="P48" s="189" t="str">
        <f>IF($B48&lt;&gt;"",IF(ISERROR(INDEX(Расчеты!$D$6:$CY$6,MATCH($B48,Расчеты!$D$20:$CY$20,0))),"",INDEX(Расчеты!$D$6:$CY$6,MATCH($B48,Расчеты!$D$20:$CY$20,0))),"")</f>
        <v/>
      </c>
      <c r="Q48" s="189" t="str">
        <f>IF($B48&lt;&gt;"",IF(ISERROR(INDEX(Расчеты!$D$6:$CY$6,MATCH($B48,Расчеты!$D$21:$CY$21,0))),"",INDEX(Расчеты!$D$6:$CY$6,MATCH($B48,Расчеты!$D$21:$CY$21,0))),"")</f>
        <v/>
      </c>
      <c r="R48" s="189" t="str">
        <f>IF($B48&lt;&gt;"",IF(ISERROR(INDEX(Расчеты!$D$6:$CY$6,MATCH($B48,Расчеты!$D$22:$CY$22,0))),"",INDEX(Расчеты!$D$6:$CY$6,MATCH($B48,Расчеты!$D$22:$CY$22,0))),"")</f>
        <v/>
      </c>
      <c r="S48" s="189" t="str">
        <f>IF($B48&lt;&gt;"",IF(ISERROR(INDEX(Расчеты!$D$6:$CY$6,MATCH($B48,Расчеты!$D$23:$CY$23,0))),"",INDEX(Расчеты!$D$6:$CY$6,MATCH($B48,Расчеты!$D$23:$CY$23,0))),"")</f>
        <v/>
      </c>
      <c r="T48" s="189" t="str">
        <f>IF($B48&lt;&gt;"",IF(ISERROR(INDEX(Расчеты!$D$6:$CY$6,MATCH($B48,Расчеты!$D$24:$CY$24,0))),"",INDEX(Расчеты!$D$6:$CY$6,MATCH($B48,Расчеты!$D$24:$CY$24,0))),"")</f>
        <v/>
      </c>
      <c r="U48" s="189" t="str">
        <f>IF($B48&lt;&gt;"",IF(ISERROR(INDEX(Расчеты!$D$6:$CY$6,MATCH($B48,Расчеты!$D$25:$CY$25,0))),"",INDEX(Расчеты!$D$6:$CY$6,MATCH($B48,Расчеты!$D$25:$CY$25,0))),"")</f>
        <v/>
      </c>
      <c r="V48" s="189" t="str">
        <f>IF($B48&lt;&gt;"",IF(ISERROR(INDEX(Расчеты!$D$6:$CY$6,MATCH($B48,Расчеты!$D$26:$CY$26,0))),"",INDEX(Расчеты!$D$6:$CY$6,MATCH($B48,Расчеты!$D$26:$CY$26,0))),"")</f>
        <v/>
      </c>
      <c r="W48" s="189" t="str">
        <f>IF($B48&lt;&gt;"",IF(ISERROR(INDEX(Расчеты!$D$6:$CY$6,MATCH($B48,Расчеты!$D$27:$CY$27,0))),"",INDEX(Расчеты!$D$6:$CY$6,MATCH($B48,Расчеты!$D$27:$CY$27,0))),"")</f>
        <v/>
      </c>
      <c r="X48" s="189" t="str">
        <f>IF($B48&lt;&gt;"",IF(ISERROR(INDEX(Расчеты!$D$6:$CY$6,MATCH($B48,Расчеты!$D$28:$CY$28,0))),"",INDEX(Расчеты!$D$6:$CY$6,MATCH($B48,Расчеты!$D$28:$CY$28,0))),"")</f>
        <v/>
      </c>
      <c r="Y48" s="189" t="str">
        <f>IF($B48&lt;&gt;"",IF(ISERROR(INDEX(Расчеты!$D$6:$CY$6,MATCH($B48,Расчеты!$D$29:$CY$29,0))),"",INDEX(Расчеты!$D$6:$CY$6,MATCH($B48,Расчеты!$D$29:$CY$29,0))),"")</f>
        <v/>
      </c>
      <c r="Z48" s="189" t="str">
        <f>IF($B48&lt;&gt;"",IF(ISERROR(INDEX(Расчеты!$D$6:$CY$6,MATCH($B48,Расчеты!$D$30:$CY$30,0))),"",INDEX(Расчеты!$D$6:$CY$6,MATCH($B48,Расчеты!$D$30:$CY$30,0))),"")</f>
        <v/>
      </c>
      <c r="AA48" s="189" t="str">
        <f>IF($B48&lt;&gt;"",IF(ISERROR(INDEX(Расчеты!$D$6:$CY$6,MATCH($B48,Расчеты!$D$31:$CY$31,0))),"",INDEX(Расчеты!$D$6:$CY$6,MATCH($B48,Расчеты!$D$31:$CY$31,0))),"")</f>
        <v/>
      </c>
      <c r="AB48" s="189" t="str">
        <f>IF($B48&lt;&gt;"",IF(ISERROR(INDEX(Расчеты!$D$6:$CY$6,MATCH($B48,Расчеты!$D$32:$CY$32,0))),"",INDEX(Расчеты!$D$6:$CY$6,MATCH($B48,Расчеты!$D$32:$CY$32,0))),"")</f>
        <v/>
      </c>
      <c r="AC48" s="189" t="str">
        <f>IF($B48&lt;&gt;"",IF(ISERROR(INDEX(Расчеты!$D$6:$CY$6,MATCH($B48,Расчеты!$D$33:$CY$33,0))),"",INDEX(Расчеты!$D$6:$CY$6,MATCH($B48,Расчеты!$D$33:$CY$33,0))),"")</f>
        <v/>
      </c>
      <c r="AD48" s="180" t="str">
        <f>IF(B48&lt;&gt;"",IF(ISERROR(INDEX(Расчеты!$D$6:$CY$6,MATCH($B48,Расчеты!$D$34:$CY$34,0))),"",INDEX(Расчеты!$D$6:$CY$6,MATCH($B48,Расчеты!$D$34:$CY$34,0))),"")</f>
        <v/>
      </c>
      <c r="AE48" s="180" t="str">
        <f>IF(B48&lt;&gt;"",IF(ISERROR(INDEX(Расчеты!$D$6:$CY$6,MATCH($B48,Расчеты!$D$35:$CY$35,0))),"",INDEX(Расчеты!$D$6:$CY$6,MATCH($B48,Расчеты!$D$35:$CY$35,0))),"")</f>
        <v/>
      </c>
      <c r="AF48" s="180" t="str">
        <f>IF(B48&lt;&gt;"",IF(ISERROR(INDEX(Расчеты!$D$6:$CY$6,MATCH($B48,Расчеты!$D$36:$CY$36,0))),"",INDEX(Расчеты!$D$6:$CY$6,MATCH($B48,Расчеты!$D$36:$CY$36,0))),"")</f>
        <v/>
      </c>
      <c r="AG48" s="180" t="str">
        <f>IF(B48&lt;&gt;"",IF(ISERROR(INDEX(Расчеты!$D$6:$CY$6,MATCH($B48,Расчеты!$D$37:$CY$37,0))),"",INDEX(Расчеты!$D$6:$CY$6,MATCH($B48,Расчеты!$D$37:$CY$37,0))),"")</f>
        <v/>
      </c>
      <c r="AH48" s="180" t="str">
        <f>IF(B48&lt;&gt;"",IF(ISERROR(INDEX(Расчеты!$D$6:$CY$6,MATCH($B48,Расчеты!$D$38:$CY$38,0))),"",INDEX(Расчеты!$D$6:$CY$6,MATCH($B48,Расчеты!$D$38:$CY$38,0))),"")</f>
        <v/>
      </c>
      <c r="AI48" s="180" t="str">
        <f>IF(B48&lt;&gt;"",IF(ISERROR(INDEX(Расчеты!$D$6:$CY$6,MATCH($B48,Расчеты!$D$39:$CY$39,0))),"",INDEX(Расчеты!$D$6:$CY$6,MATCH($B48,Расчеты!$D$39:$CY$39,0))),"")</f>
        <v/>
      </c>
      <c r="AJ48" s="180" t="str">
        <f>IF(B48&lt;&gt;"",IF(ISERROR(INDEX(Расчеты!$D$6:$CY$6,MATCH($B48,Расчеты!$D$40:$CY$40,0))),"",INDEX(Расчеты!$D$6:$CY$6,MATCH($B48,Расчеты!$D$40:$CY$40,0))),"")</f>
        <v/>
      </c>
      <c r="AL48" s="180" t="str">
        <f>IF(B48&lt;&gt;"",IF(ISERROR(INDEX(Расчеты!$D$6:$CY$6,MATCH($B48,Расчеты!$D$42:$CY$42,0))),"",INDEX(Расчеты!$D$6:$CY$6,MATCH($B48,Расчеты!$D$42:$CY$42,0))),"")</f>
        <v/>
      </c>
      <c r="AM48" s="180" t="str">
        <f>IF(B48&lt;&gt;"",IF(ISERROR(INDEX(Расчеты!$D$6:$CY$6,MATCH($B48,Расчеты!$D$43:$CY$43,0))),"",INDEX(Расчеты!$D$6:$CY$6,MATCH($B48,Расчеты!$D$43:$CY$43,0))),"")</f>
        <v/>
      </c>
      <c r="AN48" s="180" t="str">
        <f>IF(B48&lt;&gt;"",IF(ISERROR(INDEX(Расчеты!$D$6:$CY$6,MATCH($B48,Расчеты!$D$44:$CY$44,0))),"",INDEX(Расчеты!$D$6:$CY$6,MATCH($B48,Расчеты!$D$44:$CY$44,0))),"")</f>
        <v/>
      </c>
      <c r="AO48" s="180" t="str">
        <f>IF(B48&lt;&gt;"",IF(ISERROR(INDEX(Расчеты!$D$6:$CY$6,MATCH($B48,Расчеты!$D$45:$CY$45,0))),"",INDEX(Расчеты!$D$6:$CY$6,MATCH($B48,Расчеты!$D$45:$CY$45,0))),"")</f>
        <v/>
      </c>
      <c r="AP48" s="180" t="str">
        <f>IF(B48&lt;&gt;"",IF(ISERROR(INDEX(Расчеты!$D$6:$CY$6,MATCH($B48,Расчеты!$D$46:$CY$46,0))),"",INDEX(Расчеты!$D$6:$CY$6,MATCH($B48,Расчеты!$D$46:$CY$46,0))),"")</f>
        <v/>
      </c>
      <c r="AQ48" s="180" t="str">
        <f>IF(B48&lt;&gt;"",IF(ISERROR(INDEX(Расчеты!$D$6:$CY$6,MATCH($B48,Расчеты!$D$47:$CY$47,0))),"",INDEX(Расчеты!$D$6:$CY$6,MATCH($B48,Расчеты!$D$47:$CY$47,0))),"")</f>
        <v/>
      </c>
      <c r="AR48" s="180" t="str">
        <f>IF(B48&lt;&gt;"",IF(ISERROR(INDEX(Расчеты!$D$6:$CY$6,MATCH($B48,Расчеты!$D$48:$CY$48,0))),"",INDEX(Расчеты!$D$6:$CY$6,MATCH($B48,Расчеты!$D$48:$CY$48,0))),"")</f>
        <v/>
      </c>
      <c r="AS48" s="180" t="str">
        <f>IF(B48&lt;&gt;"",IF(ISERROR(INDEX(Расчеты!$D$6:$CY$6,MATCH($B48,Расчеты!$D$49:$CY$49,0))),"",INDEX(Расчеты!$D$6:$CY$6,MATCH($B48,Расчеты!$D$49:$CY$49,0))),"")</f>
        <v/>
      </c>
      <c r="AU48" s="180" t="str">
        <f>IF(B48&lt;&gt;"",IF(ISERROR(INDEX(Расчеты!$D$6:$CY$6,MATCH($B48,Расчеты!$D$51:$CY$51,0))),"",INDEX(Расчеты!$D$6:$CY$6,MATCH($B48,Расчеты!$D$51:$CY$51,0))),"")</f>
        <v/>
      </c>
      <c r="AV48" s="180" t="str">
        <f>IF(B48&lt;&gt;"",IF(ISERROR(INDEX(Расчеты!$D$6:$CY$6,MATCH($B48,Расчеты!$D$52:$CY$52,0))),"",INDEX(Расчеты!$D$6:$CY$6,MATCH($B48,Расчеты!$D$52:$CY$52,0))),"")</f>
        <v/>
      </c>
      <c r="AW48" s="180" t="str">
        <f>IF(B48&lt;&gt;"",IF(ISERROR(INDEX(Расчеты!$D$6:$CY$6,MATCH($B48,Расчеты!$D$53:$CY$53,0))),"",INDEX(Расчеты!$D$6:$CY$6,MATCH($B48,Расчеты!$D$53:$CY$53,0))),"")</f>
        <v/>
      </c>
      <c r="AX48" s="180" t="str">
        <f>IF(B48&lt;&gt;"",IF(ISERROR(INDEX(Расчеты!$D$6:$CY$6,MATCH($B48,Расчеты!$D$54:$CY$54,0))),"",INDEX(Расчеты!$D$6:$CY$6,MATCH($B48,Расчеты!$D$54:$CY$54,0))),"")</f>
        <v/>
      </c>
      <c r="AY48" s="180" t="str">
        <f>IF(B48&lt;&gt;"",IF(ISERROR(INDEX(Расчеты!$D$6:$CY$6,MATCH($B48,Расчеты!$D$55:$CY$55,0))),"",INDEX(Расчеты!$D$6:$CY$6,MATCH($B48,Расчеты!$D$55:$CY$55,0))),"")</f>
        <v/>
      </c>
      <c r="AZ48" s="180" t="str">
        <f>IF(B48&lt;&gt;"",IF(ISERROR(INDEX(Расчеты!$D$6:$CY$6,MATCH($B48,Расчеты!$D$56:$CY$56,0))),"",INDEX(Расчеты!$D$6:$CY$6,MATCH($B48,Расчеты!$D$56:$CY$56,0))),"")</f>
        <v/>
      </c>
      <c r="BA48" s="180" t="str">
        <f>IF(B48&lt;&gt;"",IF(ISERROR(INDEX(Расчеты!$D$6:$CY$6,MATCH($B48,Расчеты!$D$57:$CY$57,0))),"",INDEX(Расчеты!$D$6:$CY$6,MATCH($B48,Расчеты!$D$57:$CY$57,0))),"")</f>
        <v/>
      </c>
      <c r="BB48" s="180" t="str">
        <f>IF(B48&lt;&gt;"",IF(ISERROR(INDEX(Расчеты!$D$6:$CY$6,MATCH($B48,Расчеты!$D$58:$CY$58,0))),"",INDEX(Расчеты!$D$6:$CY$6,MATCH($B48,Расчеты!$D$58:$CY$58,0))),"")</f>
        <v/>
      </c>
      <c r="BD48" s="180" t="str">
        <f>IF(B48&lt;&gt;"",IF(ISERROR(INDEX(Расчеты!$D$6:$CY$6,MATCH($B48,Расчеты!$D$60:$CY$60,0))),"",INDEX(Расчеты!$D$6:$CY$6,MATCH($B48,Расчеты!$D$60:$CY$60,0))),"")</f>
        <v/>
      </c>
    </row>
    <row r="49" spans="2:56" x14ac:dyDescent="0.25">
      <c r="B49" s="188" t="str">
        <f>IF(ИсхДанные!K50&gt;0,IF(ISNUMBER(FIND("_",ИсхДанные!K50)),"",ИсхДанные!K50),"")</f>
        <v/>
      </c>
      <c r="C49" s="189" t="str">
        <f>IF(B49&lt;&gt;"",IF(ISERROR(INDEX(Расчеты!$D$6:$CY$6,MATCH($B49,Расчеты!$D$7:$CY$7,0))),"",INDEX(Расчеты!$D$6:$CY$6,MATCH($B49,Расчеты!$D$7:$CY$7,0))),"")</f>
        <v/>
      </c>
      <c r="D49" s="189" t="str">
        <f>IF(B49&lt;&gt;"",IF(ISERROR(INDEX(Расчеты!$D$6:$CY$6,MATCH($B49,Расчеты!$D$8:$CY$8,0))),"",INDEX(Расчеты!$D$6:$CY$6,MATCH($B49,Расчеты!$D$8:$CY$8,0))),"")</f>
        <v/>
      </c>
      <c r="E49" s="189" t="str">
        <f>IF(B49&lt;&gt;"",IF(ISERROR(INDEX(Расчеты!$D$6:$CY$6,MATCH($B49,Расчеты!$D$9:$CY$9,0))),"",INDEX(Расчеты!$D$6:$CY$6,MATCH($B49,Расчеты!$D$9:$CY$9,0))),"")</f>
        <v/>
      </c>
      <c r="F49" s="189" t="str">
        <f>IF(B49&lt;&gt;"",IF(ISERROR(INDEX(Расчеты!$D$6:$CY$6,MATCH($B49,Расчеты!$D$10:$CY$10,0))),"",INDEX(Расчеты!$D$6:$CY$6,MATCH($B49,Расчеты!$D$10:$CY$10,0))),"")</f>
        <v/>
      </c>
      <c r="G49" s="189" t="str">
        <f>IF(B49&lt;&gt;"",IF(ISERROR(INDEX(Расчеты!$D$6:$CY$6,MATCH($B49,Расчеты!$D$11:$CY$11,0))),"",INDEX(Расчеты!$D$6:$CY$6,MATCH($B49,Расчеты!$D$11:$CY$11,0))),"")</f>
        <v/>
      </c>
      <c r="H49" s="189" t="str">
        <f>IF($B49&lt;&gt;"",IF(ISERROR(INDEX(Расчеты!$D$6:$CY$6,MATCH($B49,Расчеты!$D$12:$CY$12,0))),"",INDEX(Расчеты!$D$6:$CY$6,MATCH($B49,Расчеты!$D$12:$CY$12,0))),"")</f>
        <v/>
      </c>
      <c r="I49" s="189" t="str">
        <f>IF($B49&lt;&gt;"",IF(ISERROR(INDEX(Расчеты!$D$6:$CY$6,MATCH($B49,Расчеты!$D$13:$CY$13,0))),"",INDEX(Расчеты!$D$6:$CY$6,MATCH($B49,Расчеты!$D$13:$CY$13,0))),"")</f>
        <v/>
      </c>
      <c r="J49" s="189" t="str">
        <f>IF($B49&lt;&gt;"",IF(ISERROR(INDEX(Расчеты!$D$6:$CY$6,MATCH($B49,Расчеты!$D$14:$CY$14,0))),"",INDEX(Расчеты!$D$6:$CY$6,MATCH($B49,Расчеты!$D$14:$CY$14,0))),"")</f>
        <v/>
      </c>
      <c r="K49" s="189" t="str">
        <f>IF($B49&lt;&gt;"",IF(ISERROR(INDEX(Расчеты!$D$6:$CY$6,MATCH($B49,Расчеты!$D$15:$CY$15,0))),"",INDEX(Расчеты!$D$6:$CY$6,MATCH($B49,Расчеты!$D$15:$CY$15,0))),"")</f>
        <v/>
      </c>
      <c r="L49" s="189" t="str">
        <f>IF($B49&lt;&gt;"",IF(ISERROR(INDEX(Расчеты!$D$6:$CY$6,MATCH($B49,Расчеты!$D$16:$CY$16,0))),"",INDEX(Расчеты!$D$6:$CY$6,MATCH($B49,Расчеты!$D$16:$CY$16,0))),"")</f>
        <v/>
      </c>
      <c r="M49" s="189" t="str">
        <f>IF($B49&lt;&gt;"",IF(ISERROR(INDEX(Расчеты!$D$6:$CY$6,MATCH($B49,Расчеты!$D$17:$CY$17,0))),"",INDEX(Расчеты!$D$6:$CY$6,MATCH($B49,Расчеты!$D$17:$CY$17,0))),"")</f>
        <v/>
      </c>
      <c r="N49" s="189" t="str">
        <f>IF($B49&lt;&gt;"",IF(ISERROR(INDEX(Расчеты!$D$6:$CY$6,MATCH($B49,Расчеты!$D$18:$CY$18,0))),"",INDEX(Расчеты!$D$6:$CY$6,MATCH($B49,Расчеты!$D$18:$CY$18,0))),"")</f>
        <v/>
      </c>
      <c r="O49" s="189" t="str">
        <f>IF($B49&lt;&gt;"",IF(ISERROR(INDEX(Расчеты!$D$6:$CY$6,MATCH($B49,Расчеты!$D$19:$CY$19,0))),"",INDEX(Расчеты!$D$6:$CY$6,MATCH($B49,Расчеты!$D$19:$CY$19,0))),"")</f>
        <v/>
      </c>
      <c r="P49" s="189" t="str">
        <f>IF($B49&lt;&gt;"",IF(ISERROR(INDEX(Расчеты!$D$6:$CY$6,MATCH($B49,Расчеты!$D$20:$CY$20,0))),"",INDEX(Расчеты!$D$6:$CY$6,MATCH($B49,Расчеты!$D$20:$CY$20,0))),"")</f>
        <v/>
      </c>
      <c r="Q49" s="189" t="str">
        <f>IF($B49&lt;&gt;"",IF(ISERROR(INDEX(Расчеты!$D$6:$CY$6,MATCH($B49,Расчеты!$D$21:$CY$21,0))),"",INDEX(Расчеты!$D$6:$CY$6,MATCH($B49,Расчеты!$D$21:$CY$21,0))),"")</f>
        <v/>
      </c>
      <c r="R49" s="189" t="str">
        <f>IF($B49&lt;&gt;"",IF(ISERROR(INDEX(Расчеты!$D$6:$CY$6,MATCH($B49,Расчеты!$D$22:$CY$22,0))),"",INDEX(Расчеты!$D$6:$CY$6,MATCH($B49,Расчеты!$D$22:$CY$22,0))),"")</f>
        <v/>
      </c>
      <c r="S49" s="189" t="str">
        <f>IF($B49&lt;&gt;"",IF(ISERROR(INDEX(Расчеты!$D$6:$CY$6,MATCH($B49,Расчеты!$D$23:$CY$23,0))),"",INDEX(Расчеты!$D$6:$CY$6,MATCH($B49,Расчеты!$D$23:$CY$23,0))),"")</f>
        <v/>
      </c>
      <c r="T49" s="189" t="str">
        <f>IF($B49&lt;&gt;"",IF(ISERROR(INDEX(Расчеты!$D$6:$CY$6,MATCH($B49,Расчеты!$D$24:$CY$24,0))),"",INDEX(Расчеты!$D$6:$CY$6,MATCH($B49,Расчеты!$D$24:$CY$24,0))),"")</f>
        <v/>
      </c>
      <c r="U49" s="189" t="str">
        <f>IF($B49&lt;&gt;"",IF(ISERROR(INDEX(Расчеты!$D$6:$CY$6,MATCH($B49,Расчеты!$D$25:$CY$25,0))),"",INDEX(Расчеты!$D$6:$CY$6,MATCH($B49,Расчеты!$D$25:$CY$25,0))),"")</f>
        <v/>
      </c>
      <c r="V49" s="189" t="str">
        <f>IF($B49&lt;&gt;"",IF(ISERROR(INDEX(Расчеты!$D$6:$CY$6,MATCH($B49,Расчеты!$D$26:$CY$26,0))),"",INDEX(Расчеты!$D$6:$CY$6,MATCH($B49,Расчеты!$D$26:$CY$26,0))),"")</f>
        <v/>
      </c>
      <c r="W49" s="189" t="str">
        <f>IF($B49&lt;&gt;"",IF(ISERROR(INDEX(Расчеты!$D$6:$CY$6,MATCH($B49,Расчеты!$D$27:$CY$27,0))),"",INDEX(Расчеты!$D$6:$CY$6,MATCH($B49,Расчеты!$D$27:$CY$27,0))),"")</f>
        <v/>
      </c>
      <c r="X49" s="189" t="str">
        <f>IF($B49&lt;&gt;"",IF(ISERROR(INDEX(Расчеты!$D$6:$CY$6,MATCH($B49,Расчеты!$D$28:$CY$28,0))),"",INDEX(Расчеты!$D$6:$CY$6,MATCH($B49,Расчеты!$D$28:$CY$28,0))),"")</f>
        <v/>
      </c>
      <c r="Y49" s="189" t="str">
        <f>IF($B49&lt;&gt;"",IF(ISERROR(INDEX(Расчеты!$D$6:$CY$6,MATCH($B49,Расчеты!$D$29:$CY$29,0))),"",INDEX(Расчеты!$D$6:$CY$6,MATCH($B49,Расчеты!$D$29:$CY$29,0))),"")</f>
        <v/>
      </c>
      <c r="Z49" s="189" t="str">
        <f>IF($B49&lt;&gt;"",IF(ISERROR(INDEX(Расчеты!$D$6:$CY$6,MATCH($B49,Расчеты!$D$30:$CY$30,0))),"",INDEX(Расчеты!$D$6:$CY$6,MATCH($B49,Расчеты!$D$30:$CY$30,0))),"")</f>
        <v/>
      </c>
      <c r="AA49" s="189" t="str">
        <f>IF($B49&lt;&gt;"",IF(ISERROR(INDEX(Расчеты!$D$6:$CY$6,MATCH($B49,Расчеты!$D$31:$CY$31,0))),"",INDEX(Расчеты!$D$6:$CY$6,MATCH($B49,Расчеты!$D$31:$CY$31,0))),"")</f>
        <v/>
      </c>
      <c r="AB49" s="189" t="str">
        <f>IF($B49&lt;&gt;"",IF(ISERROR(INDEX(Расчеты!$D$6:$CY$6,MATCH($B49,Расчеты!$D$32:$CY$32,0))),"",INDEX(Расчеты!$D$6:$CY$6,MATCH($B49,Расчеты!$D$32:$CY$32,0))),"")</f>
        <v/>
      </c>
      <c r="AC49" s="189" t="str">
        <f>IF($B49&lt;&gt;"",IF(ISERROR(INDEX(Расчеты!$D$6:$CY$6,MATCH($B49,Расчеты!$D$33:$CY$33,0))),"",INDEX(Расчеты!$D$6:$CY$6,MATCH($B49,Расчеты!$D$33:$CY$33,0))),"")</f>
        <v/>
      </c>
      <c r="AD49" s="180" t="str">
        <f>IF(B49&lt;&gt;"",IF(ISERROR(INDEX(Расчеты!$D$6:$CY$6,MATCH($B49,Расчеты!$D$34:$CY$34,0))),"",INDEX(Расчеты!$D$6:$CY$6,MATCH($B49,Расчеты!$D$34:$CY$34,0))),"")</f>
        <v/>
      </c>
      <c r="AE49" s="180" t="str">
        <f>IF(B49&lt;&gt;"",IF(ISERROR(INDEX(Расчеты!$D$6:$CY$6,MATCH($B49,Расчеты!$D$35:$CY$35,0))),"",INDEX(Расчеты!$D$6:$CY$6,MATCH($B49,Расчеты!$D$35:$CY$35,0))),"")</f>
        <v/>
      </c>
      <c r="AF49" s="180" t="str">
        <f>IF(B49&lt;&gt;"",IF(ISERROR(INDEX(Расчеты!$D$6:$CY$6,MATCH($B49,Расчеты!$D$36:$CY$36,0))),"",INDEX(Расчеты!$D$6:$CY$6,MATCH($B49,Расчеты!$D$36:$CY$36,0))),"")</f>
        <v/>
      </c>
      <c r="AG49" s="180" t="str">
        <f>IF(B49&lt;&gt;"",IF(ISERROR(INDEX(Расчеты!$D$6:$CY$6,MATCH($B49,Расчеты!$D$37:$CY$37,0))),"",INDEX(Расчеты!$D$6:$CY$6,MATCH($B49,Расчеты!$D$37:$CY$37,0))),"")</f>
        <v/>
      </c>
      <c r="AH49" s="180" t="str">
        <f>IF(B49&lt;&gt;"",IF(ISERROR(INDEX(Расчеты!$D$6:$CY$6,MATCH($B49,Расчеты!$D$38:$CY$38,0))),"",INDEX(Расчеты!$D$6:$CY$6,MATCH($B49,Расчеты!$D$38:$CY$38,0))),"")</f>
        <v/>
      </c>
      <c r="AI49" s="180" t="str">
        <f>IF(B49&lt;&gt;"",IF(ISERROR(INDEX(Расчеты!$D$6:$CY$6,MATCH($B49,Расчеты!$D$39:$CY$39,0))),"",INDEX(Расчеты!$D$6:$CY$6,MATCH($B49,Расчеты!$D$39:$CY$39,0))),"")</f>
        <v/>
      </c>
      <c r="AJ49" s="180" t="str">
        <f>IF(B49&lt;&gt;"",IF(ISERROR(INDEX(Расчеты!$D$6:$CY$6,MATCH($B49,Расчеты!$D$40:$CY$40,0))),"",INDEX(Расчеты!$D$6:$CY$6,MATCH($B49,Расчеты!$D$40:$CY$40,0))),"")</f>
        <v/>
      </c>
      <c r="AL49" s="180" t="str">
        <f>IF(B49&lt;&gt;"",IF(ISERROR(INDEX(Расчеты!$D$6:$CY$6,MATCH($B49,Расчеты!$D$42:$CY$42,0))),"",INDEX(Расчеты!$D$6:$CY$6,MATCH($B49,Расчеты!$D$42:$CY$42,0))),"")</f>
        <v/>
      </c>
      <c r="AM49" s="180" t="str">
        <f>IF(B49&lt;&gt;"",IF(ISERROR(INDEX(Расчеты!$D$6:$CY$6,MATCH($B49,Расчеты!$D$43:$CY$43,0))),"",INDEX(Расчеты!$D$6:$CY$6,MATCH($B49,Расчеты!$D$43:$CY$43,0))),"")</f>
        <v/>
      </c>
      <c r="AN49" s="180" t="str">
        <f>IF(B49&lt;&gt;"",IF(ISERROR(INDEX(Расчеты!$D$6:$CY$6,MATCH($B49,Расчеты!$D$44:$CY$44,0))),"",INDEX(Расчеты!$D$6:$CY$6,MATCH($B49,Расчеты!$D$44:$CY$44,0))),"")</f>
        <v/>
      </c>
      <c r="AO49" s="180" t="str">
        <f>IF(B49&lt;&gt;"",IF(ISERROR(INDEX(Расчеты!$D$6:$CY$6,MATCH($B49,Расчеты!$D$45:$CY$45,0))),"",INDEX(Расчеты!$D$6:$CY$6,MATCH($B49,Расчеты!$D$45:$CY$45,0))),"")</f>
        <v/>
      </c>
      <c r="AP49" s="180" t="str">
        <f>IF(B49&lt;&gt;"",IF(ISERROR(INDEX(Расчеты!$D$6:$CY$6,MATCH($B49,Расчеты!$D$46:$CY$46,0))),"",INDEX(Расчеты!$D$6:$CY$6,MATCH($B49,Расчеты!$D$46:$CY$46,0))),"")</f>
        <v/>
      </c>
      <c r="AQ49" s="180" t="str">
        <f>IF(B49&lt;&gt;"",IF(ISERROR(INDEX(Расчеты!$D$6:$CY$6,MATCH($B49,Расчеты!$D$47:$CY$47,0))),"",INDEX(Расчеты!$D$6:$CY$6,MATCH($B49,Расчеты!$D$47:$CY$47,0))),"")</f>
        <v/>
      </c>
      <c r="AR49" s="180" t="str">
        <f>IF(B49&lt;&gt;"",IF(ISERROR(INDEX(Расчеты!$D$6:$CY$6,MATCH($B49,Расчеты!$D$48:$CY$48,0))),"",INDEX(Расчеты!$D$6:$CY$6,MATCH($B49,Расчеты!$D$48:$CY$48,0))),"")</f>
        <v/>
      </c>
      <c r="AS49" s="180" t="str">
        <f>IF(B49&lt;&gt;"",IF(ISERROR(INDEX(Расчеты!$D$6:$CY$6,MATCH($B49,Расчеты!$D$49:$CY$49,0))),"",INDEX(Расчеты!$D$6:$CY$6,MATCH($B49,Расчеты!$D$49:$CY$49,0))),"")</f>
        <v/>
      </c>
      <c r="AU49" s="180" t="str">
        <f>IF(B49&lt;&gt;"",IF(ISERROR(INDEX(Расчеты!$D$6:$CY$6,MATCH($B49,Расчеты!$D$51:$CY$51,0))),"",INDEX(Расчеты!$D$6:$CY$6,MATCH($B49,Расчеты!$D$51:$CY$51,0))),"")</f>
        <v/>
      </c>
      <c r="AV49" s="180" t="str">
        <f>IF(B49&lt;&gt;"",IF(ISERROR(INDEX(Расчеты!$D$6:$CY$6,MATCH($B49,Расчеты!$D$52:$CY$52,0))),"",INDEX(Расчеты!$D$6:$CY$6,MATCH($B49,Расчеты!$D$52:$CY$52,0))),"")</f>
        <v/>
      </c>
      <c r="AW49" s="180" t="str">
        <f>IF(B49&lt;&gt;"",IF(ISERROR(INDEX(Расчеты!$D$6:$CY$6,MATCH($B49,Расчеты!$D$53:$CY$53,0))),"",INDEX(Расчеты!$D$6:$CY$6,MATCH($B49,Расчеты!$D$53:$CY$53,0))),"")</f>
        <v/>
      </c>
      <c r="AX49" s="180" t="str">
        <f>IF(B49&lt;&gt;"",IF(ISERROR(INDEX(Расчеты!$D$6:$CY$6,MATCH($B49,Расчеты!$D$54:$CY$54,0))),"",INDEX(Расчеты!$D$6:$CY$6,MATCH($B49,Расчеты!$D$54:$CY$54,0))),"")</f>
        <v/>
      </c>
      <c r="AY49" s="180" t="str">
        <f>IF(B49&lt;&gt;"",IF(ISERROR(INDEX(Расчеты!$D$6:$CY$6,MATCH($B49,Расчеты!$D$55:$CY$55,0))),"",INDEX(Расчеты!$D$6:$CY$6,MATCH($B49,Расчеты!$D$55:$CY$55,0))),"")</f>
        <v/>
      </c>
      <c r="AZ49" s="180" t="str">
        <f>IF(B49&lt;&gt;"",IF(ISERROR(INDEX(Расчеты!$D$6:$CY$6,MATCH($B49,Расчеты!$D$56:$CY$56,0))),"",INDEX(Расчеты!$D$6:$CY$6,MATCH($B49,Расчеты!$D$56:$CY$56,0))),"")</f>
        <v/>
      </c>
      <c r="BA49" s="180" t="str">
        <f>IF(B49&lt;&gt;"",IF(ISERROR(INDEX(Расчеты!$D$6:$CY$6,MATCH($B49,Расчеты!$D$57:$CY$57,0))),"",INDEX(Расчеты!$D$6:$CY$6,MATCH($B49,Расчеты!$D$57:$CY$57,0))),"")</f>
        <v/>
      </c>
      <c r="BB49" s="180" t="str">
        <f>IF(B49&lt;&gt;"",IF(ISERROR(INDEX(Расчеты!$D$6:$CY$6,MATCH($B49,Расчеты!$D$58:$CY$58,0))),"",INDEX(Расчеты!$D$6:$CY$6,MATCH($B49,Расчеты!$D$58:$CY$58,0))),"")</f>
        <v/>
      </c>
      <c r="BD49" s="180" t="str">
        <f>IF(B49&lt;&gt;"",IF(ISERROR(INDEX(Расчеты!$D$6:$CY$6,MATCH($B49,Расчеты!$D$60:$CY$60,0))),"",INDEX(Расчеты!$D$6:$CY$6,MATCH($B49,Расчеты!$D$60:$CY$60,0))),"")</f>
        <v/>
      </c>
    </row>
    <row r="50" spans="2:56" x14ac:dyDescent="0.25">
      <c r="B50" s="188" t="str">
        <f>IF(ИсхДанные!K51&gt;0,IF(ISNUMBER(FIND("_",ИсхДанные!K51)),"",ИсхДанные!K51),"")</f>
        <v/>
      </c>
      <c r="C50" s="189" t="str">
        <f>IF(B50&lt;&gt;"",IF(ISERROR(INDEX(Расчеты!$D$6:$CY$6,MATCH($B50,Расчеты!$D$7:$CY$7,0))),"",INDEX(Расчеты!$D$6:$CY$6,MATCH($B50,Расчеты!$D$7:$CY$7,0))),"")</f>
        <v/>
      </c>
      <c r="D50" s="189" t="str">
        <f>IF(B50&lt;&gt;"",IF(ISERROR(INDEX(Расчеты!$D$6:$CY$6,MATCH($B50,Расчеты!$D$8:$CY$8,0))),"",INDEX(Расчеты!$D$6:$CY$6,MATCH($B50,Расчеты!$D$8:$CY$8,0))),"")</f>
        <v/>
      </c>
      <c r="E50" s="189" t="str">
        <f>IF(B50&lt;&gt;"",IF(ISERROR(INDEX(Расчеты!$D$6:$CY$6,MATCH($B50,Расчеты!$D$9:$CY$9,0))),"",INDEX(Расчеты!$D$6:$CY$6,MATCH($B50,Расчеты!$D$9:$CY$9,0))),"")</f>
        <v/>
      </c>
      <c r="F50" s="189" t="str">
        <f>IF(B50&lt;&gt;"",IF(ISERROR(INDEX(Расчеты!$D$6:$CY$6,MATCH($B50,Расчеты!$D$10:$CY$10,0))),"",INDEX(Расчеты!$D$6:$CY$6,MATCH($B50,Расчеты!$D$10:$CY$10,0))),"")</f>
        <v/>
      </c>
      <c r="G50" s="189" t="str">
        <f>IF(B50&lt;&gt;"",IF(ISERROR(INDEX(Расчеты!$D$6:$CY$6,MATCH($B50,Расчеты!$D$11:$CY$11,0))),"",INDEX(Расчеты!$D$6:$CY$6,MATCH($B50,Расчеты!$D$11:$CY$11,0))),"")</f>
        <v/>
      </c>
      <c r="H50" s="189" t="str">
        <f>IF($B50&lt;&gt;"",IF(ISERROR(INDEX(Расчеты!$D$6:$CY$6,MATCH($B50,Расчеты!$D$12:$CY$12,0))),"",INDEX(Расчеты!$D$6:$CY$6,MATCH($B50,Расчеты!$D$12:$CY$12,0))),"")</f>
        <v/>
      </c>
      <c r="I50" s="189" t="str">
        <f>IF($B50&lt;&gt;"",IF(ISERROR(INDEX(Расчеты!$D$6:$CY$6,MATCH($B50,Расчеты!$D$13:$CY$13,0))),"",INDEX(Расчеты!$D$6:$CY$6,MATCH($B50,Расчеты!$D$13:$CY$13,0))),"")</f>
        <v/>
      </c>
      <c r="J50" s="189" t="str">
        <f>IF($B50&lt;&gt;"",IF(ISERROR(INDEX(Расчеты!$D$6:$CY$6,MATCH($B50,Расчеты!$D$14:$CY$14,0))),"",INDEX(Расчеты!$D$6:$CY$6,MATCH($B50,Расчеты!$D$14:$CY$14,0))),"")</f>
        <v/>
      </c>
      <c r="K50" s="189" t="str">
        <f>IF($B50&lt;&gt;"",IF(ISERROR(INDEX(Расчеты!$D$6:$CY$6,MATCH($B50,Расчеты!$D$15:$CY$15,0))),"",INDEX(Расчеты!$D$6:$CY$6,MATCH($B50,Расчеты!$D$15:$CY$15,0))),"")</f>
        <v/>
      </c>
      <c r="L50" s="189" t="str">
        <f>IF($B50&lt;&gt;"",IF(ISERROR(INDEX(Расчеты!$D$6:$CY$6,MATCH($B50,Расчеты!$D$16:$CY$16,0))),"",INDEX(Расчеты!$D$6:$CY$6,MATCH($B50,Расчеты!$D$16:$CY$16,0))),"")</f>
        <v/>
      </c>
      <c r="M50" s="189" t="str">
        <f>IF($B50&lt;&gt;"",IF(ISERROR(INDEX(Расчеты!$D$6:$CY$6,MATCH($B50,Расчеты!$D$17:$CY$17,0))),"",INDEX(Расчеты!$D$6:$CY$6,MATCH($B50,Расчеты!$D$17:$CY$17,0))),"")</f>
        <v/>
      </c>
      <c r="N50" s="189" t="str">
        <f>IF($B50&lt;&gt;"",IF(ISERROR(INDEX(Расчеты!$D$6:$CY$6,MATCH($B50,Расчеты!$D$18:$CY$18,0))),"",INDEX(Расчеты!$D$6:$CY$6,MATCH($B50,Расчеты!$D$18:$CY$18,0))),"")</f>
        <v/>
      </c>
      <c r="O50" s="189" t="str">
        <f>IF($B50&lt;&gt;"",IF(ISERROR(INDEX(Расчеты!$D$6:$CY$6,MATCH($B50,Расчеты!$D$19:$CY$19,0))),"",INDEX(Расчеты!$D$6:$CY$6,MATCH($B50,Расчеты!$D$19:$CY$19,0))),"")</f>
        <v/>
      </c>
      <c r="P50" s="189" t="str">
        <f>IF($B50&lt;&gt;"",IF(ISERROR(INDEX(Расчеты!$D$6:$CY$6,MATCH($B50,Расчеты!$D$20:$CY$20,0))),"",INDEX(Расчеты!$D$6:$CY$6,MATCH($B50,Расчеты!$D$20:$CY$20,0))),"")</f>
        <v/>
      </c>
      <c r="Q50" s="189" t="str">
        <f>IF($B50&lt;&gt;"",IF(ISERROR(INDEX(Расчеты!$D$6:$CY$6,MATCH($B50,Расчеты!$D$21:$CY$21,0))),"",INDEX(Расчеты!$D$6:$CY$6,MATCH($B50,Расчеты!$D$21:$CY$21,0))),"")</f>
        <v/>
      </c>
      <c r="R50" s="189" t="str">
        <f>IF($B50&lt;&gt;"",IF(ISERROR(INDEX(Расчеты!$D$6:$CY$6,MATCH($B50,Расчеты!$D$22:$CY$22,0))),"",INDEX(Расчеты!$D$6:$CY$6,MATCH($B50,Расчеты!$D$22:$CY$22,0))),"")</f>
        <v/>
      </c>
      <c r="S50" s="189" t="str">
        <f>IF($B50&lt;&gt;"",IF(ISERROR(INDEX(Расчеты!$D$6:$CY$6,MATCH($B50,Расчеты!$D$23:$CY$23,0))),"",INDEX(Расчеты!$D$6:$CY$6,MATCH($B50,Расчеты!$D$23:$CY$23,0))),"")</f>
        <v/>
      </c>
      <c r="T50" s="189" t="str">
        <f>IF($B50&lt;&gt;"",IF(ISERROR(INDEX(Расчеты!$D$6:$CY$6,MATCH($B50,Расчеты!$D$24:$CY$24,0))),"",INDEX(Расчеты!$D$6:$CY$6,MATCH($B50,Расчеты!$D$24:$CY$24,0))),"")</f>
        <v/>
      </c>
      <c r="U50" s="189" t="str">
        <f>IF($B50&lt;&gt;"",IF(ISERROR(INDEX(Расчеты!$D$6:$CY$6,MATCH($B50,Расчеты!$D$25:$CY$25,0))),"",INDEX(Расчеты!$D$6:$CY$6,MATCH($B50,Расчеты!$D$25:$CY$25,0))),"")</f>
        <v/>
      </c>
      <c r="V50" s="189" t="str">
        <f>IF($B50&lt;&gt;"",IF(ISERROR(INDEX(Расчеты!$D$6:$CY$6,MATCH($B50,Расчеты!$D$26:$CY$26,0))),"",INDEX(Расчеты!$D$6:$CY$6,MATCH($B50,Расчеты!$D$26:$CY$26,0))),"")</f>
        <v/>
      </c>
      <c r="W50" s="189" t="str">
        <f>IF($B50&lt;&gt;"",IF(ISERROR(INDEX(Расчеты!$D$6:$CY$6,MATCH($B50,Расчеты!$D$27:$CY$27,0))),"",INDEX(Расчеты!$D$6:$CY$6,MATCH($B50,Расчеты!$D$27:$CY$27,0))),"")</f>
        <v/>
      </c>
      <c r="X50" s="189" t="str">
        <f>IF($B50&lt;&gt;"",IF(ISERROR(INDEX(Расчеты!$D$6:$CY$6,MATCH($B50,Расчеты!$D$28:$CY$28,0))),"",INDEX(Расчеты!$D$6:$CY$6,MATCH($B50,Расчеты!$D$28:$CY$28,0))),"")</f>
        <v/>
      </c>
      <c r="Y50" s="189" t="str">
        <f>IF($B50&lt;&gt;"",IF(ISERROR(INDEX(Расчеты!$D$6:$CY$6,MATCH($B50,Расчеты!$D$29:$CY$29,0))),"",INDEX(Расчеты!$D$6:$CY$6,MATCH($B50,Расчеты!$D$29:$CY$29,0))),"")</f>
        <v/>
      </c>
      <c r="Z50" s="189" t="str">
        <f>IF($B50&lt;&gt;"",IF(ISERROR(INDEX(Расчеты!$D$6:$CY$6,MATCH($B50,Расчеты!$D$30:$CY$30,0))),"",INDEX(Расчеты!$D$6:$CY$6,MATCH($B50,Расчеты!$D$30:$CY$30,0))),"")</f>
        <v/>
      </c>
      <c r="AA50" s="189" t="str">
        <f>IF($B50&lt;&gt;"",IF(ISERROR(INDEX(Расчеты!$D$6:$CY$6,MATCH($B50,Расчеты!$D$31:$CY$31,0))),"",INDEX(Расчеты!$D$6:$CY$6,MATCH($B50,Расчеты!$D$31:$CY$31,0))),"")</f>
        <v/>
      </c>
      <c r="AB50" s="189" t="str">
        <f>IF($B50&lt;&gt;"",IF(ISERROR(INDEX(Расчеты!$D$6:$CY$6,MATCH($B50,Расчеты!$D$32:$CY$32,0))),"",INDEX(Расчеты!$D$6:$CY$6,MATCH($B50,Расчеты!$D$32:$CY$32,0))),"")</f>
        <v/>
      </c>
      <c r="AC50" s="189" t="str">
        <f>IF($B50&lt;&gt;"",IF(ISERROR(INDEX(Расчеты!$D$6:$CY$6,MATCH($B50,Расчеты!$D$33:$CY$33,0))),"",INDEX(Расчеты!$D$6:$CY$6,MATCH($B50,Расчеты!$D$33:$CY$33,0))),"")</f>
        <v/>
      </c>
      <c r="AD50" s="180" t="str">
        <f>IF(B50&lt;&gt;"",IF(ISERROR(INDEX(Расчеты!$D$6:$CY$6,MATCH($B50,Расчеты!$D$34:$CY$34,0))),"",INDEX(Расчеты!$D$6:$CY$6,MATCH($B50,Расчеты!$D$34:$CY$34,0))),"")</f>
        <v/>
      </c>
      <c r="AE50" s="180" t="str">
        <f>IF(B50&lt;&gt;"",IF(ISERROR(INDEX(Расчеты!$D$6:$CY$6,MATCH($B50,Расчеты!$D$35:$CY$35,0))),"",INDEX(Расчеты!$D$6:$CY$6,MATCH($B50,Расчеты!$D$35:$CY$35,0))),"")</f>
        <v/>
      </c>
      <c r="AF50" s="180" t="str">
        <f>IF(B50&lt;&gt;"",IF(ISERROR(INDEX(Расчеты!$D$6:$CY$6,MATCH($B50,Расчеты!$D$36:$CY$36,0))),"",INDEX(Расчеты!$D$6:$CY$6,MATCH($B50,Расчеты!$D$36:$CY$36,0))),"")</f>
        <v/>
      </c>
      <c r="AG50" s="180" t="str">
        <f>IF(B50&lt;&gt;"",IF(ISERROR(INDEX(Расчеты!$D$6:$CY$6,MATCH($B50,Расчеты!$D$37:$CY$37,0))),"",INDEX(Расчеты!$D$6:$CY$6,MATCH($B50,Расчеты!$D$37:$CY$37,0))),"")</f>
        <v/>
      </c>
      <c r="AH50" s="180" t="str">
        <f>IF(B50&lt;&gt;"",IF(ISERROR(INDEX(Расчеты!$D$6:$CY$6,MATCH($B50,Расчеты!$D$38:$CY$38,0))),"",INDEX(Расчеты!$D$6:$CY$6,MATCH($B50,Расчеты!$D$38:$CY$38,0))),"")</f>
        <v/>
      </c>
      <c r="AI50" s="180" t="str">
        <f>IF(B50&lt;&gt;"",IF(ISERROR(INDEX(Расчеты!$D$6:$CY$6,MATCH($B50,Расчеты!$D$39:$CY$39,0))),"",INDEX(Расчеты!$D$6:$CY$6,MATCH($B50,Расчеты!$D$39:$CY$39,0))),"")</f>
        <v/>
      </c>
      <c r="AJ50" s="180" t="str">
        <f>IF(B50&lt;&gt;"",IF(ISERROR(INDEX(Расчеты!$D$6:$CY$6,MATCH($B50,Расчеты!$D$40:$CY$40,0))),"",INDEX(Расчеты!$D$6:$CY$6,MATCH($B50,Расчеты!$D$40:$CY$40,0))),"")</f>
        <v/>
      </c>
      <c r="AL50" s="180" t="str">
        <f>IF(B50&lt;&gt;"",IF(ISERROR(INDEX(Расчеты!$D$6:$CY$6,MATCH($B50,Расчеты!$D$42:$CY$42,0))),"",INDEX(Расчеты!$D$6:$CY$6,MATCH($B50,Расчеты!$D$42:$CY$42,0))),"")</f>
        <v/>
      </c>
      <c r="AM50" s="180" t="str">
        <f>IF(B50&lt;&gt;"",IF(ISERROR(INDEX(Расчеты!$D$6:$CY$6,MATCH($B50,Расчеты!$D$43:$CY$43,0))),"",INDEX(Расчеты!$D$6:$CY$6,MATCH($B50,Расчеты!$D$43:$CY$43,0))),"")</f>
        <v/>
      </c>
      <c r="AN50" s="180" t="str">
        <f>IF(B50&lt;&gt;"",IF(ISERROR(INDEX(Расчеты!$D$6:$CY$6,MATCH($B50,Расчеты!$D$44:$CY$44,0))),"",INDEX(Расчеты!$D$6:$CY$6,MATCH($B50,Расчеты!$D$44:$CY$44,0))),"")</f>
        <v/>
      </c>
      <c r="AO50" s="180" t="str">
        <f>IF(B50&lt;&gt;"",IF(ISERROR(INDEX(Расчеты!$D$6:$CY$6,MATCH($B50,Расчеты!$D$45:$CY$45,0))),"",INDEX(Расчеты!$D$6:$CY$6,MATCH($B50,Расчеты!$D$45:$CY$45,0))),"")</f>
        <v/>
      </c>
      <c r="AP50" s="180" t="str">
        <f>IF(B50&lt;&gt;"",IF(ISERROR(INDEX(Расчеты!$D$6:$CY$6,MATCH($B50,Расчеты!$D$46:$CY$46,0))),"",INDEX(Расчеты!$D$6:$CY$6,MATCH($B50,Расчеты!$D$46:$CY$46,0))),"")</f>
        <v/>
      </c>
      <c r="AQ50" s="180" t="str">
        <f>IF(B50&lt;&gt;"",IF(ISERROR(INDEX(Расчеты!$D$6:$CY$6,MATCH($B50,Расчеты!$D$47:$CY$47,0))),"",INDEX(Расчеты!$D$6:$CY$6,MATCH($B50,Расчеты!$D$47:$CY$47,0))),"")</f>
        <v/>
      </c>
      <c r="AR50" s="180" t="str">
        <f>IF(B50&lt;&gt;"",IF(ISERROR(INDEX(Расчеты!$D$6:$CY$6,MATCH($B50,Расчеты!$D$48:$CY$48,0))),"",INDEX(Расчеты!$D$6:$CY$6,MATCH($B50,Расчеты!$D$48:$CY$48,0))),"")</f>
        <v/>
      </c>
      <c r="AS50" s="180" t="str">
        <f>IF(B50&lt;&gt;"",IF(ISERROR(INDEX(Расчеты!$D$6:$CY$6,MATCH($B50,Расчеты!$D$49:$CY$49,0))),"",INDEX(Расчеты!$D$6:$CY$6,MATCH($B50,Расчеты!$D$49:$CY$49,0))),"")</f>
        <v/>
      </c>
      <c r="AU50" s="180" t="str">
        <f>IF(B50&lt;&gt;"",IF(ISERROR(INDEX(Расчеты!$D$6:$CY$6,MATCH($B50,Расчеты!$D$51:$CY$51,0))),"",INDEX(Расчеты!$D$6:$CY$6,MATCH($B50,Расчеты!$D$51:$CY$51,0))),"")</f>
        <v/>
      </c>
      <c r="AV50" s="180" t="str">
        <f>IF(B50&lt;&gt;"",IF(ISERROR(INDEX(Расчеты!$D$6:$CY$6,MATCH($B50,Расчеты!$D$52:$CY$52,0))),"",INDEX(Расчеты!$D$6:$CY$6,MATCH($B50,Расчеты!$D$52:$CY$52,0))),"")</f>
        <v/>
      </c>
      <c r="AW50" s="180" t="str">
        <f>IF(B50&lt;&gt;"",IF(ISERROR(INDEX(Расчеты!$D$6:$CY$6,MATCH($B50,Расчеты!$D$53:$CY$53,0))),"",INDEX(Расчеты!$D$6:$CY$6,MATCH($B50,Расчеты!$D$53:$CY$53,0))),"")</f>
        <v/>
      </c>
      <c r="AX50" s="180" t="str">
        <f>IF(B50&lt;&gt;"",IF(ISERROR(INDEX(Расчеты!$D$6:$CY$6,MATCH($B50,Расчеты!$D$54:$CY$54,0))),"",INDEX(Расчеты!$D$6:$CY$6,MATCH($B50,Расчеты!$D$54:$CY$54,0))),"")</f>
        <v/>
      </c>
      <c r="AY50" s="180" t="str">
        <f>IF(B50&lt;&gt;"",IF(ISERROR(INDEX(Расчеты!$D$6:$CY$6,MATCH($B50,Расчеты!$D$55:$CY$55,0))),"",INDEX(Расчеты!$D$6:$CY$6,MATCH($B50,Расчеты!$D$55:$CY$55,0))),"")</f>
        <v/>
      </c>
      <c r="AZ50" s="180" t="str">
        <f>IF(B50&lt;&gt;"",IF(ISERROR(INDEX(Расчеты!$D$6:$CY$6,MATCH($B50,Расчеты!$D$56:$CY$56,0))),"",INDEX(Расчеты!$D$6:$CY$6,MATCH($B50,Расчеты!$D$56:$CY$56,0))),"")</f>
        <v/>
      </c>
      <c r="BA50" s="180" t="str">
        <f>IF(B50&lt;&gt;"",IF(ISERROR(INDEX(Расчеты!$D$6:$CY$6,MATCH($B50,Расчеты!$D$57:$CY$57,0))),"",INDEX(Расчеты!$D$6:$CY$6,MATCH($B50,Расчеты!$D$57:$CY$57,0))),"")</f>
        <v/>
      </c>
      <c r="BB50" s="180" t="str">
        <f>IF(B50&lt;&gt;"",IF(ISERROR(INDEX(Расчеты!$D$6:$CY$6,MATCH($B50,Расчеты!$D$58:$CY$58,0))),"",INDEX(Расчеты!$D$6:$CY$6,MATCH($B50,Расчеты!$D$58:$CY$58,0))),"")</f>
        <v/>
      </c>
      <c r="BD50" s="180" t="str">
        <f>IF(B50&lt;&gt;"",IF(ISERROR(INDEX(Расчеты!$D$6:$CY$6,MATCH($B50,Расчеты!$D$60:$CY$60,0))),"",INDEX(Расчеты!$D$6:$CY$6,MATCH($B50,Расчеты!$D$60:$CY$60,0))),"")</f>
        <v/>
      </c>
    </row>
    <row r="51" spans="2:56" x14ac:dyDescent="0.25">
      <c r="B51" s="188" t="str">
        <f>IF(ИсхДанные!K52&gt;0,IF(ISNUMBER(FIND("_",ИсхДанные!K52)),"",ИсхДанные!K52),"")</f>
        <v/>
      </c>
      <c r="C51" s="189" t="str">
        <f>IF(B51&lt;&gt;"",IF(ISERROR(INDEX(Расчеты!$D$6:$CY$6,MATCH($B51,Расчеты!$D$7:$CY$7,0))),"",INDEX(Расчеты!$D$6:$CY$6,MATCH($B51,Расчеты!$D$7:$CY$7,0))),"")</f>
        <v/>
      </c>
      <c r="D51" s="189" t="str">
        <f>IF(B51&lt;&gt;"",IF(ISERROR(INDEX(Расчеты!$D$6:$CY$6,MATCH($B51,Расчеты!$D$8:$CY$8,0))),"",INDEX(Расчеты!$D$6:$CY$6,MATCH($B51,Расчеты!$D$8:$CY$8,0))),"")</f>
        <v/>
      </c>
      <c r="E51" s="189" t="str">
        <f>IF(B51&lt;&gt;"",IF(ISERROR(INDEX(Расчеты!$D$6:$CY$6,MATCH($B51,Расчеты!$D$9:$CY$9,0))),"",INDEX(Расчеты!$D$6:$CY$6,MATCH($B51,Расчеты!$D$9:$CY$9,0))),"")</f>
        <v/>
      </c>
      <c r="F51" s="189" t="str">
        <f>IF(B51&lt;&gt;"",IF(ISERROR(INDEX(Расчеты!$D$6:$CY$6,MATCH($B51,Расчеты!$D$10:$CY$10,0))),"",INDEX(Расчеты!$D$6:$CY$6,MATCH($B51,Расчеты!$D$10:$CY$10,0))),"")</f>
        <v/>
      </c>
      <c r="G51" s="189" t="str">
        <f>IF(B51&lt;&gt;"",IF(ISERROR(INDEX(Расчеты!$D$6:$CY$6,MATCH($B51,Расчеты!$D$11:$CY$11,0))),"",INDEX(Расчеты!$D$6:$CY$6,MATCH($B51,Расчеты!$D$11:$CY$11,0))),"")</f>
        <v/>
      </c>
      <c r="H51" s="189" t="str">
        <f>IF($B51&lt;&gt;"",IF(ISERROR(INDEX(Расчеты!$D$6:$CY$6,MATCH($B51,Расчеты!$D$12:$CY$12,0))),"",INDEX(Расчеты!$D$6:$CY$6,MATCH($B51,Расчеты!$D$12:$CY$12,0))),"")</f>
        <v/>
      </c>
      <c r="I51" s="189" t="str">
        <f>IF($B51&lt;&gt;"",IF(ISERROR(INDEX(Расчеты!$D$6:$CY$6,MATCH($B51,Расчеты!$D$13:$CY$13,0))),"",INDEX(Расчеты!$D$6:$CY$6,MATCH($B51,Расчеты!$D$13:$CY$13,0))),"")</f>
        <v/>
      </c>
      <c r="J51" s="189" t="str">
        <f>IF($B51&lt;&gt;"",IF(ISERROR(INDEX(Расчеты!$D$6:$CY$6,MATCH($B51,Расчеты!$D$14:$CY$14,0))),"",INDEX(Расчеты!$D$6:$CY$6,MATCH($B51,Расчеты!$D$14:$CY$14,0))),"")</f>
        <v/>
      </c>
      <c r="K51" s="189" t="str">
        <f>IF($B51&lt;&gt;"",IF(ISERROR(INDEX(Расчеты!$D$6:$CY$6,MATCH($B51,Расчеты!$D$15:$CY$15,0))),"",INDEX(Расчеты!$D$6:$CY$6,MATCH($B51,Расчеты!$D$15:$CY$15,0))),"")</f>
        <v/>
      </c>
      <c r="L51" s="189" t="str">
        <f>IF($B51&lt;&gt;"",IF(ISERROR(INDEX(Расчеты!$D$6:$CY$6,MATCH($B51,Расчеты!$D$16:$CY$16,0))),"",INDEX(Расчеты!$D$6:$CY$6,MATCH($B51,Расчеты!$D$16:$CY$16,0))),"")</f>
        <v/>
      </c>
      <c r="M51" s="189" t="str">
        <f>IF($B51&lt;&gt;"",IF(ISERROR(INDEX(Расчеты!$D$6:$CY$6,MATCH($B51,Расчеты!$D$17:$CY$17,0))),"",INDEX(Расчеты!$D$6:$CY$6,MATCH($B51,Расчеты!$D$17:$CY$17,0))),"")</f>
        <v/>
      </c>
      <c r="N51" s="189" t="str">
        <f>IF($B51&lt;&gt;"",IF(ISERROR(INDEX(Расчеты!$D$6:$CY$6,MATCH($B51,Расчеты!$D$18:$CY$18,0))),"",INDEX(Расчеты!$D$6:$CY$6,MATCH($B51,Расчеты!$D$18:$CY$18,0))),"")</f>
        <v/>
      </c>
      <c r="O51" s="189" t="str">
        <f>IF($B51&lt;&gt;"",IF(ISERROR(INDEX(Расчеты!$D$6:$CY$6,MATCH($B51,Расчеты!$D$19:$CY$19,0))),"",INDEX(Расчеты!$D$6:$CY$6,MATCH($B51,Расчеты!$D$19:$CY$19,0))),"")</f>
        <v/>
      </c>
      <c r="P51" s="189" t="str">
        <f>IF($B51&lt;&gt;"",IF(ISERROR(INDEX(Расчеты!$D$6:$CY$6,MATCH($B51,Расчеты!$D$20:$CY$20,0))),"",INDEX(Расчеты!$D$6:$CY$6,MATCH($B51,Расчеты!$D$20:$CY$20,0))),"")</f>
        <v/>
      </c>
      <c r="Q51" s="189" t="str">
        <f>IF($B51&lt;&gt;"",IF(ISERROR(INDEX(Расчеты!$D$6:$CY$6,MATCH($B51,Расчеты!$D$21:$CY$21,0))),"",INDEX(Расчеты!$D$6:$CY$6,MATCH($B51,Расчеты!$D$21:$CY$21,0))),"")</f>
        <v/>
      </c>
      <c r="R51" s="189" t="str">
        <f>IF($B51&lt;&gt;"",IF(ISERROR(INDEX(Расчеты!$D$6:$CY$6,MATCH($B51,Расчеты!$D$22:$CY$22,0))),"",INDEX(Расчеты!$D$6:$CY$6,MATCH($B51,Расчеты!$D$22:$CY$22,0))),"")</f>
        <v/>
      </c>
      <c r="S51" s="189" t="str">
        <f>IF($B51&lt;&gt;"",IF(ISERROR(INDEX(Расчеты!$D$6:$CY$6,MATCH($B51,Расчеты!$D$23:$CY$23,0))),"",INDEX(Расчеты!$D$6:$CY$6,MATCH($B51,Расчеты!$D$23:$CY$23,0))),"")</f>
        <v/>
      </c>
      <c r="T51" s="189" t="str">
        <f>IF($B51&lt;&gt;"",IF(ISERROR(INDEX(Расчеты!$D$6:$CY$6,MATCH($B51,Расчеты!$D$24:$CY$24,0))),"",INDEX(Расчеты!$D$6:$CY$6,MATCH($B51,Расчеты!$D$24:$CY$24,0))),"")</f>
        <v/>
      </c>
      <c r="U51" s="189" t="str">
        <f>IF($B51&lt;&gt;"",IF(ISERROR(INDEX(Расчеты!$D$6:$CY$6,MATCH($B51,Расчеты!$D$25:$CY$25,0))),"",INDEX(Расчеты!$D$6:$CY$6,MATCH($B51,Расчеты!$D$25:$CY$25,0))),"")</f>
        <v/>
      </c>
      <c r="V51" s="189" t="str">
        <f>IF($B51&lt;&gt;"",IF(ISERROR(INDEX(Расчеты!$D$6:$CY$6,MATCH($B51,Расчеты!$D$26:$CY$26,0))),"",INDEX(Расчеты!$D$6:$CY$6,MATCH($B51,Расчеты!$D$26:$CY$26,0))),"")</f>
        <v/>
      </c>
      <c r="W51" s="189" t="str">
        <f>IF($B51&lt;&gt;"",IF(ISERROR(INDEX(Расчеты!$D$6:$CY$6,MATCH($B51,Расчеты!$D$27:$CY$27,0))),"",INDEX(Расчеты!$D$6:$CY$6,MATCH($B51,Расчеты!$D$27:$CY$27,0))),"")</f>
        <v/>
      </c>
      <c r="X51" s="189" t="str">
        <f>IF($B51&lt;&gt;"",IF(ISERROR(INDEX(Расчеты!$D$6:$CY$6,MATCH($B51,Расчеты!$D$28:$CY$28,0))),"",INDEX(Расчеты!$D$6:$CY$6,MATCH($B51,Расчеты!$D$28:$CY$28,0))),"")</f>
        <v/>
      </c>
      <c r="Y51" s="189" t="str">
        <f>IF($B51&lt;&gt;"",IF(ISERROR(INDEX(Расчеты!$D$6:$CY$6,MATCH($B51,Расчеты!$D$29:$CY$29,0))),"",INDEX(Расчеты!$D$6:$CY$6,MATCH($B51,Расчеты!$D$29:$CY$29,0))),"")</f>
        <v/>
      </c>
      <c r="Z51" s="189" t="str">
        <f>IF($B51&lt;&gt;"",IF(ISERROR(INDEX(Расчеты!$D$6:$CY$6,MATCH($B51,Расчеты!$D$30:$CY$30,0))),"",INDEX(Расчеты!$D$6:$CY$6,MATCH($B51,Расчеты!$D$30:$CY$30,0))),"")</f>
        <v/>
      </c>
      <c r="AA51" s="189" t="str">
        <f>IF($B51&lt;&gt;"",IF(ISERROR(INDEX(Расчеты!$D$6:$CY$6,MATCH($B51,Расчеты!$D$31:$CY$31,0))),"",INDEX(Расчеты!$D$6:$CY$6,MATCH($B51,Расчеты!$D$31:$CY$31,0))),"")</f>
        <v/>
      </c>
      <c r="AB51" s="189" t="str">
        <f>IF($B51&lt;&gt;"",IF(ISERROR(INDEX(Расчеты!$D$6:$CY$6,MATCH($B51,Расчеты!$D$32:$CY$32,0))),"",INDEX(Расчеты!$D$6:$CY$6,MATCH($B51,Расчеты!$D$32:$CY$32,0))),"")</f>
        <v/>
      </c>
      <c r="AC51" s="189" t="str">
        <f>IF($B51&lt;&gt;"",IF(ISERROR(INDEX(Расчеты!$D$6:$CY$6,MATCH($B51,Расчеты!$D$33:$CY$33,0))),"",INDEX(Расчеты!$D$6:$CY$6,MATCH($B51,Расчеты!$D$33:$CY$33,0))),"")</f>
        <v/>
      </c>
      <c r="AD51" s="180" t="str">
        <f>IF(B51&lt;&gt;"",IF(ISERROR(INDEX(Расчеты!$D$6:$CY$6,MATCH($B51,Расчеты!$D$34:$CY$34,0))),"",INDEX(Расчеты!$D$6:$CY$6,MATCH($B51,Расчеты!$D$34:$CY$34,0))),"")</f>
        <v/>
      </c>
      <c r="AE51" s="180" t="str">
        <f>IF(B51&lt;&gt;"",IF(ISERROR(INDEX(Расчеты!$D$6:$CY$6,MATCH($B51,Расчеты!$D$35:$CY$35,0))),"",INDEX(Расчеты!$D$6:$CY$6,MATCH($B51,Расчеты!$D$35:$CY$35,0))),"")</f>
        <v/>
      </c>
      <c r="AF51" s="180" t="str">
        <f>IF(B51&lt;&gt;"",IF(ISERROR(INDEX(Расчеты!$D$6:$CY$6,MATCH($B51,Расчеты!$D$36:$CY$36,0))),"",INDEX(Расчеты!$D$6:$CY$6,MATCH($B51,Расчеты!$D$36:$CY$36,0))),"")</f>
        <v/>
      </c>
      <c r="AG51" s="180" t="str">
        <f>IF(B51&lt;&gt;"",IF(ISERROR(INDEX(Расчеты!$D$6:$CY$6,MATCH($B51,Расчеты!$D$37:$CY$37,0))),"",INDEX(Расчеты!$D$6:$CY$6,MATCH($B51,Расчеты!$D$37:$CY$37,0))),"")</f>
        <v/>
      </c>
      <c r="AH51" s="180" t="str">
        <f>IF(B51&lt;&gt;"",IF(ISERROR(INDEX(Расчеты!$D$6:$CY$6,MATCH($B51,Расчеты!$D$38:$CY$38,0))),"",INDEX(Расчеты!$D$6:$CY$6,MATCH($B51,Расчеты!$D$38:$CY$38,0))),"")</f>
        <v/>
      </c>
      <c r="AI51" s="180" t="str">
        <f>IF(B51&lt;&gt;"",IF(ISERROR(INDEX(Расчеты!$D$6:$CY$6,MATCH($B51,Расчеты!$D$39:$CY$39,0))),"",INDEX(Расчеты!$D$6:$CY$6,MATCH($B51,Расчеты!$D$39:$CY$39,0))),"")</f>
        <v/>
      </c>
      <c r="AJ51" s="180" t="str">
        <f>IF(B51&lt;&gt;"",IF(ISERROR(INDEX(Расчеты!$D$6:$CY$6,MATCH($B51,Расчеты!$D$40:$CY$40,0))),"",INDEX(Расчеты!$D$6:$CY$6,MATCH($B51,Расчеты!$D$40:$CY$40,0))),"")</f>
        <v/>
      </c>
      <c r="AL51" s="180" t="str">
        <f>IF(B51&lt;&gt;"",IF(ISERROR(INDEX(Расчеты!$D$6:$CY$6,MATCH($B51,Расчеты!$D$42:$CY$42,0))),"",INDEX(Расчеты!$D$6:$CY$6,MATCH($B51,Расчеты!$D$42:$CY$42,0))),"")</f>
        <v/>
      </c>
      <c r="AM51" s="180" t="str">
        <f>IF(B51&lt;&gt;"",IF(ISERROR(INDEX(Расчеты!$D$6:$CY$6,MATCH($B51,Расчеты!$D$43:$CY$43,0))),"",INDEX(Расчеты!$D$6:$CY$6,MATCH($B51,Расчеты!$D$43:$CY$43,0))),"")</f>
        <v/>
      </c>
      <c r="AN51" s="180" t="str">
        <f>IF(B51&lt;&gt;"",IF(ISERROR(INDEX(Расчеты!$D$6:$CY$6,MATCH($B51,Расчеты!$D$44:$CY$44,0))),"",INDEX(Расчеты!$D$6:$CY$6,MATCH($B51,Расчеты!$D$44:$CY$44,0))),"")</f>
        <v/>
      </c>
      <c r="AO51" s="180" t="str">
        <f>IF(B51&lt;&gt;"",IF(ISERROR(INDEX(Расчеты!$D$6:$CY$6,MATCH($B51,Расчеты!$D$45:$CY$45,0))),"",INDEX(Расчеты!$D$6:$CY$6,MATCH($B51,Расчеты!$D$45:$CY$45,0))),"")</f>
        <v/>
      </c>
      <c r="AP51" s="180" t="str">
        <f>IF(B51&lt;&gt;"",IF(ISERROR(INDEX(Расчеты!$D$6:$CY$6,MATCH($B51,Расчеты!$D$46:$CY$46,0))),"",INDEX(Расчеты!$D$6:$CY$6,MATCH($B51,Расчеты!$D$46:$CY$46,0))),"")</f>
        <v/>
      </c>
      <c r="AQ51" s="180" t="str">
        <f>IF(B51&lt;&gt;"",IF(ISERROR(INDEX(Расчеты!$D$6:$CY$6,MATCH($B51,Расчеты!$D$47:$CY$47,0))),"",INDEX(Расчеты!$D$6:$CY$6,MATCH($B51,Расчеты!$D$47:$CY$47,0))),"")</f>
        <v/>
      </c>
      <c r="AR51" s="180" t="str">
        <f>IF(B51&lt;&gt;"",IF(ISERROR(INDEX(Расчеты!$D$6:$CY$6,MATCH($B51,Расчеты!$D$48:$CY$48,0))),"",INDEX(Расчеты!$D$6:$CY$6,MATCH($B51,Расчеты!$D$48:$CY$48,0))),"")</f>
        <v/>
      </c>
      <c r="AS51" s="180" t="str">
        <f>IF(B51&lt;&gt;"",IF(ISERROR(INDEX(Расчеты!$D$6:$CY$6,MATCH($B51,Расчеты!$D$49:$CY$49,0))),"",INDEX(Расчеты!$D$6:$CY$6,MATCH($B51,Расчеты!$D$49:$CY$49,0))),"")</f>
        <v/>
      </c>
      <c r="AU51" s="180" t="str">
        <f>IF(B51&lt;&gt;"",IF(ISERROR(INDEX(Расчеты!$D$6:$CY$6,MATCH($B51,Расчеты!$D$51:$CY$51,0))),"",INDEX(Расчеты!$D$6:$CY$6,MATCH($B51,Расчеты!$D$51:$CY$51,0))),"")</f>
        <v/>
      </c>
      <c r="AV51" s="180" t="str">
        <f>IF(B51&lt;&gt;"",IF(ISERROR(INDEX(Расчеты!$D$6:$CY$6,MATCH($B51,Расчеты!$D$52:$CY$52,0))),"",INDEX(Расчеты!$D$6:$CY$6,MATCH($B51,Расчеты!$D$52:$CY$52,0))),"")</f>
        <v/>
      </c>
      <c r="AW51" s="180" t="str">
        <f>IF(B51&lt;&gt;"",IF(ISERROR(INDEX(Расчеты!$D$6:$CY$6,MATCH($B51,Расчеты!$D$53:$CY$53,0))),"",INDEX(Расчеты!$D$6:$CY$6,MATCH($B51,Расчеты!$D$53:$CY$53,0))),"")</f>
        <v/>
      </c>
      <c r="AX51" s="180" t="str">
        <f>IF(B51&lt;&gt;"",IF(ISERROR(INDEX(Расчеты!$D$6:$CY$6,MATCH($B51,Расчеты!$D$54:$CY$54,0))),"",INDEX(Расчеты!$D$6:$CY$6,MATCH($B51,Расчеты!$D$54:$CY$54,0))),"")</f>
        <v/>
      </c>
      <c r="AY51" s="180" t="str">
        <f>IF(B51&lt;&gt;"",IF(ISERROR(INDEX(Расчеты!$D$6:$CY$6,MATCH($B51,Расчеты!$D$55:$CY$55,0))),"",INDEX(Расчеты!$D$6:$CY$6,MATCH($B51,Расчеты!$D$55:$CY$55,0))),"")</f>
        <v/>
      </c>
      <c r="AZ51" s="180" t="str">
        <f>IF(B51&lt;&gt;"",IF(ISERROR(INDEX(Расчеты!$D$6:$CY$6,MATCH($B51,Расчеты!$D$56:$CY$56,0))),"",INDEX(Расчеты!$D$6:$CY$6,MATCH($B51,Расчеты!$D$56:$CY$56,0))),"")</f>
        <v/>
      </c>
      <c r="BA51" s="180" t="str">
        <f>IF(B51&lt;&gt;"",IF(ISERROR(INDEX(Расчеты!$D$6:$CY$6,MATCH($B51,Расчеты!$D$57:$CY$57,0))),"",INDEX(Расчеты!$D$6:$CY$6,MATCH($B51,Расчеты!$D$57:$CY$57,0))),"")</f>
        <v/>
      </c>
      <c r="BB51" s="180" t="str">
        <f>IF(B51&lt;&gt;"",IF(ISERROR(INDEX(Расчеты!$D$6:$CY$6,MATCH($B51,Расчеты!$D$58:$CY$58,0))),"",INDEX(Расчеты!$D$6:$CY$6,MATCH($B51,Расчеты!$D$58:$CY$58,0))),"")</f>
        <v/>
      </c>
      <c r="BD51" s="180" t="str">
        <f>IF(B51&lt;&gt;"",IF(ISERROR(INDEX(Расчеты!$D$6:$CY$6,MATCH($B51,Расчеты!$D$60:$CY$60,0))),"",INDEX(Расчеты!$D$6:$CY$6,MATCH($B51,Расчеты!$D$60:$CY$60,0))),"")</f>
        <v/>
      </c>
    </row>
    <row r="52" spans="2:56" x14ac:dyDescent="0.25">
      <c r="B52" s="188" t="str">
        <f>IF(ИсхДанные!K53&gt;0,IF(ISNUMBER(FIND("_",ИсхДанные!K53)),"",ИсхДанные!K53),"")</f>
        <v/>
      </c>
      <c r="C52" s="189" t="str">
        <f>IF(B52&lt;&gt;"",IF(ISERROR(INDEX(Расчеты!$D$6:$CY$6,MATCH($B52,Расчеты!$D$7:$CY$7,0))),"",INDEX(Расчеты!$D$6:$CY$6,MATCH($B52,Расчеты!$D$7:$CY$7,0))),"")</f>
        <v/>
      </c>
      <c r="D52" s="189" t="str">
        <f>IF(B52&lt;&gt;"",IF(ISERROR(INDEX(Расчеты!$D$6:$CY$6,MATCH($B52,Расчеты!$D$8:$CY$8,0))),"",INDEX(Расчеты!$D$6:$CY$6,MATCH($B52,Расчеты!$D$8:$CY$8,0))),"")</f>
        <v/>
      </c>
      <c r="E52" s="189" t="str">
        <f>IF(B52&lt;&gt;"",IF(ISERROR(INDEX(Расчеты!$D$6:$CY$6,MATCH($B52,Расчеты!$D$9:$CY$9,0))),"",INDEX(Расчеты!$D$6:$CY$6,MATCH($B52,Расчеты!$D$9:$CY$9,0))),"")</f>
        <v/>
      </c>
      <c r="F52" s="189" t="str">
        <f>IF(B52&lt;&gt;"",IF(ISERROR(INDEX(Расчеты!$D$6:$CY$6,MATCH($B52,Расчеты!$D$10:$CY$10,0))),"",INDEX(Расчеты!$D$6:$CY$6,MATCH($B52,Расчеты!$D$10:$CY$10,0))),"")</f>
        <v/>
      </c>
      <c r="G52" s="189" t="str">
        <f>IF(B52&lt;&gt;"",IF(ISERROR(INDEX(Расчеты!$D$6:$CY$6,MATCH($B52,Расчеты!$D$11:$CY$11,0))),"",INDEX(Расчеты!$D$6:$CY$6,MATCH($B52,Расчеты!$D$11:$CY$11,0))),"")</f>
        <v/>
      </c>
      <c r="H52" s="189" t="str">
        <f>IF($B52&lt;&gt;"",IF(ISERROR(INDEX(Расчеты!$D$6:$CY$6,MATCH($B52,Расчеты!$D$12:$CY$12,0))),"",INDEX(Расчеты!$D$6:$CY$6,MATCH($B52,Расчеты!$D$12:$CY$12,0))),"")</f>
        <v/>
      </c>
      <c r="I52" s="189" t="str">
        <f>IF($B52&lt;&gt;"",IF(ISERROR(INDEX(Расчеты!$D$6:$CY$6,MATCH($B52,Расчеты!$D$13:$CY$13,0))),"",INDEX(Расчеты!$D$6:$CY$6,MATCH($B52,Расчеты!$D$13:$CY$13,0))),"")</f>
        <v/>
      </c>
      <c r="J52" s="189" t="str">
        <f>IF($B52&lt;&gt;"",IF(ISERROR(INDEX(Расчеты!$D$6:$CY$6,MATCH($B52,Расчеты!$D$14:$CY$14,0))),"",INDEX(Расчеты!$D$6:$CY$6,MATCH($B52,Расчеты!$D$14:$CY$14,0))),"")</f>
        <v/>
      </c>
      <c r="K52" s="189" t="str">
        <f>IF($B52&lt;&gt;"",IF(ISERROR(INDEX(Расчеты!$D$6:$CY$6,MATCH($B52,Расчеты!$D$15:$CY$15,0))),"",INDEX(Расчеты!$D$6:$CY$6,MATCH($B52,Расчеты!$D$15:$CY$15,0))),"")</f>
        <v/>
      </c>
      <c r="L52" s="189" t="str">
        <f>IF($B52&lt;&gt;"",IF(ISERROR(INDEX(Расчеты!$D$6:$CY$6,MATCH($B52,Расчеты!$D$16:$CY$16,0))),"",INDEX(Расчеты!$D$6:$CY$6,MATCH($B52,Расчеты!$D$16:$CY$16,0))),"")</f>
        <v/>
      </c>
      <c r="M52" s="189" t="str">
        <f>IF($B52&lt;&gt;"",IF(ISERROR(INDEX(Расчеты!$D$6:$CY$6,MATCH($B52,Расчеты!$D$17:$CY$17,0))),"",INDEX(Расчеты!$D$6:$CY$6,MATCH($B52,Расчеты!$D$17:$CY$17,0))),"")</f>
        <v/>
      </c>
      <c r="N52" s="189" t="str">
        <f>IF($B52&lt;&gt;"",IF(ISERROR(INDEX(Расчеты!$D$6:$CY$6,MATCH($B52,Расчеты!$D$18:$CY$18,0))),"",INDEX(Расчеты!$D$6:$CY$6,MATCH($B52,Расчеты!$D$18:$CY$18,0))),"")</f>
        <v/>
      </c>
      <c r="O52" s="189" t="str">
        <f>IF($B52&lt;&gt;"",IF(ISERROR(INDEX(Расчеты!$D$6:$CY$6,MATCH($B52,Расчеты!$D$19:$CY$19,0))),"",INDEX(Расчеты!$D$6:$CY$6,MATCH($B52,Расчеты!$D$19:$CY$19,0))),"")</f>
        <v/>
      </c>
      <c r="P52" s="189" t="str">
        <f>IF($B52&lt;&gt;"",IF(ISERROR(INDEX(Расчеты!$D$6:$CY$6,MATCH($B52,Расчеты!$D$20:$CY$20,0))),"",INDEX(Расчеты!$D$6:$CY$6,MATCH($B52,Расчеты!$D$20:$CY$20,0))),"")</f>
        <v/>
      </c>
      <c r="Q52" s="189" t="str">
        <f>IF($B52&lt;&gt;"",IF(ISERROR(INDEX(Расчеты!$D$6:$CY$6,MATCH($B52,Расчеты!$D$21:$CY$21,0))),"",INDEX(Расчеты!$D$6:$CY$6,MATCH($B52,Расчеты!$D$21:$CY$21,0))),"")</f>
        <v/>
      </c>
      <c r="R52" s="189" t="str">
        <f>IF($B52&lt;&gt;"",IF(ISERROR(INDEX(Расчеты!$D$6:$CY$6,MATCH($B52,Расчеты!$D$22:$CY$22,0))),"",INDEX(Расчеты!$D$6:$CY$6,MATCH($B52,Расчеты!$D$22:$CY$22,0))),"")</f>
        <v/>
      </c>
      <c r="S52" s="189" t="str">
        <f>IF($B52&lt;&gt;"",IF(ISERROR(INDEX(Расчеты!$D$6:$CY$6,MATCH($B52,Расчеты!$D$23:$CY$23,0))),"",INDEX(Расчеты!$D$6:$CY$6,MATCH($B52,Расчеты!$D$23:$CY$23,0))),"")</f>
        <v/>
      </c>
      <c r="T52" s="189" t="str">
        <f>IF($B52&lt;&gt;"",IF(ISERROR(INDEX(Расчеты!$D$6:$CY$6,MATCH($B52,Расчеты!$D$24:$CY$24,0))),"",INDEX(Расчеты!$D$6:$CY$6,MATCH($B52,Расчеты!$D$24:$CY$24,0))),"")</f>
        <v/>
      </c>
      <c r="U52" s="189" t="str">
        <f>IF($B52&lt;&gt;"",IF(ISERROR(INDEX(Расчеты!$D$6:$CY$6,MATCH($B52,Расчеты!$D$25:$CY$25,0))),"",INDEX(Расчеты!$D$6:$CY$6,MATCH($B52,Расчеты!$D$25:$CY$25,0))),"")</f>
        <v/>
      </c>
      <c r="V52" s="189" t="str">
        <f>IF($B52&lt;&gt;"",IF(ISERROR(INDEX(Расчеты!$D$6:$CY$6,MATCH($B52,Расчеты!$D$26:$CY$26,0))),"",INDEX(Расчеты!$D$6:$CY$6,MATCH($B52,Расчеты!$D$26:$CY$26,0))),"")</f>
        <v/>
      </c>
      <c r="W52" s="189" t="str">
        <f>IF($B52&lt;&gt;"",IF(ISERROR(INDEX(Расчеты!$D$6:$CY$6,MATCH($B52,Расчеты!$D$27:$CY$27,0))),"",INDEX(Расчеты!$D$6:$CY$6,MATCH($B52,Расчеты!$D$27:$CY$27,0))),"")</f>
        <v/>
      </c>
      <c r="X52" s="189" t="str">
        <f>IF($B52&lt;&gt;"",IF(ISERROR(INDEX(Расчеты!$D$6:$CY$6,MATCH($B52,Расчеты!$D$28:$CY$28,0))),"",INDEX(Расчеты!$D$6:$CY$6,MATCH($B52,Расчеты!$D$28:$CY$28,0))),"")</f>
        <v/>
      </c>
      <c r="Y52" s="189" t="str">
        <f>IF($B52&lt;&gt;"",IF(ISERROR(INDEX(Расчеты!$D$6:$CY$6,MATCH($B52,Расчеты!$D$29:$CY$29,0))),"",INDEX(Расчеты!$D$6:$CY$6,MATCH($B52,Расчеты!$D$29:$CY$29,0))),"")</f>
        <v/>
      </c>
      <c r="Z52" s="189" t="str">
        <f>IF($B52&lt;&gt;"",IF(ISERROR(INDEX(Расчеты!$D$6:$CY$6,MATCH($B52,Расчеты!$D$30:$CY$30,0))),"",INDEX(Расчеты!$D$6:$CY$6,MATCH($B52,Расчеты!$D$30:$CY$30,0))),"")</f>
        <v/>
      </c>
      <c r="AA52" s="189" t="str">
        <f>IF($B52&lt;&gt;"",IF(ISERROR(INDEX(Расчеты!$D$6:$CY$6,MATCH($B52,Расчеты!$D$31:$CY$31,0))),"",INDEX(Расчеты!$D$6:$CY$6,MATCH($B52,Расчеты!$D$31:$CY$31,0))),"")</f>
        <v/>
      </c>
      <c r="AB52" s="189" t="str">
        <f>IF($B52&lt;&gt;"",IF(ISERROR(INDEX(Расчеты!$D$6:$CY$6,MATCH($B52,Расчеты!$D$32:$CY$32,0))),"",INDEX(Расчеты!$D$6:$CY$6,MATCH($B52,Расчеты!$D$32:$CY$32,0))),"")</f>
        <v/>
      </c>
      <c r="AC52" s="189" t="str">
        <f>IF($B52&lt;&gt;"",IF(ISERROR(INDEX(Расчеты!$D$6:$CY$6,MATCH($B52,Расчеты!$D$33:$CY$33,0))),"",INDEX(Расчеты!$D$6:$CY$6,MATCH($B52,Расчеты!$D$33:$CY$33,0))),"")</f>
        <v/>
      </c>
      <c r="AD52" s="180" t="str">
        <f>IF(B52&lt;&gt;"",IF(ISERROR(INDEX(Расчеты!$D$6:$CY$6,MATCH($B52,Расчеты!$D$34:$CY$34,0))),"",INDEX(Расчеты!$D$6:$CY$6,MATCH($B52,Расчеты!$D$34:$CY$34,0))),"")</f>
        <v/>
      </c>
      <c r="AE52" s="180" t="str">
        <f>IF(B52&lt;&gt;"",IF(ISERROR(INDEX(Расчеты!$D$6:$CY$6,MATCH($B52,Расчеты!$D$35:$CY$35,0))),"",INDEX(Расчеты!$D$6:$CY$6,MATCH($B52,Расчеты!$D$35:$CY$35,0))),"")</f>
        <v/>
      </c>
      <c r="AF52" s="180" t="str">
        <f>IF(B52&lt;&gt;"",IF(ISERROR(INDEX(Расчеты!$D$6:$CY$6,MATCH($B52,Расчеты!$D$36:$CY$36,0))),"",INDEX(Расчеты!$D$6:$CY$6,MATCH($B52,Расчеты!$D$36:$CY$36,0))),"")</f>
        <v/>
      </c>
      <c r="AG52" s="180" t="str">
        <f>IF(B52&lt;&gt;"",IF(ISERROR(INDEX(Расчеты!$D$6:$CY$6,MATCH($B52,Расчеты!$D$37:$CY$37,0))),"",INDEX(Расчеты!$D$6:$CY$6,MATCH($B52,Расчеты!$D$37:$CY$37,0))),"")</f>
        <v/>
      </c>
      <c r="AH52" s="180" t="str">
        <f>IF(B52&lt;&gt;"",IF(ISERROR(INDEX(Расчеты!$D$6:$CY$6,MATCH($B52,Расчеты!$D$38:$CY$38,0))),"",INDEX(Расчеты!$D$6:$CY$6,MATCH($B52,Расчеты!$D$38:$CY$38,0))),"")</f>
        <v/>
      </c>
      <c r="AI52" s="180" t="str">
        <f>IF(B52&lt;&gt;"",IF(ISERROR(INDEX(Расчеты!$D$6:$CY$6,MATCH($B52,Расчеты!$D$39:$CY$39,0))),"",INDEX(Расчеты!$D$6:$CY$6,MATCH($B52,Расчеты!$D$39:$CY$39,0))),"")</f>
        <v/>
      </c>
      <c r="AJ52" s="180" t="str">
        <f>IF(B52&lt;&gt;"",IF(ISERROR(INDEX(Расчеты!$D$6:$CY$6,MATCH($B52,Расчеты!$D$40:$CY$40,0))),"",INDEX(Расчеты!$D$6:$CY$6,MATCH($B52,Расчеты!$D$40:$CY$40,0))),"")</f>
        <v/>
      </c>
      <c r="AL52" s="180" t="str">
        <f>IF(B52&lt;&gt;"",IF(ISERROR(INDEX(Расчеты!$D$6:$CY$6,MATCH($B52,Расчеты!$D$42:$CY$42,0))),"",INDEX(Расчеты!$D$6:$CY$6,MATCH($B52,Расчеты!$D$42:$CY$42,0))),"")</f>
        <v/>
      </c>
      <c r="AM52" s="180" t="str">
        <f>IF(B52&lt;&gt;"",IF(ISERROR(INDEX(Расчеты!$D$6:$CY$6,MATCH($B52,Расчеты!$D$43:$CY$43,0))),"",INDEX(Расчеты!$D$6:$CY$6,MATCH($B52,Расчеты!$D$43:$CY$43,0))),"")</f>
        <v/>
      </c>
      <c r="AN52" s="180" t="str">
        <f>IF(B52&lt;&gt;"",IF(ISERROR(INDEX(Расчеты!$D$6:$CY$6,MATCH($B52,Расчеты!$D$44:$CY$44,0))),"",INDEX(Расчеты!$D$6:$CY$6,MATCH($B52,Расчеты!$D$44:$CY$44,0))),"")</f>
        <v/>
      </c>
      <c r="AO52" s="180" t="str">
        <f>IF(B52&lt;&gt;"",IF(ISERROR(INDEX(Расчеты!$D$6:$CY$6,MATCH($B52,Расчеты!$D$45:$CY$45,0))),"",INDEX(Расчеты!$D$6:$CY$6,MATCH($B52,Расчеты!$D$45:$CY$45,0))),"")</f>
        <v/>
      </c>
      <c r="AP52" s="180" t="str">
        <f>IF(B52&lt;&gt;"",IF(ISERROR(INDEX(Расчеты!$D$6:$CY$6,MATCH($B52,Расчеты!$D$46:$CY$46,0))),"",INDEX(Расчеты!$D$6:$CY$6,MATCH($B52,Расчеты!$D$46:$CY$46,0))),"")</f>
        <v/>
      </c>
      <c r="AQ52" s="180" t="str">
        <f>IF(B52&lt;&gt;"",IF(ISERROR(INDEX(Расчеты!$D$6:$CY$6,MATCH($B52,Расчеты!$D$47:$CY$47,0))),"",INDEX(Расчеты!$D$6:$CY$6,MATCH($B52,Расчеты!$D$47:$CY$47,0))),"")</f>
        <v/>
      </c>
      <c r="AR52" s="180" t="str">
        <f>IF(B52&lt;&gt;"",IF(ISERROR(INDEX(Расчеты!$D$6:$CY$6,MATCH($B52,Расчеты!$D$48:$CY$48,0))),"",INDEX(Расчеты!$D$6:$CY$6,MATCH($B52,Расчеты!$D$48:$CY$48,0))),"")</f>
        <v/>
      </c>
      <c r="AS52" s="180" t="str">
        <f>IF(B52&lt;&gt;"",IF(ISERROR(INDEX(Расчеты!$D$6:$CY$6,MATCH($B52,Расчеты!$D$49:$CY$49,0))),"",INDEX(Расчеты!$D$6:$CY$6,MATCH($B52,Расчеты!$D$49:$CY$49,0))),"")</f>
        <v/>
      </c>
      <c r="AU52" s="180" t="str">
        <f>IF(B52&lt;&gt;"",IF(ISERROR(INDEX(Расчеты!$D$6:$CY$6,MATCH($B52,Расчеты!$D$51:$CY$51,0))),"",INDEX(Расчеты!$D$6:$CY$6,MATCH($B52,Расчеты!$D$51:$CY$51,0))),"")</f>
        <v/>
      </c>
      <c r="AV52" s="180" t="str">
        <f>IF(B52&lt;&gt;"",IF(ISERROR(INDEX(Расчеты!$D$6:$CY$6,MATCH($B52,Расчеты!$D$52:$CY$52,0))),"",INDEX(Расчеты!$D$6:$CY$6,MATCH($B52,Расчеты!$D$52:$CY$52,0))),"")</f>
        <v/>
      </c>
      <c r="AW52" s="180" t="str">
        <f>IF(B52&lt;&gt;"",IF(ISERROR(INDEX(Расчеты!$D$6:$CY$6,MATCH($B52,Расчеты!$D$53:$CY$53,0))),"",INDEX(Расчеты!$D$6:$CY$6,MATCH($B52,Расчеты!$D$53:$CY$53,0))),"")</f>
        <v/>
      </c>
      <c r="AX52" s="180" t="str">
        <f>IF(B52&lt;&gt;"",IF(ISERROR(INDEX(Расчеты!$D$6:$CY$6,MATCH($B52,Расчеты!$D$54:$CY$54,0))),"",INDEX(Расчеты!$D$6:$CY$6,MATCH($B52,Расчеты!$D$54:$CY$54,0))),"")</f>
        <v/>
      </c>
      <c r="AY52" s="180" t="str">
        <f>IF(B52&lt;&gt;"",IF(ISERROR(INDEX(Расчеты!$D$6:$CY$6,MATCH($B52,Расчеты!$D$55:$CY$55,0))),"",INDEX(Расчеты!$D$6:$CY$6,MATCH($B52,Расчеты!$D$55:$CY$55,0))),"")</f>
        <v/>
      </c>
      <c r="AZ52" s="180" t="str">
        <f>IF(B52&lt;&gt;"",IF(ISERROR(INDEX(Расчеты!$D$6:$CY$6,MATCH($B52,Расчеты!$D$56:$CY$56,0))),"",INDEX(Расчеты!$D$6:$CY$6,MATCH($B52,Расчеты!$D$56:$CY$56,0))),"")</f>
        <v/>
      </c>
      <c r="BA52" s="180" t="str">
        <f>IF(B52&lt;&gt;"",IF(ISERROR(INDEX(Расчеты!$D$6:$CY$6,MATCH($B52,Расчеты!$D$57:$CY$57,0))),"",INDEX(Расчеты!$D$6:$CY$6,MATCH($B52,Расчеты!$D$57:$CY$57,0))),"")</f>
        <v/>
      </c>
      <c r="BB52" s="180" t="str">
        <f>IF(B52&lt;&gt;"",IF(ISERROR(INDEX(Расчеты!$D$6:$CY$6,MATCH($B52,Расчеты!$D$58:$CY$58,0))),"",INDEX(Расчеты!$D$6:$CY$6,MATCH($B52,Расчеты!$D$58:$CY$58,0))),"")</f>
        <v/>
      </c>
      <c r="BD52" s="180" t="str">
        <f>IF(B52&lt;&gt;"",IF(ISERROR(INDEX(Расчеты!$D$6:$CY$6,MATCH($B52,Расчеты!$D$60:$CY$60,0))),"",INDEX(Расчеты!$D$6:$CY$6,MATCH($B52,Расчеты!$D$60:$CY$60,0))),"")</f>
        <v/>
      </c>
    </row>
    <row r="53" spans="2:56" x14ac:dyDescent="0.25">
      <c r="B53" s="188" t="str">
        <f>IF(ИсхДанные!K54&gt;0,IF(ISNUMBER(FIND("_",ИсхДанные!K54)),"",ИсхДанные!K54),"")</f>
        <v/>
      </c>
      <c r="C53" s="189" t="str">
        <f>IF(B53&lt;&gt;"",IF(ISERROR(INDEX(Расчеты!$D$6:$CY$6,MATCH($B53,Расчеты!$D$7:$CY$7,0))),"",INDEX(Расчеты!$D$6:$CY$6,MATCH($B53,Расчеты!$D$7:$CY$7,0))),"")</f>
        <v/>
      </c>
      <c r="D53" s="189" t="str">
        <f>IF(B53&lt;&gt;"",IF(ISERROR(INDEX(Расчеты!$D$6:$CY$6,MATCH($B53,Расчеты!$D$8:$CY$8,0))),"",INDEX(Расчеты!$D$6:$CY$6,MATCH($B53,Расчеты!$D$8:$CY$8,0))),"")</f>
        <v/>
      </c>
      <c r="E53" s="189" t="str">
        <f>IF(B53&lt;&gt;"",IF(ISERROR(INDEX(Расчеты!$D$6:$CY$6,MATCH($B53,Расчеты!$D$9:$CY$9,0))),"",INDEX(Расчеты!$D$6:$CY$6,MATCH($B53,Расчеты!$D$9:$CY$9,0))),"")</f>
        <v/>
      </c>
      <c r="F53" s="189" t="str">
        <f>IF(B53&lt;&gt;"",IF(ISERROR(INDEX(Расчеты!$D$6:$CY$6,MATCH($B53,Расчеты!$D$10:$CY$10,0))),"",INDEX(Расчеты!$D$6:$CY$6,MATCH($B53,Расчеты!$D$10:$CY$10,0))),"")</f>
        <v/>
      </c>
      <c r="G53" s="189" t="str">
        <f>IF(B53&lt;&gt;"",IF(ISERROR(INDEX(Расчеты!$D$6:$CY$6,MATCH($B53,Расчеты!$D$11:$CY$11,0))),"",INDEX(Расчеты!$D$6:$CY$6,MATCH($B53,Расчеты!$D$11:$CY$11,0))),"")</f>
        <v/>
      </c>
      <c r="H53" s="189" t="str">
        <f>IF($B53&lt;&gt;"",IF(ISERROR(INDEX(Расчеты!$D$6:$CY$6,MATCH($B53,Расчеты!$D$12:$CY$12,0))),"",INDEX(Расчеты!$D$6:$CY$6,MATCH($B53,Расчеты!$D$12:$CY$12,0))),"")</f>
        <v/>
      </c>
      <c r="I53" s="189" t="str">
        <f>IF($B53&lt;&gt;"",IF(ISERROR(INDEX(Расчеты!$D$6:$CY$6,MATCH($B53,Расчеты!$D$13:$CY$13,0))),"",INDEX(Расчеты!$D$6:$CY$6,MATCH($B53,Расчеты!$D$13:$CY$13,0))),"")</f>
        <v/>
      </c>
      <c r="J53" s="189" t="str">
        <f>IF($B53&lt;&gt;"",IF(ISERROR(INDEX(Расчеты!$D$6:$CY$6,MATCH($B53,Расчеты!$D$14:$CY$14,0))),"",INDEX(Расчеты!$D$6:$CY$6,MATCH($B53,Расчеты!$D$14:$CY$14,0))),"")</f>
        <v/>
      </c>
      <c r="K53" s="189" t="str">
        <f>IF($B53&lt;&gt;"",IF(ISERROR(INDEX(Расчеты!$D$6:$CY$6,MATCH($B53,Расчеты!$D$15:$CY$15,0))),"",INDEX(Расчеты!$D$6:$CY$6,MATCH($B53,Расчеты!$D$15:$CY$15,0))),"")</f>
        <v/>
      </c>
      <c r="L53" s="189" t="str">
        <f>IF($B53&lt;&gt;"",IF(ISERROR(INDEX(Расчеты!$D$6:$CY$6,MATCH($B53,Расчеты!$D$16:$CY$16,0))),"",INDEX(Расчеты!$D$6:$CY$6,MATCH($B53,Расчеты!$D$16:$CY$16,0))),"")</f>
        <v/>
      </c>
      <c r="M53" s="189" t="str">
        <f>IF($B53&lt;&gt;"",IF(ISERROR(INDEX(Расчеты!$D$6:$CY$6,MATCH($B53,Расчеты!$D$17:$CY$17,0))),"",INDEX(Расчеты!$D$6:$CY$6,MATCH($B53,Расчеты!$D$17:$CY$17,0))),"")</f>
        <v/>
      </c>
      <c r="N53" s="189" t="str">
        <f>IF($B53&lt;&gt;"",IF(ISERROR(INDEX(Расчеты!$D$6:$CY$6,MATCH($B53,Расчеты!$D$18:$CY$18,0))),"",INDEX(Расчеты!$D$6:$CY$6,MATCH($B53,Расчеты!$D$18:$CY$18,0))),"")</f>
        <v/>
      </c>
      <c r="O53" s="189" t="str">
        <f>IF($B53&lt;&gt;"",IF(ISERROR(INDEX(Расчеты!$D$6:$CY$6,MATCH($B53,Расчеты!$D$19:$CY$19,0))),"",INDEX(Расчеты!$D$6:$CY$6,MATCH($B53,Расчеты!$D$19:$CY$19,0))),"")</f>
        <v/>
      </c>
      <c r="P53" s="189" t="str">
        <f>IF($B53&lt;&gt;"",IF(ISERROR(INDEX(Расчеты!$D$6:$CY$6,MATCH($B53,Расчеты!$D$20:$CY$20,0))),"",INDEX(Расчеты!$D$6:$CY$6,MATCH($B53,Расчеты!$D$20:$CY$20,0))),"")</f>
        <v/>
      </c>
      <c r="Q53" s="189" t="str">
        <f>IF($B53&lt;&gt;"",IF(ISERROR(INDEX(Расчеты!$D$6:$CY$6,MATCH($B53,Расчеты!$D$21:$CY$21,0))),"",INDEX(Расчеты!$D$6:$CY$6,MATCH($B53,Расчеты!$D$21:$CY$21,0))),"")</f>
        <v/>
      </c>
      <c r="R53" s="189" t="str">
        <f>IF($B53&lt;&gt;"",IF(ISERROR(INDEX(Расчеты!$D$6:$CY$6,MATCH($B53,Расчеты!$D$22:$CY$22,0))),"",INDEX(Расчеты!$D$6:$CY$6,MATCH($B53,Расчеты!$D$22:$CY$22,0))),"")</f>
        <v/>
      </c>
      <c r="S53" s="189" t="str">
        <f>IF($B53&lt;&gt;"",IF(ISERROR(INDEX(Расчеты!$D$6:$CY$6,MATCH($B53,Расчеты!$D$23:$CY$23,0))),"",INDEX(Расчеты!$D$6:$CY$6,MATCH($B53,Расчеты!$D$23:$CY$23,0))),"")</f>
        <v/>
      </c>
      <c r="T53" s="189" t="str">
        <f>IF($B53&lt;&gt;"",IF(ISERROR(INDEX(Расчеты!$D$6:$CY$6,MATCH($B53,Расчеты!$D$24:$CY$24,0))),"",INDEX(Расчеты!$D$6:$CY$6,MATCH($B53,Расчеты!$D$24:$CY$24,0))),"")</f>
        <v/>
      </c>
      <c r="U53" s="189" t="str">
        <f>IF($B53&lt;&gt;"",IF(ISERROR(INDEX(Расчеты!$D$6:$CY$6,MATCH($B53,Расчеты!$D$25:$CY$25,0))),"",INDEX(Расчеты!$D$6:$CY$6,MATCH($B53,Расчеты!$D$25:$CY$25,0))),"")</f>
        <v/>
      </c>
      <c r="V53" s="189" t="str">
        <f>IF($B53&lt;&gt;"",IF(ISERROR(INDEX(Расчеты!$D$6:$CY$6,MATCH($B53,Расчеты!$D$26:$CY$26,0))),"",INDEX(Расчеты!$D$6:$CY$6,MATCH($B53,Расчеты!$D$26:$CY$26,0))),"")</f>
        <v/>
      </c>
      <c r="W53" s="189" t="str">
        <f>IF($B53&lt;&gt;"",IF(ISERROR(INDEX(Расчеты!$D$6:$CY$6,MATCH($B53,Расчеты!$D$27:$CY$27,0))),"",INDEX(Расчеты!$D$6:$CY$6,MATCH($B53,Расчеты!$D$27:$CY$27,0))),"")</f>
        <v/>
      </c>
      <c r="X53" s="189" t="str">
        <f>IF($B53&lt;&gt;"",IF(ISERROR(INDEX(Расчеты!$D$6:$CY$6,MATCH($B53,Расчеты!$D$28:$CY$28,0))),"",INDEX(Расчеты!$D$6:$CY$6,MATCH($B53,Расчеты!$D$28:$CY$28,0))),"")</f>
        <v/>
      </c>
      <c r="Y53" s="189" t="str">
        <f>IF($B53&lt;&gt;"",IF(ISERROR(INDEX(Расчеты!$D$6:$CY$6,MATCH($B53,Расчеты!$D$29:$CY$29,0))),"",INDEX(Расчеты!$D$6:$CY$6,MATCH($B53,Расчеты!$D$29:$CY$29,0))),"")</f>
        <v/>
      </c>
      <c r="Z53" s="189" t="str">
        <f>IF($B53&lt;&gt;"",IF(ISERROR(INDEX(Расчеты!$D$6:$CY$6,MATCH($B53,Расчеты!$D$30:$CY$30,0))),"",INDEX(Расчеты!$D$6:$CY$6,MATCH($B53,Расчеты!$D$30:$CY$30,0))),"")</f>
        <v/>
      </c>
      <c r="AA53" s="189" t="str">
        <f>IF($B53&lt;&gt;"",IF(ISERROR(INDEX(Расчеты!$D$6:$CY$6,MATCH($B53,Расчеты!$D$31:$CY$31,0))),"",INDEX(Расчеты!$D$6:$CY$6,MATCH($B53,Расчеты!$D$31:$CY$31,0))),"")</f>
        <v/>
      </c>
      <c r="AB53" s="189" t="str">
        <f>IF($B53&lt;&gt;"",IF(ISERROR(INDEX(Расчеты!$D$6:$CY$6,MATCH($B53,Расчеты!$D$32:$CY$32,0))),"",INDEX(Расчеты!$D$6:$CY$6,MATCH($B53,Расчеты!$D$32:$CY$32,0))),"")</f>
        <v/>
      </c>
      <c r="AC53" s="189" t="str">
        <f>IF($B53&lt;&gt;"",IF(ISERROR(INDEX(Расчеты!$D$6:$CY$6,MATCH($B53,Расчеты!$D$33:$CY$33,0))),"",INDEX(Расчеты!$D$6:$CY$6,MATCH($B53,Расчеты!$D$33:$CY$33,0))),"")</f>
        <v/>
      </c>
      <c r="AD53" s="180" t="str">
        <f>IF(B53&lt;&gt;"",IF(ISERROR(INDEX(Расчеты!$D$6:$CY$6,MATCH($B53,Расчеты!$D$34:$CY$34,0))),"",INDEX(Расчеты!$D$6:$CY$6,MATCH($B53,Расчеты!$D$34:$CY$34,0))),"")</f>
        <v/>
      </c>
      <c r="AE53" s="180" t="str">
        <f>IF(B53&lt;&gt;"",IF(ISERROR(INDEX(Расчеты!$D$6:$CY$6,MATCH($B53,Расчеты!$D$35:$CY$35,0))),"",INDEX(Расчеты!$D$6:$CY$6,MATCH($B53,Расчеты!$D$35:$CY$35,0))),"")</f>
        <v/>
      </c>
      <c r="AF53" s="180" t="str">
        <f>IF(B53&lt;&gt;"",IF(ISERROR(INDEX(Расчеты!$D$6:$CY$6,MATCH($B53,Расчеты!$D$36:$CY$36,0))),"",INDEX(Расчеты!$D$6:$CY$6,MATCH($B53,Расчеты!$D$36:$CY$36,0))),"")</f>
        <v/>
      </c>
      <c r="AG53" s="180" t="str">
        <f>IF(B53&lt;&gt;"",IF(ISERROR(INDEX(Расчеты!$D$6:$CY$6,MATCH($B53,Расчеты!$D$37:$CY$37,0))),"",INDEX(Расчеты!$D$6:$CY$6,MATCH($B53,Расчеты!$D$37:$CY$37,0))),"")</f>
        <v/>
      </c>
      <c r="AH53" s="180" t="str">
        <f>IF(B53&lt;&gt;"",IF(ISERROR(INDEX(Расчеты!$D$6:$CY$6,MATCH($B53,Расчеты!$D$38:$CY$38,0))),"",INDEX(Расчеты!$D$6:$CY$6,MATCH($B53,Расчеты!$D$38:$CY$38,0))),"")</f>
        <v/>
      </c>
      <c r="AI53" s="180" t="str">
        <f>IF(B53&lt;&gt;"",IF(ISERROR(INDEX(Расчеты!$D$6:$CY$6,MATCH($B53,Расчеты!$D$39:$CY$39,0))),"",INDEX(Расчеты!$D$6:$CY$6,MATCH($B53,Расчеты!$D$39:$CY$39,0))),"")</f>
        <v/>
      </c>
      <c r="AJ53" s="180" t="str">
        <f>IF(B53&lt;&gt;"",IF(ISERROR(INDEX(Расчеты!$D$6:$CY$6,MATCH($B53,Расчеты!$D$40:$CY$40,0))),"",INDEX(Расчеты!$D$6:$CY$6,MATCH($B53,Расчеты!$D$40:$CY$40,0))),"")</f>
        <v/>
      </c>
      <c r="AL53" s="180" t="str">
        <f>IF(B53&lt;&gt;"",IF(ISERROR(INDEX(Расчеты!$D$6:$CY$6,MATCH($B53,Расчеты!$D$42:$CY$42,0))),"",INDEX(Расчеты!$D$6:$CY$6,MATCH($B53,Расчеты!$D$42:$CY$42,0))),"")</f>
        <v/>
      </c>
      <c r="AM53" s="180" t="str">
        <f>IF(B53&lt;&gt;"",IF(ISERROR(INDEX(Расчеты!$D$6:$CY$6,MATCH($B53,Расчеты!$D$43:$CY$43,0))),"",INDEX(Расчеты!$D$6:$CY$6,MATCH($B53,Расчеты!$D$43:$CY$43,0))),"")</f>
        <v/>
      </c>
      <c r="AN53" s="180" t="str">
        <f>IF(B53&lt;&gt;"",IF(ISERROR(INDEX(Расчеты!$D$6:$CY$6,MATCH($B53,Расчеты!$D$44:$CY$44,0))),"",INDEX(Расчеты!$D$6:$CY$6,MATCH($B53,Расчеты!$D$44:$CY$44,0))),"")</f>
        <v/>
      </c>
      <c r="AO53" s="180" t="str">
        <f>IF(B53&lt;&gt;"",IF(ISERROR(INDEX(Расчеты!$D$6:$CY$6,MATCH($B53,Расчеты!$D$45:$CY$45,0))),"",INDEX(Расчеты!$D$6:$CY$6,MATCH($B53,Расчеты!$D$45:$CY$45,0))),"")</f>
        <v/>
      </c>
      <c r="AP53" s="180" t="str">
        <f>IF(B53&lt;&gt;"",IF(ISERROR(INDEX(Расчеты!$D$6:$CY$6,MATCH($B53,Расчеты!$D$46:$CY$46,0))),"",INDEX(Расчеты!$D$6:$CY$6,MATCH($B53,Расчеты!$D$46:$CY$46,0))),"")</f>
        <v/>
      </c>
      <c r="AQ53" s="180" t="str">
        <f>IF(B53&lt;&gt;"",IF(ISERROR(INDEX(Расчеты!$D$6:$CY$6,MATCH($B53,Расчеты!$D$47:$CY$47,0))),"",INDEX(Расчеты!$D$6:$CY$6,MATCH($B53,Расчеты!$D$47:$CY$47,0))),"")</f>
        <v/>
      </c>
      <c r="AR53" s="180" t="str">
        <f>IF(B53&lt;&gt;"",IF(ISERROR(INDEX(Расчеты!$D$6:$CY$6,MATCH($B53,Расчеты!$D$48:$CY$48,0))),"",INDEX(Расчеты!$D$6:$CY$6,MATCH($B53,Расчеты!$D$48:$CY$48,0))),"")</f>
        <v/>
      </c>
      <c r="AS53" s="180" t="str">
        <f>IF(B53&lt;&gt;"",IF(ISERROR(INDEX(Расчеты!$D$6:$CY$6,MATCH($B53,Расчеты!$D$49:$CY$49,0))),"",INDEX(Расчеты!$D$6:$CY$6,MATCH($B53,Расчеты!$D$49:$CY$49,0))),"")</f>
        <v/>
      </c>
      <c r="AU53" s="180" t="str">
        <f>IF(B53&lt;&gt;"",IF(ISERROR(INDEX(Расчеты!$D$6:$CY$6,MATCH($B53,Расчеты!$D$51:$CY$51,0))),"",INDEX(Расчеты!$D$6:$CY$6,MATCH($B53,Расчеты!$D$51:$CY$51,0))),"")</f>
        <v/>
      </c>
      <c r="AV53" s="180" t="str">
        <f>IF(B53&lt;&gt;"",IF(ISERROR(INDEX(Расчеты!$D$6:$CY$6,MATCH($B53,Расчеты!$D$52:$CY$52,0))),"",INDEX(Расчеты!$D$6:$CY$6,MATCH($B53,Расчеты!$D$52:$CY$52,0))),"")</f>
        <v/>
      </c>
      <c r="AW53" s="180" t="str">
        <f>IF(B53&lt;&gt;"",IF(ISERROR(INDEX(Расчеты!$D$6:$CY$6,MATCH($B53,Расчеты!$D$53:$CY$53,0))),"",INDEX(Расчеты!$D$6:$CY$6,MATCH($B53,Расчеты!$D$53:$CY$53,0))),"")</f>
        <v/>
      </c>
      <c r="AX53" s="180" t="str">
        <f>IF(B53&lt;&gt;"",IF(ISERROR(INDEX(Расчеты!$D$6:$CY$6,MATCH($B53,Расчеты!$D$54:$CY$54,0))),"",INDEX(Расчеты!$D$6:$CY$6,MATCH($B53,Расчеты!$D$54:$CY$54,0))),"")</f>
        <v/>
      </c>
      <c r="AY53" s="180" t="str">
        <f>IF(B53&lt;&gt;"",IF(ISERROR(INDEX(Расчеты!$D$6:$CY$6,MATCH($B53,Расчеты!$D$55:$CY$55,0))),"",INDEX(Расчеты!$D$6:$CY$6,MATCH($B53,Расчеты!$D$55:$CY$55,0))),"")</f>
        <v/>
      </c>
      <c r="AZ53" s="180" t="str">
        <f>IF(B53&lt;&gt;"",IF(ISERROR(INDEX(Расчеты!$D$6:$CY$6,MATCH($B53,Расчеты!$D$56:$CY$56,0))),"",INDEX(Расчеты!$D$6:$CY$6,MATCH($B53,Расчеты!$D$56:$CY$56,0))),"")</f>
        <v/>
      </c>
      <c r="BA53" s="180" t="str">
        <f>IF(B53&lt;&gt;"",IF(ISERROR(INDEX(Расчеты!$D$6:$CY$6,MATCH($B53,Расчеты!$D$57:$CY$57,0))),"",INDEX(Расчеты!$D$6:$CY$6,MATCH($B53,Расчеты!$D$57:$CY$57,0))),"")</f>
        <v/>
      </c>
      <c r="BB53" s="180" t="str">
        <f>IF(B53&lt;&gt;"",IF(ISERROR(INDEX(Расчеты!$D$6:$CY$6,MATCH($B53,Расчеты!$D$58:$CY$58,0))),"",INDEX(Расчеты!$D$6:$CY$6,MATCH($B53,Расчеты!$D$58:$CY$58,0))),"")</f>
        <v/>
      </c>
      <c r="BD53" s="180" t="str">
        <f>IF(B53&lt;&gt;"",IF(ISERROR(INDEX(Расчеты!$D$6:$CY$6,MATCH($B53,Расчеты!$D$60:$CY$60,0))),"",INDEX(Расчеты!$D$6:$CY$6,MATCH($B53,Расчеты!$D$60:$CY$60,0))),"")</f>
        <v/>
      </c>
    </row>
    <row r="54" spans="2:56" x14ac:dyDescent="0.25">
      <c r="B54" s="188" t="str">
        <f>IF(ИсхДанные!K55&gt;0,IF(ISNUMBER(FIND("_",ИсхДанные!K55)),"",ИсхДанные!K55),"")</f>
        <v/>
      </c>
      <c r="C54" s="189" t="str">
        <f>IF(B54&lt;&gt;"",IF(ISERROR(INDEX(Расчеты!$D$6:$CY$6,MATCH($B54,Расчеты!$D$7:$CY$7,0))),"",INDEX(Расчеты!$D$6:$CY$6,MATCH($B54,Расчеты!$D$7:$CY$7,0))),"")</f>
        <v/>
      </c>
      <c r="D54" s="189" t="str">
        <f>IF(B54&lt;&gt;"",IF(ISERROR(INDEX(Расчеты!$D$6:$CY$6,MATCH($B54,Расчеты!$D$8:$CY$8,0))),"",INDEX(Расчеты!$D$6:$CY$6,MATCH($B54,Расчеты!$D$8:$CY$8,0))),"")</f>
        <v/>
      </c>
      <c r="E54" s="189" t="str">
        <f>IF(B54&lt;&gt;"",IF(ISERROR(INDEX(Расчеты!$D$6:$CY$6,MATCH($B54,Расчеты!$D$9:$CY$9,0))),"",INDEX(Расчеты!$D$6:$CY$6,MATCH($B54,Расчеты!$D$9:$CY$9,0))),"")</f>
        <v/>
      </c>
      <c r="F54" s="189" t="str">
        <f>IF(B54&lt;&gt;"",IF(ISERROR(INDEX(Расчеты!$D$6:$CY$6,MATCH($B54,Расчеты!$D$10:$CY$10,0))),"",INDEX(Расчеты!$D$6:$CY$6,MATCH($B54,Расчеты!$D$10:$CY$10,0))),"")</f>
        <v/>
      </c>
      <c r="G54" s="189" t="str">
        <f>IF(B54&lt;&gt;"",IF(ISERROR(INDEX(Расчеты!$D$6:$CY$6,MATCH($B54,Расчеты!$D$11:$CY$11,0))),"",INDEX(Расчеты!$D$6:$CY$6,MATCH($B54,Расчеты!$D$11:$CY$11,0))),"")</f>
        <v/>
      </c>
      <c r="H54" s="189" t="str">
        <f>IF($B54&lt;&gt;"",IF(ISERROR(INDEX(Расчеты!$D$6:$CY$6,MATCH($B54,Расчеты!$D$12:$CY$12,0))),"",INDEX(Расчеты!$D$6:$CY$6,MATCH($B54,Расчеты!$D$12:$CY$12,0))),"")</f>
        <v/>
      </c>
      <c r="I54" s="189" t="str">
        <f>IF($B54&lt;&gt;"",IF(ISERROR(INDEX(Расчеты!$D$6:$CY$6,MATCH($B54,Расчеты!$D$13:$CY$13,0))),"",INDEX(Расчеты!$D$6:$CY$6,MATCH($B54,Расчеты!$D$13:$CY$13,0))),"")</f>
        <v/>
      </c>
      <c r="J54" s="189" t="str">
        <f>IF($B54&lt;&gt;"",IF(ISERROR(INDEX(Расчеты!$D$6:$CY$6,MATCH($B54,Расчеты!$D$14:$CY$14,0))),"",INDEX(Расчеты!$D$6:$CY$6,MATCH($B54,Расчеты!$D$14:$CY$14,0))),"")</f>
        <v/>
      </c>
      <c r="K54" s="189" t="str">
        <f>IF($B54&lt;&gt;"",IF(ISERROR(INDEX(Расчеты!$D$6:$CY$6,MATCH($B54,Расчеты!$D$15:$CY$15,0))),"",INDEX(Расчеты!$D$6:$CY$6,MATCH($B54,Расчеты!$D$15:$CY$15,0))),"")</f>
        <v/>
      </c>
      <c r="L54" s="189" t="str">
        <f>IF($B54&lt;&gt;"",IF(ISERROR(INDEX(Расчеты!$D$6:$CY$6,MATCH($B54,Расчеты!$D$16:$CY$16,0))),"",INDEX(Расчеты!$D$6:$CY$6,MATCH($B54,Расчеты!$D$16:$CY$16,0))),"")</f>
        <v/>
      </c>
      <c r="M54" s="189" t="str">
        <f>IF($B54&lt;&gt;"",IF(ISERROR(INDEX(Расчеты!$D$6:$CY$6,MATCH($B54,Расчеты!$D$17:$CY$17,0))),"",INDEX(Расчеты!$D$6:$CY$6,MATCH($B54,Расчеты!$D$17:$CY$17,0))),"")</f>
        <v/>
      </c>
      <c r="N54" s="189" t="str">
        <f>IF($B54&lt;&gt;"",IF(ISERROR(INDEX(Расчеты!$D$6:$CY$6,MATCH($B54,Расчеты!$D$18:$CY$18,0))),"",INDEX(Расчеты!$D$6:$CY$6,MATCH($B54,Расчеты!$D$18:$CY$18,0))),"")</f>
        <v/>
      </c>
      <c r="O54" s="189" t="str">
        <f>IF($B54&lt;&gt;"",IF(ISERROR(INDEX(Расчеты!$D$6:$CY$6,MATCH($B54,Расчеты!$D$19:$CY$19,0))),"",INDEX(Расчеты!$D$6:$CY$6,MATCH($B54,Расчеты!$D$19:$CY$19,0))),"")</f>
        <v/>
      </c>
      <c r="P54" s="189" t="str">
        <f>IF($B54&lt;&gt;"",IF(ISERROR(INDEX(Расчеты!$D$6:$CY$6,MATCH($B54,Расчеты!$D$20:$CY$20,0))),"",INDEX(Расчеты!$D$6:$CY$6,MATCH($B54,Расчеты!$D$20:$CY$20,0))),"")</f>
        <v/>
      </c>
      <c r="Q54" s="189" t="str">
        <f>IF($B54&lt;&gt;"",IF(ISERROR(INDEX(Расчеты!$D$6:$CY$6,MATCH($B54,Расчеты!$D$21:$CY$21,0))),"",INDEX(Расчеты!$D$6:$CY$6,MATCH($B54,Расчеты!$D$21:$CY$21,0))),"")</f>
        <v/>
      </c>
      <c r="R54" s="189" t="str">
        <f>IF($B54&lt;&gt;"",IF(ISERROR(INDEX(Расчеты!$D$6:$CY$6,MATCH($B54,Расчеты!$D$22:$CY$22,0))),"",INDEX(Расчеты!$D$6:$CY$6,MATCH($B54,Расчеты!$D$22:$CY$22,0))),"")</f>
        <v/>
      </c>
      <c r="S54" s="189" t="str">
        <f>IF($B54&lt;&gt;"",IF(ISERROR(INDEX(Расчеты!$D$6:$CY$6,MATCH($B54,Расчеты!$D$23:$CY$23,0))),"",INDEX(Расчеты!$D$6:$CY$6,MATCH($B54,Расчеты!$D$23:$CY$23,0))),"")</f>
        <v/>
      </c>
      <c r="T54" s="189" t="str">
        <f>IF($B54&lt;&gt;"",IF(ISERROR(INDEX(Расчеты!$D$6:$CY$6,MATCH($B54,Расчеты!$D$24:$CY$24,0))),"",INDEX(Расчеты!$D$6:$CY$6,MATCH($B54,Расчеты!$D$24:$CY$24,0))),"")</f>
        <v/>
      </c>
      <c r="U54" s="189" t="str">
        <f>IF($B54&lt;&gt;"",IF(ISERROR(INDEX(Расчеты!$D$6:$CY$6,MATCH($B54,Расчеты!$D$25:$CY$25,0))),"",INDEX(Расчеты!$D$6:$CY$6,MATCH($B54,Расчеты!$D$25:$CY$25,0))),"")</f>
        <v/>
      </c>
      <c r="V54" s="189" t="str">
        <f>IF($B54&lt;&gt;"",IF(ISERROR(INDEX(Расчеты!$D$6:$CY$6,MATCH($B54,Расчеты!$D$26:$CY$26,0))),"",INDEX(Расчеты!$D$6:$CY$6,MATCH($B54,Расчеты!$D$26:$CY$26,0))),"")</f>
        <v/>
      </c>
      <c r="W54" s="189" t="str">
        <f>IF($B54&lt;&gt;"",IF(ISERROR(INDEX(Расчеты!$D$6:$CY$6,MATCH($B54,Расчеты!$D$27:$CY$27,0))),"",INDEX(Расчеты!$D$6:$CY$6,MATCH($B54,Расчеты!$D$27:$CY$27,0))),"")</f>
        <v/>
      </c>
      <c r="X54" s="189" t="str">
        <f>IF($B54&lt;&gt;"",IF(ISERROR(INDEX(Расчеты!$D$6:$CY$6,MATCH($B54,Расчеты!$D$28:$CY$28,0))),"",INDEX(Расчеты!$D$6:$CY$6,MATCH($B54,Расчеты!$D$28:$CY$28,0))),"")</f>
        <v/>
      </c>
      <c r="Y54" s="189" t="str">
        <f>IF($B54&lt;&gt;"",IF(ISERROR(INDEX(Расчеты!$D$6:$CY$6,MATCH($B54,Расчеты!$D$29:$CY$29,0))),"",INDEX(Расчеты!$D$6:$CY$6,MATCH($B54,Расчеты!$D$29:$CY$29,0))),"")</f>
        <v/>
      </c>
      <c r="Z54" s="189" t="str">
        <f>IF($B54&lt;&gt;"",IF(ISERROR(INDEX(Расчеты!$D$6:$CY$6,MATCH($B54,Расчеты!$D$30:$CY$30,0))),"",INDEX(Расчеты!$D$6:$CY$6,MATCH($B54,Расчеты!$D$30:$CY$30,0))),"")</f>
        <v/>
      </c>
      <c r="AA54" s="189" t="str">
        <f>IF($B54&lt;&gt;"",IF(ISERROR(INDEX(Расчеты!$D$6:$CY$6,MATCH($B54,Расчеты!$D$31:$CY$31,0))),"",INDEX(Расчеты!$D$6:$CY$6,MATCH($B54,Расчеты!$D$31:$CY$31,0))),"")</f>
        <v/>
      </c>
      <c r="AB54" s="189" t="str">
        <f>IF($B54&lt;&gt;"",IF(ISERROR(INDEX(Расчеты!$D$6:$CY$6,MATCH($B54,Расчеты!$D$32:$CY$32,0))),"",INDEX(Расчеты!$D$6:$CY$6,MATCH($B54,Расчеты!$D$32:$CY$32,0))),"")</f>
        <v/>
      </c>
      <c r="AC54" s="189" t="str">
        <f>IF($B54&lt;&gt;"",IF(ISERROR(INDEX(Расчеты!$D$6:$CY$6,MATCH($B54,Расчеты!$D$33:$CY$33,0))),"",INDEX(Расчеты!$D$6:$CY$6,MATCH($B54,Расчеты!$D$33:$CY$33,0))),"")</f>
        <v/>
      </c>
      <c r="AD54" s="180" t="str">
        <f>IF(B54&lt;&gt;"",IF(ISERROR(INDEX(Расчеты!$D$6:$CY$6,MATCH($B54,Расчеты!$D$34:$CY$34,0))),"",INDEX(Расчеты!$D$6:$CY$6,MATCH($B54,Расчеты!$D$34:$CY$34,0))),"")</f>
        <v/>
      </c>
      <c r="AE54" s="180" t="str">
        <f>IF(B54&lt;&gt;"",IF(ISERROR(INDEX(Расчеты!$D$6:$CY$6,MATCH($B54,Расчеты!$D$35:$CY$35,0))),"",INDEX(Расчеты!$D$6:$CY$6,MATCH($B54,Расчеты!$D$35:$CY$35,0))),"")</f>
        <v/>
      </c>
      <c r="AF54" s="180" t="str">
        <f>IF(B54&lt;&gt;"",IF(ISERROR(INDEX(Расчеты!$D$6:$CY$6,MATCH($B54,Расчеты!$D$36:$CY$36,0))),"",INDEX(Расчеты!$D$6:$CY$6,MATCH($B54,Расчеты!$D$36:$CY$36,0))),"")</f>
        <v/>
      </c>
      <c r="AG54" s="180" t="str">
        <f>IF(B54&lt;&gt;"",IF(ISERROR(INDEX(Расчеты!$D$6:$CY$6,MATCH($B54,Расчеты!$D$37:$CY$37,0))),"",INDEX(Расчеты!$D$6:$CY$6,MATCH($B54,Расчеты!$D$37:$CY$37,0))),"")</f>
        <v/>
      </c>
      <c r="AH54" s="180" t="str">
        <f>IF(B54&lt;&gt;"",IF(ISERROR(INDEX(Расчеты!$D$6:$CY$6,MATCH($B54,Расчеты!$D$38:$CY$38,0))),"",INDEX(Расчеты!$D$6:$CY$6,MATCH($B54,Расчеты!$D$38:$CY$38,0))),"")</f>
        <v/>
      </c>
      <c r="AI54" s="180" t="str">
        <f>IF(B54&lt;&gt;"",IF(ISERROR(INDEX(Расчеты!$D$6:$CY$6,MATCH($B54,Расчеты!$D$39:$CY$39,0))),"",INDEX(Расчеты!$D$6:$CY$6,MATCH($B54,Расчеты!$D$39:$CY$39,0))),"")</f>
        <v/>
      </c>
      <c r="AJ54" s="180" t="str">
        <f>IF(B54&lt;&gt;"",IF(ISERROR(INDEX(Расчеты!$D$6:$CY$6,MATCH($B54,Расчеты!$D$40:$CY$40,0))),"",INDEX(Расчеты!$D$6:$CY$6,MATCH($B54,Расчеты!$D$40:$CY$40,0))),"")</f>
        <v/>
      </c>
      <c r="AL54" s="180" t="str">
        <f>IF(B54&lt;&gt;"",IF(ISERROR(INDEX(Расчеты!$D$6:$CY$6,MATCH($B54,Расчеты!$D$42:$CY$42,0))),"",INDEX(Расчеты!$D$6:$CY$6,MATCH($B54,Расчеты!$D$42:$CY$42,0))),"")</f>
        <v/>
      </c>
      <c r="AM54" s="180" t="str">
        <f>IF(B54&lt;&gt;"",IF(ISERROR(INDEX(Расчеты!$D$6:$CY$6,MATCH($B54,Расчеты!$D$43:$CY$43,0))),"",INDEX(Расчеты!$D$6:$CY$6,MATCH($B54,Расчеты!$D$43:$CY$43,0))),"")</f>
        <v/>
      </c>
      <c r="AN54" s="180" t="str">
        <f>IF(B54&lt;&gt;"",IF(ISERROR(INDEX(Расчеты!$D$6:$CY$6,MATCH($B54,Расчеты!$D$44:$CY$44,0))),"",INDEX(Расчеты!$D$6:$CY$6,MATCH($B54,Расчеты!$D$44:$CY$44,0))),"")</f>
        <v/>
      </c>
      <c r="AO54" s="180" t="str">
        <f>IF(B54&lt;&gt;"",IF(ISERROR(INDEX(Расчеты!$D$6:$CY$6,MATCH($B54,Расчеты!$D$45:$CY$45,0))),"",INDEX(Расчеты!$D$6:$CY$6,MATCH($B54,Расчеты!$D$45:$CY$45,0))),"")</f>
        <v/>
      </c>
      <c r="AP54" s="180" t="str">
        <f>IF(B54&lt;&gt;"",IF(ISERROR(INDEX(Расчеты!$D$6:$CY$6,MATCH($B54,Расчеты!$D$46:$CY$46,0))),"",INDEX(Расчеты!$D$6:$CY$6,MATCH($B54,Расчеты!$D$46:$CY$46,0))),"")</f>
        <v/>
      </c>
      <c r="AQ54" s="180" t="str">
        <f>IF(B54&lt;&gt;"",IF(ISERROR(INDEX(Расчеты!$D$6:$CY$6,MATCH($B54,Расчеты!$D$47:$CY$47,0))),"",INDEX(Расчеты!$D$6:$CY$6,MATCH($B54,Расчеты!$D$47:$CY$47,0))),"")</f>
        <v/>
      </c>
      <c r="AR54" s="180" t="str">
        <f>IF(B54&lt;&gt;"",IF(ISERROR(INDEX(Расчеты!$D$6:$CY$6,MATCH($B54,Расчеты!$D$48:$CY$48,0))),"",INDEX(Расчеты!$D$6:$CY$6,MATCH($B54,Расчеты!$D$48:$CY$48,0))),"")</f>
        <v/>
      </c>
      <c r="AS54" s="180" t="str">
        <f>IF(B54&lt;&gt;"",IF(ISERROR(INDEX(Расчеты!$D$6:$CY$6,MATCH($B54,Расчеты!$D$49:$CY$49,0))),"",INDEX(Расчеты!$D$6:$CY$6,MATCH($B54,Расчеты!$D$49:$CY$49,0))),"")</f>
        <v/>
      </c>
      <c r="AU54" s="180" t="str">
        <f>IF(B54&lt;&gt;"",IF(ISERROR(INDEX(Расчеты!$D$6:$CY$6,MATCH($B54,Расчеты!$D$51:$CY$51,0))),"",INDEX(Расчеты!$D$6:$CY$6,MATCH($B54,Расчеты!$D$51:$CY$51,0))),"")</f>
        <v/>
      </c>
      <c r="AV54" s="180" t="str">
        <f>IF(B54&lt;&gt;"",IF(ISERROR(INDEX(Расчеты!$D$6:$CY$6,MATCH($B54,Расчеты!$D$52:$CY$52,0))),"",INDEX(Расчеты!$D$6:$CY$6,MATCH($B54,Расчеты!$D$52:$CY$52,0))),"")</f>
        <v/>
      </c>
      <c r="AW54" s="180" t="str">
        <f>IF(B54&lt;&gt;"",IF(ISERROR(INDEX(Расчеты!$D$6:$CY$6,MATCH($B54,Расчеты!$D$53:$CY$53,0))),"",INDEX(Расчеты!$D$6:$CY$6,MATCH($B54,Расчеты!$D$53:$CY$53,0))),"")</f>
        <v/>
      </c>
      <c r="AX54" s="180" t="str">
        <f>IF(B54&lt;&gt;"",IF(ISERROR(INDEX(Расчеты!$D$6:$CY$6,MATCH($B54,Расчеты!$D$54:$CY$54,0))),"",INDEX(Расчеты!$D$6:$CY$6,MATCH($B54,Расчеты!$D$54:$CY$54,0))),"")</f>
        <v/>
      </c>
      <c r="AY54" s="180" t="str">
        <f>IF(B54&lt;&gt;"",IF(ISERROR(INDEX(Расчеты!$D$6:$CY$6,MATCH($B54,Расчеты!$D$55:$CY$55,0))),"",INDEX(Расчеты!$D$6:$CY$6,MATCH($B54,Расчеты!$D$55:$CY$55,0))),"")</f>
        <v/>
      </c>
      <c r="AZ54" s="180" t="str">
        <f>IF(B54&lt;&gt;"",IF(ISERROR(INDEX(Расчеты!$D$6:$CY$6,MATCH($B54,Расчеты!$D$56:$CY$56,0))),"",INDEX(Расчеты!$D$6:$CY$6,MATCH($B54,Расчеты!$D$56:$CY$56,0))),"")</f>
        <v/>
      </c>
      <c r="BA54" s="180" t="str">
        <f>IF(B54&lt;&gt;"",IF(ISERROR(INDEX(Расчеты!$D$6:$CY$6,MATCH($B54,Расчеты!$D$57:$CY$57,0))),"",INDEX(Расчеты!$D$6:$CY$6,MATCH($B54,Расчеты!$D$57:$CY$57,0))),"")</f>
        <v/>
      </c>
      <c r="BB54" s="180" t="str">
        <f>IF(B54&lt;&gt;"",IF(ISERROR(INDEX(Расчеты!$D$6:$CY$6,MATCH($B54,Расчеты!$D$58:$CY$58,0))),"",INDEX(Расчеты!$D$6:$CY$6,MATCH($B54,Расчеты!$D$58:$CY$58,0))),"")</f>
        <v/>
      </c>
      <c r="BD54" s="180" t="str">
        <f>IF(B54&lt;&gt;"",IF(ISERROR(INDEX(Расчеты!$D$6:$CY$6,MATCH($B54,Расчеты!$D$60:$CY$60,0))),"",INDEX(Расчеты!$D$6:$CY$6,MATCH($B54,Расчеты!$D$60:$CY$60,0))),"")</f>
        <v/>
      </c>
    </row>
    <row r="55" spans="2:56" x14ac:dyDescent="0.25">
      <c r="B55" s="188" t="str">
        <f>IF(ИсхДанные!K56&gt;0,IF(ISNUMBER(FIND("_",ИсхДанные!K56)),"",ИсхДанные!K56),"")</f>
        <v/>
      </c>
      <c r="C55" s="189" t="str">
        <f>IF(B55&lt;&gt;"",IF(ISERROR(INDEX(Расчеты!$D$6:$CY$6,MATCH($B55,Расчеты!$D$7:$CY$7,0))),"",INDEX(Расчеты!$D$6:$CY$6,MATCH($B55,Расчеты!$D$7:$CY$7,0))),"")</f>
        <v/>
      </c>
      <c r="D55" s="189" t="str">
        <f>IF(B55&lt;&gt;"",IF(ISERROR(INDEX(Расчеты!$D$6:$CY$6,MATCH($B55,Расчеты!$D$8:$CY$8,0))),"",INDEX(Расчеты!$D$6:$CY$6,MATCH($B55,Расчеты!$D$8:$CY$8,0))),"")</f>
        <v/>
      </c>
      <c r="E55" s="189" t="str">
        <f>IF(B55&lt;&gt;"",IF(ISERROR(INDEX(Расчеты!$D$6:$CY$6,MATCH($B55,Расчеты!$D$9:$CY$9,0))),"",INDEX(Расчеты!$D$6:$CY$6,MATCH($B55,Расчеты!$D$9:$CY$9,0))),"")</f>
        <v/>
      </c>
      <c r="F55" s="189" t="str">
        <f>IF(B55&lt;&gt;"",IF(ISERROR(INDEX(Расчеты!$D$6:$CY$6,MATCH($B55,Расчеты!$D$10:$CY$10,0))),"",INDEX(Расчеты!$D$6:$CY$6,MATCH($B55,Расчеты!$D$10:$CY$10,0))),"")</f>
        <v/>
      </c>
      <c r="G55" s="189" t="str">
        <f>IF(B55&lt;&gt;"",IF(ISERROR(INDEX(Расчеты!$D$6:$CY$6,MATCH($B55,Расчеты!$D$11:$CY$11,0))),"",INDEX(Расчеты!$D$6:$CY$6,MATCH($B55,Расчеты!$D$11:$CY$11,0))),"")</f>
        <v/>
      </c>
      <c r="H55" s="189" t="str">
        <f>IF($B55&lt;&gt;"",IF(ISERROR(INDEX(Расчеты!$D$6:$CY$6,MATCH($B55,Расчеты!$D$12:$CY$12,0))),"",INDEX(Расчеты!$D$6:$CY$6,MATCH($B55,Расчеты!$D$12:$CY$12,0))),"")</f>
        <v/>
      </c>
      <c r="I55" s="189" t="str">
        <f>IF($B55&lt;&gt;"",IF(ISERROR(INDEX(Расчеты!$D$6:$CY$6,MATCH($B55,Расчеты!$D$13:$CY$13,0))),"",INDEX(Расчеты!$D$6:$CY$6,MATCH($B55,Расчеты!$D$13:$CY$13,0))),"")</f>
        <v/>
      </c>
      <c r="J55" s="189" t="str">
        <f>IF($B55&lt;&gt;"",IF(ISERROR(INDEX(Расчеты!$D$6:$CY$6,MATCH($B55,Расчеты!$D$14:$CY$14,0))),"",INDEX(Расчеты!$D$6:$CY$6,MATCH($B55,Расчеты!$D$14:$CY$14,0))),"")</f>
        <v/>
      </c>
      <c r="K55" s="189" t="str">
        <f>IF($B55&lt;&gt;"",IF(ISERROR(INDEX(Расчеты!$D$6:$CY$6,MATCH($B55,Расчеты!$D$15:$CY$15,0))),"",INDEX(Расчеты!$D$6:$CY$6,MATCH($B55,Расчеты!$D$15:$CY$15,0))),"")</f>
        <v/>
      </c>
      <c r="L55" s="189" t="str">
        <f>IF($B55&lt;&gt;"",IF(ISERROR(INDEX(Расчеты!$D$6:$CY$6,MATCH($B55,Расчеты!$D$16:$CY$16,0))),"",INDEX(Расчеты!$D$6:$CY$6,MATCH($B55,Расчеты!$D$16:$CY$16,0))),"")</f>
        <v/>
      </c>
      <c r="M55" s="189" t="str">
        <f>IF($B55&lt;&gt;"",IF(ISERROR(INDEX(Расчеты!$D$6:$CY$6,MATCH($B55,Расчеты!$D$17:$CY$17,0))),"",INDEX(Расчеты!$D$6:$CY$6,MATCH($B55,Расчеты!$D$17:$CY$17,0))),"")</f>
        <v/>
      </c>
      <c r="N55" s="189" t="str">
        <f>IF($B55&lt;&gt;"",IF(ISERROR(INDEX(Расчеты!$D$6:$CY$6,MATCH($B55,Расчеты!$D$18:$CY$18,0))),"",INDEX(Расчеты!$D$6:$CY$6,MATCH($B55,Расчеты!$D$18:$CY$18,0))),"")</f>
        <v/>
      </c>
      <c r="O55" s="189" t="str">
        <f>IF($B55&lt;&gt;"",IF(ISERROR(INDEX(Расчеты!$D$6:$CY$6,MATCH($B55,Расчеты!$D$19:$CY$19,0))),"",INDEX(Расчеты!$D$6:$CY$6,MATCH($B55,Расчеты!$D$19:$CY$19,0))),"")</f>
        <v/>
      </c>
      <c r="P55" s="189" t="str">
        <f>IF($B55&lt;&gt;"",IF(ISERROR(INDEX(Расчеты!$D$6:$CY$6,MATCH($B55,Расчеты!$D$20:$CY$20,0))),"",INDEX(Расчеты!$D$6:$CY$6,MATCH($B55,Расчеты!$D$20:$CY$20,0))),"")</f>
        <v/>
      </c>
      <c r="Q55" s="189" t="str">
        <f>IF($B55&lt;&gt;"",IF(ISERROR(INDEX(Расчеты!$D$6:$CY$6,MATCH($B55,Расчеты!$D$21:$CY$21,0))),"",INDEX(Расчеты!$D$6:$CY$6,MATCH($B55,Расчеты!$D$21:$CY$21,0))),"")</f>
        <v/>
      </c>
      <c r="R55" s="189" t="str">
        <f>IF($B55&lt;&gt;"",IF(ISERROR(INDEX(Расчеты!$D$6:$CY$6,MATCH($B55,Расчеты!$D$22:$CY$22,0))),"",INDEX(Расчеты!$D$6:$CY$6,MATCH($B55,Расчеты!$D$22:$CY$22,0))),"")</f>
        <v/>
      </c>
      <c r="S55" s="189" t="str">
        <f>IF($B55&lt;&gt;"",IF(ISERROR(INDEX(Расчеты!$D$6:$CY$6,MATCH($B55,Расчеты!$D$23:$CY$23,0))),"",INDEX(Расчеты!$D$6:$CY$6,MATCH($B55,Расчеты!$D$23:$CY$23,0))),"")</f>
        <v/>
      </c>
      <c r="T55" s="189" t="str">
        <f>IF($B55&lt;&gt;"",IF(ISERROR(INDEX(Расчеты!$D$6:$CY$6,MATCH($B55,Расчеты!$D$24:$CY$24,0))),"",INDEX(Расчеты!$D$6:$CY$6,MATCH($B55,Расчеты!$D$24:$CY$24,0))),"")</f>
        <v/>
      </c>
      <c r="U55" s="189" t="str">
        <f>IF($B55&lt;&gt;"",IF(ISERROR(INDEX(Расчеты!$D$6:$CY$6,MATCH($B55,Расчеты!$D$25:$CY$25,0))),"",INDEX(Расчеты!$D$6:$CY$6,MATCH($B55,Расчеты!$D$25:$CY$25,0))),"")</f>
        <v/>
      </c>
      <c r="V55" s="189" t="str">
        <f>IF($B55&lt;&gt;"",IF(ISERROR(INDEX(Расчеты!$D$6:$CY$6,MATCH($B55,Расчеты!$D$26:$CY$26,0))),"",INDEX(Расчеты!$D$6:$CY$6,MATCH($B55,Расчеты!$D$26:$CY$26,0))),"")</f>
        <v/>
      </c>
      <c r="W55" s="189" t="str">
        <f>IF($B55&lt;&gt;"",IF(ISERROR(INDEX(Расчеты!$D$6:$CY$6,MATCH($B55,Расчеты!$D$27:$CY$27,0))),"",INDEX(Расчеты!$D$6:$CY$6,MATCH($B55,Расчеты!$D$27:$CY$27,0))),"")</f>
        <v/>
      </c>
      <c r="X55" s="189" t="str">
        <f>IF($B55&lt;&gt;"",IF(ISERROR(INDEX(Расчеты!$D$6:$CY$6,MATCH($B55,Расчеты!$D$28:$CY$28,0))),"",INDEX(Расчеты!$D$6:$CY$6,MATCH($B55,Расчеты!$D$28:$CY$28,0))),"")</f>
        <v/>
      </c>
      <c r="Y55" s="189" t="str">
        <f>IF($B55&lt;&gt;"",IF(ISERROR(INDEX(Расчеты!$D$6:$CY$6,MATCH($B55,Расчеты!$D$29:$CY$29,0))),"",INDEX(Расчеты!$D$6:$CY$6,MATCH($B55,Расчеты!$D$29:$CY$29,0))),"")</f>
        <v/>
      </c>
      <c r="Z55" s="189" t="str">
        <f>IF($B55&lt;&gt;"",IF(ISERROR(INDEX(Расчеты!$D$6:$CY$6,MATCH($B55,Расчеты!$D$30:$CY$30,0))),"",INDEX(Расчеты!$D$6:$CY$6,MATCH($B55,Расчеты!$D$30:$CY$30,0))),"")</f>
        <v/>
      </c>
      <c r="AA55" s="189" t="str">
        <f>IF($B55&lt;&gt;"",IF(ISERROR(INDEX(Расчеты!$D$6:$CY$6,MATCH($B55,Расчеты!$D$31:$CY$31,0))),"",INDEX(Расчеты!$D$6:$CY$6,MATCH($B55,Расчеты!$D$31:$CY$31,0))),"")</f>
        <v/>
      </c>
      <c r="AB55" s="189" t="str">
        <f>IF($B55&lt;&gt;"",IF(ISERROR(INDEX(Расчеты!$D$6:$CY$6,MATCH($B55,Расчеты!$D$32:$CY$32,0))),"",INDEX(Расчеты!$D$6:$CY$6,MATCH($B55,Расчеты!$D$32:$CY$32,0))),"")</f>
        <v/>
      </c>
      <c r="AC55" s="189" t="str">
        <f>IF($B55&lt;&gt;"",IF(ISERROR(INDEX(Расчеты!$D$6:$CY$6,MATCH($B55,Расчеты!$D$33:$CY$33,0))),"",INDEX(Расчеты!$D$6:$CY$6,MATCH($B55,Расчеты!$D$33:$CY$33,0))),"")</f>
        <v/>
      </c>
      <c r="AD55" s="180" t="str">
        <f>IF(B55&lt;&gt;"",IF(ISERROR(INDEX(Расчеты!$D$6:$CY$6,MATCH($B55,Расчеты!$D$34:$CY$34,0))),"",INDEX(Расчеты!$D$6:$CY$6,MATCH($B55,Расчеты!$D$34:$CY$34,0))),"")</f>
        <v/>
      </c>
      <c r="AE55" s="180" t="str">
        <f>IF(B55&lt;&gt;"",IF(ISERROR(INDEX(Расчеты!$D$6:$CY$6,MATCH($B55,Расчеты!$D$35:$CY$35,0))),"",INDEX(Расчеты!$D$6:$CY$6,MATCH($B55,Расчеты!$D$35:$CY$35,0))),"")</f>
        <v/>
      </c>
      <c r="AF55" s="180" t="str">
        <f>IF(B55&lt;&gt;"",IF(ISERROR(INDEX(Расчеты!$D$6:$CY$6,MATCH($B55,Расчеты!$D$36:$CY$36,0))),"",INDEX(Расчеты!$D$6:$CY$6,MATCH($B55,Расчеты!$D$36:$CY$36,0))),"")</f>
        <v/>
      </c>
      <c r="AG55" s="180" t="str">
        <f>IF(B55&lt;&gt;"",IF(ISERROR(INDEX(Расчеты!$D$6:$CY$6,MATCH($B55,Расчеты!$D$37:$CY$37,0))),"",INDEX(Расчеты!$D$6:$CY$6,MATCH($B55,Расчеты!$D$37:$CY$37,0))),"")</f>
        <v/>
      </c>
      <c r="AH55" s="180" t="str">
        <f>IF(B55&lt;&gt;"",IF(ISERROR(INDEX(Расчеты!$D$6:$CY$6,MATCH($B55,Расчеты!$D$38:$CY$38,0))),"",INDEX(Расчеты!$D$6:$CY$6,MATCH($B55,Расчеты!$D$38:$CY$38,0))),"")</f>
        <v/>
      </c>
      <c r="AI55" s="180" t="str">
        <f>IF(B55&lt;&gt;"",IF(ISERROR(INDEX(Расчеты!$D$6:$CY$6,MATCH($B55,Расчеты!$D$39:$CY$39,0))),"",INDEX(Расчеты!$D$6:$CY$6,MATCH($B55,Расчеты!$D$39:$CY$39,0))),"")</f>
        <v/>
      </c>
      <c r="AJ55" s="180" t="str">
        <f>IF(B55&lt;&gt;"",IF(ISERROR(INDEX(Расчеты!$D$6:$CY$6,MATCH($B55,Расчеты!$D$40:$CY$40,0))),"",INDEX(Расчеты!$D$6:$CY$6,MATCH($B55,Расчеты!$D$40:$CY$40,0))),"")</f>
        <v/>
      </c>
      <c r="AL55" s="180" t="str">
        <f>IF(B55&lt;&gt;"",IF(ISERROR(INDEX(Расчеты!$D$6:$CY$6,MATCH($B55,Расчеты!$D$42:$CY$42,0))),"",INDEX(Расчеты!$D$6:$CY$6,MATCH($B55,Расчеты!$D$42:$CY$42,0))),"")</f>
        <v/>
      </c>
      <c r="AM55" s="180" t="str">
        <f>IF(B55&lt;&gt;"",IF(ISERROR(INDEX(Расчеты!$D$6:$CY$6,MATCH($B55,Расчеты!$D$43:$CY$43,0))),"",INDEX(Расчеты!$D$6:$CY$6,MATCH($B55,Расчеты!$D$43:$CY$43,0))),"")</f>
        <v/>
      </c>
      <c r="AN55" s="180" t="str">
        <f>IF(B55&lt;&gt;"",IF(ISERROR(INDEX(Расчеты!$D$6:$CY$6,MATCH($B55,Расчеты!$D$44:$CY$44,0))),"",INDEX(Расчеты!$D$6:$CY$6,MATCH($B55,Расчеты!$D$44:$CY$44,0))),"")</f>
        <v/>
      </c>
      <c r="AO55" s="180" t="str">
        <f>IF(B55&lt;&gt;"",IF(ISERROR(INDEX(Расчеты!$D$6:$CY$6,MATCH($B55,Расчеты!$D$45:$CY$45,0))),"",INDEX(Расчеты!$D$6:$CY$6,MATCH($B55,Расчеты!$D$45:$CY$45,0))),"")</f>
        <v/>
      </c>
      <c r="AP55" s="180" t="str">
        <f>IF(B55&lt;&gt;"",IF(ISERROR(INDEX(Расчеты!$D$6:$CY$6,MATCH($B55,Расчеты!$D$46:$CY$46,0))),"",INDEX(Расчеты!$D$6:$CY$6,MATCH($B55,Расчеты!$D$46:$CY$46,0))),"")</f>
        <v/>
      </c>
      <c r="AQ55" s="180" t="str">
        <f>IF(B55&lt;&gt;"",IF(ISERROR(INDEX(Расчеты!$D$6:$CY$6,MATCH($B55,Расчеты!$D$47:$CY$47,0))),"",INDEX(Расчеты!$D$6:$CY$6,MATCH($B55,Расчеты!$D$47:$CY$47,0))),"")</f>
        <v/>
      </c>
      <c r="AR55" s="180" t="str">
        <f>IF(B55&lt;&gt;"",IF(ISERROR(INDEX(Расчеты!$D$6:$CY$6,MATCH($B55,Расчеты!$D$48:$CY$48,0))),"",INDEX(Расчеты!$D$6:$CY$6,MATCH($B55,Расчеты!$D$48:$CY$48,0))),"")</f>
        <v/>
      </c>
      <c r="AS55" s="180" t="str">
        <f>IF(B55&lt;&gt;"",IF(ISERROR(INDEX(Расчеты!$D$6:$CY$6,MATCH($B55,Расчеты!$D$49:$CY$49,0))),"",INDEX(Расчеты!$D$6:$CY$6,MATCH($B55,Расчеты!$D$49:$CY$49,0))),"")</f>
        <v/>
      </c>
      <c r="AU55" s="180" t="str">
        <f>IF(B55&lt;&gt;"",IF(ISERROR(INDEX(Расчеты!$D$6:$CY$6,MATCH($B55,Расчеты!$D$51:$CY$51,0))),"",INDEX(Расчеты!$D$6:$CY$6,MATCH($B55,Расчеты!$D$51:$CY$51,0))),"")</f>
        <v/>
      </c>
      <c r="AV55" s="180" t="str">
        <f>IF(B55&lt;&gt;"",IF(ISERROR(INDEX(Расчеты!$D$6:$CY$6,MATCH($B55,Расчеты!$D$52:$CY$52,0))),"",INDEX(Расчеты!$D$6:$CY$6,MATCH($B55,Расчеты!$D$52:$CY$52,0))),"")</f>
        <v/>
      </c>
      <c r="AW55" s="180" t="str">
        <f>IF(B55&lt;&gt;"",IF(ISERROR(INDEX(Расчеты!$D$6:$CY$6,MATCH($B55,Расчеты!$D$53:$CY$53,0))),"",INDEX(Расчеты!$D$6:$CY$6,MATCH($B55,Расчеты!$D$53:$CY$53,0))),"")</f>
        <v/>
      </c>
      <c r="AX55" s="180" t="str">
        <f>IF(B55&lt;&gt;"",IF(ISERROR(INDEX(Расчеты!$D$6:$CY$6,MATCH($B55,Расчеты!$D$54:$CY$54,0))),"",INDEX(Расчеты!$D$6:$CY$6,MATCH($B55,Расчеты!$D$54:$CY$54,0))),"")</f>
        <v/>
      </c>
      <c r="AY55" s="180" t="str">
        <f>IF(B55&lt;&gt;"",IF(ISERROR(INDEX(Расчеты!$D$6:$CY$6,MATCH($B55,Расчеты!$D$55:$CY$55,0))),"",INDEX(Расчеты!$D$6:$CY$6,MATCH($B55,Расчеты!$D$55:$CY$55,0))),"")</f>
        <v/>
      </c>
      <c r="AZ55" s="180" t="str">
        <f>IF(B55&lt;&gt;"",IF(ISERROR(INDEX(Расчеты!$D$6:$CY$6,MATCH($B55,Расчеты!$D$56:$CY$56,0))),"",INDEX(Расчеты!$D$6:$CY$6,MATCH($B55,Расчеты!$D$56:$CY$56,0))),"")</f>
        <v/>
      </c>
      <c r="BA55" s="180" t="str">
        <f>IF(B55&lt;&gt;"",IF(ISERROR(INDEX(Расчеты!$D$6:$CY$6,MATCH($B55,Расчеты!$D$57:$CY$57,0))),"",INDEX(Расчеты!$D$6:$CY$6,MATCH($B55,Расчеты!$D$57:$CY$57,0))),"")</f>
        <v/>
      </c>
      <c r="BB55" s="180" t="str">
        <f>IF(B55&lt;&gt;"",IF(ISERROR(INDEX(Расчеты!$D$6:$CY$6,MATCH($B55,Расчеты!$D$58:$CY$58,0))),"",INDEX(Расчеты!$D$6:$CY$6,MATCH($B55,Расчеты!$D$58:$CY$58,0))),"")</f>
        <v/>
      </c>
      <c r="BD55" s="180" t="str">
        <f>IF(B55&lt;&gt;"",IF(ISERROR(INDEX(Расчеты!$D$6:$CY$6,MATCH($B55,Расчеты!$D$60:$CY$60,0))),"",INDEX(Расчеты!$D$6:$CY$6,MATCH($B55,Расчеты!$D$60:$CY$60,0))),"")</f>
        <v/>
      </c>
    </row>
    <row r="56" spans="2:56" x14ac:dyDescent="0.25">
      <c r="B56" s="188" t="str">
        <f>IF(ИсхДанные!K57&gt;0,IF(ISNUMBER(FIND("_",ИсхДанные!K57)),"",ИсхДанные!K57),"")</f>
        <v/>
      </c>
      <c r="C56" s="189" t="str">
        <f>IF(B56&lt;&gt;"",IF(ISERROR(INDEX(Расчеты!$D$6:$CY$6,MATCH($B56,Расчеты!$D$7:$CY$7,0))),"",INDEX(Расчеты!$D$6:$CY$6,MATCH($B56,Расчеты!$D$7:$CY$7,0))),"")</f>
        <v/>
      </c>
      <c r="D56" s="189" t="str">
        <f>IF(B56&lt;&gt;"",IF(ISERROR(INDEX(Расчеты!$D$6:$CY$6,MATCH($B56,Расчеты!$D$8:$CY$8,0))),"",INDEX(Расчеты!$D$6:$CY$6,MATCH($B56,Расчеты!$D$8:$CY$8,0))),"")</f>
        <v/>
      </c>
      <c r="E56" s="189" t="str">
        <f>IF(B56&lt;&gt;"",IF(ISERROR(INDEX(Расчеты!$D$6:$CY$6,MATCH($B56,Расчеты!$D$9:$CY$9,0))),"",INDEX(Расчеты!$D$6:$CY$6,MATCH($B56,Расчеты!$D$9:$CY$9,0))),"")</f>
        <v/>
      </c>
      <c r="F56" s="189" t="str">
        <f>IF(B56&lt;&gt;"",IF(ISERROR(INDEX(Расчеты!$D$6:$CY$6,MATCH($B56,Расчеты!$D$10:$CY$10,0))),"",INDEX(Расчеты!$D$6:$CY$6,MATCH($B56,Расчеты!$D$10:$CY$10,0))),"")</f>
        <v/>
      </c>
      <c r="G56" s="189" t="str">
        <f>IF(B56&lt;&gt;"",IF(ISERROR(INDEX(Расчеты!$D$6:$CY$6,MATCH($B56,Расчеты!$D$11:$CY$11,0))),"",INDEX(Расчеты!$D$6:$CY$6,MATCH($B56,Расчеты!$D$11:$CY$11,0))),"")</f>
        <v/>
      </c>
      <c r="H56" s="189" t="str">
        <f>IF($B56&lt;&gt;"",IF(ISERROR(INDEX(Расчеты!$D$6:$CY$6,MATCH($B56,Расчеты!$D$12:$CY$12,0))),"",INDEX(Расчеты!$D$6:$CY$6,MATCH($B56,Расчеты!$D$12:$CY$12,0))),"")</f>
        <v/>
      </c>
      <c r="I56" s="189" t="str">
        <f>IF($B56&lt;&gt;"",IF(ISERROR(INDEX(Расчеты!$D$6:$CY$6,MATCH($B56,Расчеты!$D$13:$CY$13,0))),"",INDEX(Расчеты!$D$6:$CY$6,MATCH($B56,Расчеты!$D$13:$CY$13,0))),"")</f>
        <v/>
      </c>
      <c r="J56" s="189" t="str">
        <f>IF($B56&lt;&gt;"",IF(ISERROR(INDEX(Расчеты!$D$6:$CY$6,MATCH($B56,Расчеты!$D$14:$CY$14,0))),"",INDEX(Расчеты!$D$6:$CY$6,MATCH($B56,Расчеты!$D$14:$CY$14,0))),"")</f>
        <v/>
      </c>
      <c r="K56" s="189" t="str">
        <f>IF($B56&lt;&gt;"",IF(ISERROR(INDEX(Расчеты!$D$6:$CY$6,MATCH($B56,Расчеты!$D$15:$CY$15,0))),"",INDEX(Расчеты!$D$6:$CY$6,MATCH($B56,Расчеты!$D$15:$CY$15,0))),"")</f>
        <v/>
      </c>
      <c r="L56" s="189" t="str">
        <f>IF($B56&lt;&gt;"",IF(ISERROR(INDEX(Расчеты!$D$6:$CY$6,MATCH($B56,Расчеты!$D$16:$CY$16,0))),"",INDEX(Расчеты!$D$6:$CY$6,MATCH($B56,Расчеты!$D$16:$CY$16,0))),"")</f>
        <v/>
      </c>
      <c r="M56" s="189" t="str">
        <f>IF($B56&lt;&gt;"",IF(ISERROR(INDEX(Расчеты!$D$6:$CY$6,MATCH($B56,Расчеты!$D$17:$CY$17,0))),"",INDEX(Расчеты!$D$6:$CY$6,MATCH($B56,Расчеты!$D$17:$CY$17,0))),"")</f>
        <v/>
      </c>
      <c r="N56" s="189" t="str">
        <f>IF($B56&lt;&gt;"",IF(ISERROR(INDEX(Расчеты!$D$6:$CY$6,MATCH($B56,Расчеты!$D$18:$CY$18,0))),"",INDEX(Расчеты!$D$6:$CY$6,MATCH($B56,Расчеты!$D$18:$CY$18,0))),"")</f>
        <v/>
      </c>
      <c r="O56" s="189" t="str">
        <f>IF($B56&lt;&gt;"",IF(ISERROR(INDEX(Расчеты!$D$6:$CY$6,MATCH($B56,Расчеты!$D$19:$CY$19,0))),"",INDEX(Расчеты!$D$6:$CY$6,MATCH($B56,Расчеты!$D$19:$CY$19,0))),"")</f>
        <v/>
      </c>
      <c r="P56" s="189" t="str">
        <f>IF($B56&lt;&gt;"",IF(ISERROR(INDEX(Расчеты!$D$6:$CY$6,MATCH($B56,Расчеты!$D$20:$CY$20,0))),"",INDEX(Расчеты!$D$6:$CY$6,MATCH($B56,Расчеты!$D$20:$CY$20,0))),"")</f>
        <v/>
      </c>
      <c r="Q56" s="189" t="str">
        <f>IF($B56&lt;&gt;"",IF(ISERROR(INDEX(Расчеты!$D$6:$CY$6,MATCH($B56,Расчеты!$D$21:$CY$21,0))),"",INDEX(Расчеты!$D$6:$CY$6,MATCH($B56,Расчеты!$D$21:$CY$21,0))),"")</f>
        <v/>
      </c>
      <c r="R56" s="189" t="str">
        <f>IF($B56&lt;&gt;"",IF(ISERROR(INDEX(Расчеты!$D$6:$CY$6,MATCH($B56,Расчеты!$D$22:$CY$22,0))),"",INDEX(Расчеты!$D$6:$CY$6,MATCH($B56,Расчеты!$D$22:$CY$22,0))),"")</f>
        <v/>
      </c>
      <c r="S56" s="189" t="str">
        <f>IF($B56&lt;&gt;"",IF(ISERROR(INDEX(Расчеты!$D$6:$CY$6,MATCH($B56,Расчеты!$D$23:$CY$23,0))),"",INDEX(Расчеты!$D$6:$CY$6,MATCH($B56,Расчеты!$D$23:$CY$23,0))),"")</f>
        <v/>
      </c>
      <c r="T56" s="189" t="str">
        <f>IF($B56&lt;&gt;"",IF(ISERROR(INDEX(Расчеты!$D$6:$CY$6,MATCH($B56,Расчеты!$D$24:$CY$24,0))),"",INDEX(Расчеты!$D$6:$CY$6,MATCH($B56,Расчеты!$D$24:$CY$24,0))),"")</f>
        <v/>
      </c>
      <c r="U56" s="189" t="str">
        <f>IF($B56&lt;&gt;"",IF(ISERROR(INDEX(Расчеты!$D$6:$CY$6,MATCH($B56,Расчеты!$D$25:$CY$25,0))),"",INDEX(Расчеты!$D$6:$CY$6,MATCH($B56,Расчеты!$D$25:$CY$25,0))),"")</f>
        <v/>
      </c>
      <c r="V56" s="189" t="str">
        <f>IF($B56&lt;&gt;"",IF(ISERROR(INDEX(Расчеты!$D$6:$CY$6,MATCH($B56,Расчеты!$D$26:$CY$26,0))),"",INDEX(Расчеты!$D$6:$CY$6,MATCH($B56,Расчеты!$D$26:$CY$26,0))),"")</f>
        <v/>
      </c>
      <c r="W56" s="189" t="str">
        <f>IF($B56&lt;&gt;"",IF(ISERROR(INDEX(Расчеты!$D$6:$CY$6,MATCH($B56,Расчеты!$D$27:$CY$27,0))),"",INDEX(Расчеты!$D$6:$CY$6,MATCH($B56,Расчеты!$D$27:$CY$27,0))),"")</f>
        <v/>
      </c>
      <c r="X56" s="189" t="str">
        <f>IF($B56&lt;&gt;"",IF(ISERROR(INDEX(Расчеты!$D$6:$CY$6,MATCH($B56,Расчеты!$D$28:$CY$28,0))),"",INDEX(Расчеты!$D$6:$CY$6,MATCH($B56,Расчеты!$D$28:$CY$28,0))),"")</f>
        <v/>
      </c>
      <c r="Y56" s="189" t="str">
        <f>IF($B56&lt;&gt;"",IF(ISERROR(INDEX(Расчеты!$D$6:$CY$6,MATCH($B56,Расчеты!$D$29:$CY$29,0))),"",INDEX(Расчеты!$D$6:$CY$6,MATCH($B56,Расчеты!$D$29:$CY$29,0))),"")</f>
        <v/>
      </c>
      <c r="Z56" s="189" t="str">
        <f>IF($B56&lt;&gt;"",IF(ISERROR(INDEX(Расчеты!$D$6:$CY$6,MATCH($B56,Расчеты!$D$30:$CY$30,0))),"",INDEX(Расчеты!$D$6:$CY$6,MATCH($B56,Расчеты!$D$30:$CY$30,0))),"")</f>
        <v/>
      </c>
      <c r="AA56" s="189" t="str">
        <f>IF($B56&lt;&gt;"",IF(ISERROR(INDEX(Расчеты!$D$6:$CY$6,MATCH($B56,Расчеты!$D$31:$CY$31,0))),"",INDEX(Расчеты!$D$6:$CY$6,MATCH($B56,Расчеты!$D$31:$CY$31,0))),"")</f>
        <v/>
      </c>
      <c r="AB56" s="189" t="str">
        <f>IF($B56&lt;&gt;"",IF(ISERROR(INDEX(Расчеты!$D$6:$CY$6,MATCH($B56,Расчеты!$D$32:$CY$32,0))),"",INDEX(Расчеты!$D$6:$CY$6,MATCH($B56,Расчеты!$D$32:$CY$32,0))),"")</f>
        <v/>
      </c>
      <c r="AC56" s="189" t="str">
        <f>IF($B56&lt;&gt;"",IF(ISERROR(INDEX(Расчеты!$D$6:$CY$6,MATCH($B56,Расчеты!$D$33:$CY$33,0))),"",INDEX(Расчеты!$D$6:$CY$6,MATCH($B56,Расчеты!$D$33:$CY$33,0))),"")</f>
        <v/>
      </c>
      <c r="AD56" s="180" t="str">
        <f>IF(B56&lt;&gt;"",IF(ISERROR(INDEX(Расчеты!$D$6:$CY$6,MATCH($B56,Расчеты!$D$34:$CY$34,0))),"",INDEX(Расчеты!$D$6:$CY$6,MATCH($B56,Расчеты!$D$34:$CY$34,0))),"")</f>
        <v/>
      </c>
      <c r="AE56" s="180" t="str">
        <f>IF(B56&lt;&gt;"",IF(ISERROR(INDEX(Расчеты!$D$6:$CY$6,MATCH($B56,Расчеты!$D$35:$CY$35,0))),"",INDEX(Расчеты!$D$6:$CY$6,MATCH($B56,Расчеты!$D$35:$CY$35,0))),"")</f>
        <v/>
      </c>
      <c r="AF56" s="180" t="str">
        <f>IF(B56&lt;&gt;"",IF(ISERROR(INDEX(Расчеты!$D$6:$CY$6,MATCH($B56,Расчеты!$D$36:$CY$36,0))),"",INDEX(Расчеты!$D$6:$CY$6,MATCH($B56,Расчеты!$D$36:$CY$36,0))),"")</f>
        <v/>
      </c>
      <c r="AG56" s="180" t="str">
        <f>IF(B56&lt;&gt;"",IF(ISERROR(INDEX(Расчеты!$D$6:$CY$6,MATCH($B56,Расчеты!$D$37:$CY$37,0))),"",INDEX(Расчеты!$D$6:$CY$6,MATCH($B56,Расчеты!$D$37:$CY$37,0))),"")</f>
        <v/>
      </c>
      <c r="AH56" s="180" t="str">
        <f>IF(B56&lt;&gt;"",IF(ISERROR(INDEX(Расчеты!$D$6:$CY$6,MATCH($B56,Расчеты!$D$38:$CY$38,0))),"",INDEX(Расчеты!$D$6:$CY$6,MATCH($B56,Расчеты!$D$38:$CY$38,0))),"")</f>
        <v/>
      </c>
      <c r="AI56" s="180" t="str">
        <f>IF(B56&lt;&gt;"",IF(ISERROR(INDEX(Расчеты!$D$6:$CY$6,MATCH($B56,Расчеты!$D$39:$CY$39,0))),"",INDEX(Расчеты!$D$6:$CY$6,MATCH($B56,Расчеты!$D$39:$CY$39,0))),"")</f>
        <v/>
      </c>
      <c r="AJ56" s="180" t="str">
        <f>IF(B56&lt;&gt;"",IF(ISERROR(INDEX(Расчеты!$D$6:$CY$6,MATCH($B56,Расчеты!$D$40:$CY$40,0))),"",INDEX(Расчеты!$D$6:$CY$6,MATCH($B56,Расчеты!$D$40:$CY$40,0))),"")</f>
        <v/>
      </c>
      <c r="AL56" s="180" t="str">
        <f>IF(B56&lt;&gt;"",IF(ISERROR(INDEX(Расчеты!$D$6:$CY$6,MATCH($B56,Расчеты!$D$42:$CY$42,0))),"",INDEX(Расчеты!$D$6:$CY$6,MATCH($B56,Расчеты!$D$42:$CY$42,0))),"")</f>
        <v/>
      </c>
      <c r="AM56" s="180" t="str">
        <f>IF(B56&lt;&gt;"",IF(ISERROR(INDEX(Расчеты!$D$6:$CY$6,MATCH($B56,Расчеты!$D$43:$CY$43,0))),"",INDEX(Расчеты!$D$6:$CY$6,MATCH($B56,Расчеты!$D$43:$CY$43,0))),"")</f>
        <v/>
      </c>
      <c r="AN56" s="180" t="str">
        <f>IF(B56&lt;&gt;"",IF(ISERROR(INDEX(Расчеты!$D$6:$CY$6,MATCH($B56,Расчеты!$D$44:$CY$44,0))),"",INDEX(Расчеты!$D$6:$CY$6,MATCH($B56,Расчеты!$D$44:$CY$44,0))),"")</f>
        <v/>
      </c>
      <c r="AO56" s="180" t="str">
        <f>IF(B56&lt;&gt;"",IF(ISERROR(INDEX(Расчеты!$D$6:$CY$6,MATCH($B56,Расчеты!$D$45:$CY$45,0))),"",INDEX(Расчеты!$D$6:$CY$6,MATCH($B56,Расчеты!$D$45:$CY$45,0))),"")</f>
        <v/>
      </c>
      <c r="AP56" s="180" t="str">
        <f>IF(B56&lt;&gt;"",IF(ISERROR(INDEX(Расчеты!$D$6:$CY$6,MATCH($B56,Расчеты!$D$46:$CY$46,0))),"",INDEX(Расчеты!$D$6:$CY$6,MATCH($B56,Расчеты!$D$46:$CY$46,0))),"")</f>
        <v/>
      </c>
      <c r="AQ56" s="180" t="str">
        <f>IF(B56&lt;&gt;"",IF(ISERROR(INDEX(Расчеты!$D$6:$CY$6,MATCH($B56,Расчеты!$D$47:$CY$47,0))),"",INDEX(Расчеты!$D$6:$CY$6,MATCH($B56,Расчеты!$D$47:$CY$47,0))),"")</f>
        <v/>
      </c>
      <c r="AR56" s="180" t="str">
        <f>IF(B56&lt;&gt;"",IF(ISERROR(INDEX(Расчеты!$D$6:$CY$6,MATCH($B56,Расчеты!$D$48:$CY$48,0))),"",INDEX(Расчеты!$D$6:$CY$6,MATCH($B56,Расчеты!$D$48:$CY$48,0))),"")</f>
        <v/>
      </c>
      <c r="AS56" s="180" t="str">
        <f>IF(B56&lt;&gt;"",IF(ISERROR(INDEX(Расчеты!$D$6:$CY$6,MATCH($B56,Расчеты!$D$49:$CY$49,0))),"",INDEX(Расчеты!$D$6:$CY$6,MATCH($B56,Расчеты!$D$49:$CY$49,0))),"")</f>
        <v/>
      </c>
      <c r="AU56" s="180" t="str">
        <f>IF(B56&lt;&gt;"",IF(ISERROR(INDEX(Расчеты!$D$6:$CY$6,MATCH($B56,Расчеты!$D$51:$CY$51,0))),"",INDEX(Расчеты!$D$6:$CY$6,MATCH($B56,Расчеты!$D$51:$CY$51,0))),"")</f>
        <v/>
      </c>
      <c r="AV56" s="180" t="str">
        <f>IF(B56&lt;&gt;"",IF(ISERROR(INDEX(Расчеты!$D$6:$CY$6,MATCH($B56,Расчеты!$D$52:$CY$52,0))),"",INDEX(Расчеты!$D$6:$CY$6,MATCH($B56,Расчеты!$D$52:$CY$52,0))),"")</f>
        <v/>
      </c>
      <c r="AW56" s="180" t="str">
        <f>IF(B56&lt;&gt;"",IF(ISERROR(INDEX(Расчеты!$D$6:$CY$6,MATCH($B56,Расчеты!$D$53:$CY$53,0))),"",INDEX(Расчеты!$D$6:$CY$6,MATCH($B56,Расчеты!$D$53:$CY$53,0))),"")</f>
        <v/>
      </c>
      <c r="AX56" s="180" t="str">
        <f>IF(B56&lt;&gt;"",IF(ISERROR(INDEX(Расчеты!$D$6:$CY$6,MATCH($B56,Расчеты!$D$54:$CY$54,0))),"",INDEX(Расчеты!$D$6:$CY$6,MATCH($B56,Расчеты!$D$54:$CY$54,0))),"")</f>
        <v/>
      </c>
      <c r="AY56" s="180" t="str">
        <f>IF(B56&lt;&gt;"",IF(ISERROR(INDEX(Расчеты!$D$6:$CY$6,MATCH($B56,Расчеты!$D$55:$CY$55,0))),"",INDEX(Расчеты!$D$6:$CY$6,MATCH($B56,Расчеты!$D$55:$CY$55,0))),"")</f>
        <v/>
      </c>
      <c r="AZ56" s="180" t="str">
        <f>IF(B56&lt;&gt;"",IF(ISERROR(INDEX(Расчеты!$D$6:$CY$6,MATCH($B56,Расчеты!$D$56:$CY$56,0))),"",INDEX(Расчеты!$D$6:$CY$6,MATCH($B56,Расчеты!$D$56:$CY$56,0))),"")</f>
        <v/>
      </c>
      <c r="BA56" s="180" t="str">
        <f>IF(B56&lt;&gt;"",IF(ISERROR(INDEX(Расчеты!$D$6:$CY$6,MATCH($B56,Расчеты!$D$57:$CY$57,0))),"",INDEX(Расчеты!$D$6:$CY$6,MATCH($B56,Расчеты!$D$57:$CY$57,0))),"")</f>
        <v/>
      </c>
      <c r="BB56" s="180" t="str">
        <f>IF(B56&lt;&gt;"",IF(ISERROR(INDEX(Расчеты!$D$6:$CY$6,MATCH($B56,Расчеты!$D$58:$CY$58,0))),"",INDEX(Расчеты!$D$6:$CY$6,MATCH($B56,Расчеты!$D$58:$CY$58,0))),"")</f>
        <v/>
      </c>
      <c r="BD56" s="180" t="str">
        <f>IF(B56&lt;&gt;"",IF(ISERROR(INDEX(Расчеты!$D$6:$CY$6,MATCH($B56,Расчеты!$D$60:$CY$60,0))),"",INDEX(Расчеты!$D$6:$CY$6,MATCH($B56,Расчеты!$D$60:$CY$60,0))),"")</f>
        <v/>
      </c>
    </row>
    <row r="57" spans="2:56" x14ac:dyDescent="0.25">
      <c r="B57" s="188" t="str">
        <f>IF(ИсхДанные!K58&gt;0,IF(ISNUMBER(FIND("_",ИсхДанные!K58)),"",ИсхДанные!K58),"")</f>
        <v/>
      </c>
      <c r="C57" s="189" t="str">
        <f>IF(B57&lt;&gt;"",IF(ISERROR(INDEX(Расчеты!$D$6:$CY$6,MATCH($B57,Расчеты!$D$7:$CY$7,0))),"",INDEX(Расчеты!$D$6:$CY$6,MATCH($B57,Расчеты!$D$7:$CY$7,0))),"")</f>
        <v/>
      </c>
      <c r="D57" s="189" t="str">
        <f>IF(B57&lt;&gt;"",IF(ISERROR(INDEX(Расчеты!$D$6:$CY$6,MATCH($B57,Расчеты!$D$8:$CY$8,0))),"",INDEX(Расчеты!$D$6:$CY$6,MATCH($B57,Расчеты!$D$8:$CY$8,0))),"")</f>
        <v/>
      </c>
      <c r="E57" s="189" t="str">
        <f>IF(B57&lt;&gt;"",IF(ISERROR(INDEX(Расчеты!$D$6:$CY$6,MATCH($B57,Расчеты!$D$9:$CY$9,0))),"",INDEX(Расчеты!$D$6:$CY$6,MATCH($B57,Расчеты!$D$9:$CY$9,0))),"")</f>
        <v/>
      </c>
      <c r="F57" s="189" t="str">
        <f>IF(B57&lt;&gt;"",IF(ISERROR(INDEX(Расчеты!$D$6:$CY$6,MATCH($B57,Расчеты!$D$10:$CY$10,0))),"",INDEX(Расчеты!$D$6:$CY$6,MATCH($B57,Расчеты!$D$10:$CY$10,0))),"")</f>
        <v/>
      </c>
      <c r="G57" s="189" t="str">
        <f>IF(B57&lt;&gt;"",IF(ISERROR(INDEX(Расчеты!$D$6:$CY$6,MATCH($B57,Расчеты!$D$11:$CY$11,0))),"",INDEX(Расчеты!$D$6:$CY$6,MATCH($B57,Расчеты!$D$11:$CY$11,0))),"")</f>
        <v/>
      </c>
      <c r="H57" s="189" t="str">
        <f>IF($B57&lt;&gt;"",IF(ISERROR(INDEX(Расчеты!$D$6:$CY$6,MATCH($B57,Расчеты!$D$12:$CY$12,0))),"",INDEX(Расчеты!$D$6:$CY$6,MATCH($B57,Расчеты!$D$12:$CY$12,0))),"")</f>
        <v/>
      </c>
      <c r="I57" s="189" t="str">
        <f>IF($B57&lt;&gt;"",IF(ISERROR(INDEX(Расчеты!$D$6:$CY$6,MATCH($B57,Расчеты!$D$13:$CY$13,0))),"",INDEX(Расчеты!$D$6:$CY$6,MATCH($B57,Расчеты!$D$13:$CY$13,0))),"")</f>
        <v/>
      </c>
      <c r="J57" s="189" t="str">
        <f>IF($B57&lt;&gt;"",IF(ISERROR(INDEX(Расчеты!$D$6:$CY$6,MATCH($B57,Расчеты!$D$14:$CY$14,0))),"",INDEX(Расчеты!$D$6:$CY$6,MATCH($B57,Расчеты!$D$14:$CY$14,0))),"")</f>
        <v/>
      </c>
      <c r="K57" s="189" t="str">
        <f>IF($B57&lt;&gt;"",IF(ISERROR(INDEX(Расчеты!$D$6:$CY$6,MATCH($B57,Расчеты!$D$15:$CY$15,0))),"",INDEX(Расчеты!$D$6:$CY$6,MATCH($B57,Расчеты!$D$15:$CY$15,0))),"")</f>
        <v/>
      </c>
      <c r="L57" s="189" t="str">
        <f>IF($B57&lt;&gt;"",IF(ISERROR(INDEX(Расчеты!$D$6:$CY$6,MATCH($B57,Расчеты!$D$16:$CY$16,0))),"",INDEX(Расчеты!$D$6:$CY$6,MATCH($B57,Расчеты!$D$16:$CY$16,0))),"")</f>
        <v/>
      </c>
      <c r="M57" s="189" t="str">
        <f>IF($B57&lt;&gt;"",IF(ISERROR(INDEX(Расчеты!$D$6:$CY$6,MATCH($B57,Расчеты!$D$17:$CY$17,0))),"",INDEX(Расчеты!$D$6:$CY$6,MATCH($B57,Расчеты!$D$17:$CY$17,0))),"")</f>
        <v/>
      </c>
      <c r="N57" s="189" t="str">
        <f>IF($B57&lt;&gt;"",IF(ISERROR(INDEX(Расчеты!$D$6:$CY$6,MATCH($B57,Расчеты!$D$18:$CY$18,0))),"",INDEX(Расчеты!$D$6:$CY$6,MATCH($B57,Расчеты!$D$18:$CY$18,0))),"")</f>
        <v/>
      </c>
      <c r="O57" s="189" t="str">
        <f>IF($B57&lt;&gt;"",IF(ISERROR(INDEX(Расчеты!$D$6:$CY$6,MATCH($B57,Расчеты!$D$19:$CY$19,0))),"",INDEX(Расчеты!$D$6:$CY$6,MATCH($B57,Расчеты!$D$19:$CY$19,0))),"")</f>
        <v/>
      </c>
      <c r="P57" s="189" t="str">
        <f>IF($B57&lt;&gt;"",IF(ISERROR(INDEX(Расчеты!$D$6:$CY$6,MATCH($B57,Расчеты!$D$20:$CY$20,0))),"",INDEX(Расчеты!$D$6:$CY$6,MATCH($B57,Расчеты!$D$20:$CY$20,0))),"")</f>
        <v/>
      </c>
      <c r="Q57" s="189" t="str">
        <f>IF($B57&lt;&gt;"",IF(ISERROR(INDEX(Расчеты!$D$6:$CY$6,MATCH($B57,Расчеты!$D$21:$CY$21,0))),"",INDEX(Расчеты!$D$6:$CY$6,MATCH($B57,Расчеты!$D$21:$CY$21,0))),"")</f>
        <v/>
      </c>
      <c r="R57" s="189" t="str">
        <f>IF($B57&lt;&gt;"",IF(ISERROR(INDEX(Расчеты!$D$6:$CY$6,MATCH($B57,Расчеты!$D$22:$CY$22,0))),"",INDEX(Расчеты!$D$6:$CY$6,MATCH($B57,Расчеты!$D$22:$CY$22,0))),"")</f>
        <v/>
      </c>
      <c r="S57" s="189" t="str">
        <f>IF($B57&lt;&gt;"",IF(ISERROR(INDEX(Расчеты!$D$6:$CY$6,MATCH($B57,Расчеты!$D$23:$CY$23,0))),"",INDEX(Расчеты!$D$6:$CY$6,MATCH($B57,Расчеты!$D$23:$CY$23,0))),"")</f>
        <v/>
      </c>
      <c r="T57" s="189" t="str">
        <f>IF($B57&lt;&gt;"",IF(ISERROR(INDEX(Расчеты!$D$6:$CY$6,MATCH($B57,Расчеты!$D$24:$CY$24,0))),"",INDEX(Расчеты!$D$6:$CY$6,MATCH($B57,Расчеты!$D$24:$CY$24,0))),"")</f>
        <v/>
      </c>
      <c r="U57" s="189" t="str">
        <f>IF($B57&lt;&gt;"",IF(ISERROR(INDEX(Расчеты!$D$6:$CY$6,MATCH($B57,Расчеты!$D$25:$CY$25,0))),"",INDEX(Расчеты!$D$6:$CY$6,MATCH($B57,Расчеты!$D$25:$CY$25,0))),"")</f>
        <v/>
      </c>
      <c r="V57" s="189" t="str">
        <f>IF($B57&lt;&gt;"",IF(ISERROR(INDEX(Расчеты!$D$6:$CY$6,MATCH($B57,Расчеты!$D$26:$CY$26,0))),"",INDEX(Расчеты!$D$6:$CY$6,MATCH($B57,Расчеты!$D$26:$CY$26,0))),"")</f>
        <v/>
      </c>
      <c r="W57" s="189" t="str">
        <f>IF($B57&lt;&gt;"",IF(ISERROR(INDEX(Расчеты!$D$6:$CY$6,MATCH($B57,Расчеты!$D$27:$CY$27,0))),"",INDEX(Расчеты!$D$6:$CY$6,MATCH($B57,Расчеты!$D$27:$CY$27,0))),"")</f>
        <v/>
      </c>
      <c r="X57" s="189" t="str">
        <f>IF($B57&lt;&gt;"",IF(ISERROR(INDEX(Расчеты!$D$6:$CY$6,MATCH($B57,Расчеты!$D$28:$CY$28,0))),"",INDEX(Расчеты!$D$6:$CY$6,MATCH($B57,Расчеты!$D$28:$CY$28,0))),"")</f>
        <v/>
      </c>
      <c r="Y57" s="189" t="str">
        <f>IF($B57&lt;&gt;"",IF(ISERROR(INDEX(Расчеты!$D$6:$CY$6,MATCH($B57,Расчеты!$D$29:$CY$29,0))),"",INDEX(Расчеты!$D$6:$CY$6,MATCH($B57,Расчеты!$D$29:$CY$29,0))),"")</f>
        <v/>
      </c>
      <c r="Z57" s="189" t="str">
        <f>IF($B57&lt;&gt;"",IF(ISERROR(INDEX(Расчеты!$D$6:$CY$6,MATCH($B57,Расчеты!$D$30:$CY$30,0))),"",INDEX(Расчеты!$D$6:$CY$6,MATCH($B57,Расчеты!$D$30:$CY$30,0))),"")</f>
        <v/>
      </c>
      <c r="AA57" s="189" t="str">
        <f>IF($B57&lt;&gt;"",IF(ISERROR(INDEX(Расчеты!$D$6:$CY$6,MATCH($B57,Расчеты!$D$31:$CY$31,0))),"",INDEX(Расчеты!$D$6:$CY$6,MATCH($B57,Расчеты!$D$31:$CY$31,0))),"")</f>
        <v/>
      </c>
      <c r="AB57" s="189" t="str">
        <f>IF($B57&lt;&gt;"",IF(ISERROR(INDEX(Расчеты!$D$6:$CY$6,MATCH($B57,Расчеты!$D$32:$CY$32,0))),"",INDEX(Расчеты!$D$6:$CY$6,MATCH($B57,Расчеты!$D$32:$CY$32,0))),"")</f>
        <v/>
      </c>
      <c r="AC57" s="189" t="str">
        <f>IF($B57&lt;&gt;"",IF(ISERROR(INDEX(Расчеты!$D$6:$CY$6,MATCH($B57,Расчеты!$D$33:$CY$33,0))),"",INDEX(Расчеты!$D$6:$CY$6,MATCH($B57,Расчеты!$D$33:$CY$33,0))),"")</f>
        <v/>
      </c>
      <c r="AD57" s="180" t="str">
        <f>IF(B57&lt;&gt;"",IF(ISERROR(INDEX(Расчеты!$D$6:$CY$6,MATCH($B57,Расчеты!$D$34:$CY$34,0))),"",INDEX(Расчеты!$D$6:$CY$6,MATCH($B57,Расчеты!$D$34:$CY$34,0))),"")</f>
        <v/>
      </c>
      <c r="AE57" s="180" t="str">
        <f>IF(B57&lt;&gt;"",IF(ISERROR(INDEX(Расчеты!$D$6:$CY$6,MATCH($B57,Расчеты!$D$35:$CY$35,0))),"",INDEX(Расчеты!$D$6:$CY$6,MATCH($B57,Расчеты!$D$35:$CY$35,0))),"")</f>
        <v/>
      </c>
      <c r="AF57" s="180" t="str">
        <f>IF(B57&lt;&gt;"",IF(ISERROR(INDEX(Расчеты!$D$6:$CY$6,MATCH($B57,Расчеты!$D$36:$CY$36,0))),"",INDEX(Расчеты!$D$6:$CY$6,MATCH($B57,Расчеты!$D$36:$CY$36,0))),"")</f>
        <v/>
      </c>
      <c r="AG57" s="180" t="str">
        <f>IF(B57&lt;&gt;"",IF(ISERROR(INDEX(Расчеты!$D$6:$CY$6,MATCH($B57,Расчеты!$D$37:$CY$37,0))),"",INDEX(Расчеты!$D$6:$CY$6,MATCH($B57,Расчеты!$D$37:$CY$37,0))),"")</f>
        <v/>
      </c>
      <c r="AH57" s="180" t="str">
        <f>IF(B57&lt;&gt;"",IF(ISERROR(INDEX(Расчеты!$D$6:$CY$6,MATCH($B57,Расчеты!$D$38:$CY$38,0))),"",INDEX(Расчеты!$D$6:$CY$6,MATCH($B57,Расчеты!$D$38:$CY$38,0))),"")</f>
        <v/>
      </c>
      <c r="AI57" s="180" t="str">
        <f>IF(B57&lt;&gt;"",IF(ISERROR(INDEX(Расчеты!$D$6:$CY$6,MATCH($B57,Расчеты!$D$39:$CY$39,0))),"",INDEX(Расчеты!$D$6:$CY$6,MATCH($B57,Расчеты!$D$39:$CY$39,0))),"")</f>
        <v/>
      </c>
      <c r="AJ57" s="180" t="str">
        <f>IF(B57&lt;&gt;"",IF(ISERROR(INDEX(Расчеты!$D$6:$CY$6,MATCH($B57,Расчеты!$D$40:$CY$40,0))),"",INDEX(Расчеты!$D$6:$CY$6,MATCH($B57,Расчеты!$D$40:$CY$40,0))),"")</f>
        <v/>
      </c>
      <c r="AL57" s="180" t="str">
        <f>IF(B57&lt;&gt;"",IF(ISERROR(INDEX(Расчеты!$D$6:$CY$6,MATCH($B57,Расчеты!$D$42:$CY$42,0))),"",INDEX(Расчеты!$D$6:$CY$6,MATCH($B57,Расчеты!$D$42:$CY$42,0))),"")</f>
        <v/>
      </c>
      <c r="AM57" s="180" t="str">
        <f>IF(B57&lt;&gt;"",IF(ISERROR(INDEX(Расчеты!$D$6:$CY$6,MATCH($B57,Расчеты!$D$43:$CY$43,0))),"",INDEX(Расчеты!$D$6:$CY$6,MATCH($B57,Расчеты!$D$43:$CY$43,0))),"")</f>
        <v/>
      </c>
      <c r="AN57" s="180" t="str">
        <f>IF(B57&lt;&gt;"",IF(ISERROR(INDEX(Расчеты!$D$6:$CY$6,MATCH($B57,Расчеты!$D$44:$CY$44,0))),"",INDEX(Расчеты!$D$6:$CY$6,MATCH($B57,Расчеты!$D$44:$CY$44,0))),"")</f>
        <v/>
      </c>
      <c r="AO57" s="180" t="str">
        <f>IF(B57&lt;&gt;"",IF(ISERROR(INDEX(Расчеты!$D$6:$CY$6,MATCH($B57,Расчеты!$D$45:$CY$45,0))),"",INDEX(Расчеты!$D$6:$CY$6,MATCH($B57,Расчеты!$D$45:$CY$45,0))),"")</f>
        <v/>
      </c>
      <c r="AP57" s="180" t="str">
        <f>IF(B57&lt;&gt;"",IF(ISERROR(INDEX(Расчеты!$D$6:$CY$6,MATCH($B57,Расчеты!$D$46:$CY$46,0))),"",INDEX(Расчеты!$D$6:$CY$6,MATCH($B57,Расчеты!$D$46:$CY$46,0))),"")</f>
        <v/>
      </c>
      <c r="AQ57" s="180" t="str">
        <f>IF(B57&lt;&gt;"",IF(ISERROR(INDEX(Расчеты!$D$6:$CY$6,MATCH($B57,Расчеты!$D$47:$CY$47,0))),"",INDEX(Расчеты!$D$6:$CY$6,MATCH($B57,Расчеты!$D$47:$CY$47,0))),"")</f>
        <v/>
      </c>
      <c r="AR57" s="180" t="str">
        <f>IF(B57&lt;&gt;"",IF(ISERROR(INDEX(Расчеты!$D$6:$CY$6,MATCH($B57,Расчеты!$D$48:$CY$48,0))),"",INDEX(Расчеты!$D$6:$CY$6,MATCH($B57,Расчеты!$D$48:$CY$48,0))),"")</f>
        <v/>
      </c>
      <c r="AS57" s="180" t="str">
        <f>IF(B57&lt;&gt;"",IF(ISERROR(INDEX(Расчеты!$D$6:$CY$6,MATCH($B57,Расчеты!$D$49:$CY$49,0))),"",INDEX(Расчеты!$D$6:$CY$6,MATCH($B57,Расчеты!$D$49:$CY$49,0))),"")</f>
        <v/>
      </c>
      <c r="AU57" s="180" t="str">
        <f>IF(B57&lt;&gt;"",IF(ISERROR(INDEX(Расчеты!$D$6:$CY$6,MATCH($B57,Расчеты!$D$51:$CY$51,0))),"",INDEX(Расчеты!$D$6:$CY$6,MATCH($B57,Расчеты!$D$51:$CY$51,0))),"")</f>
        <v/>
      </c>
      <c r="AV57" s="180" t="str">
        <f>IF(B57&lt;&gt;"",IF(ISERROR(INDEX(Расчеты!$D$6:$CY$6,MATCH($B57,Расчеты!$D$52:$CY$52,0))),"",INDEX(Расчеты!$D$6:$CY$6,MATCH($B57,Расчеты!$D$52:$CY$52,0))),"")</f>
        <v/>
      </c>
      <c r="AW57" s="180" t="str">
        <f>IF(B57&lt;&gt;"",IF(ISERROR(INDEX(Расчеты!$D$6:$CY$6,MATCH($B57,Расчеты!$D$53:$CY$53,0))),"",INDEX(Расчеты!$D$6:$CY$6,MATCH($B57,Расчеты!$D$53:$CY$53,0))),"")</f>
        <v/>
      </c>
      <c r="AX57" s="180" t="str">
        <f>IF(B57&lt;&gt;"",IF(ISERROR(INDEX(Расчеты!$D$6:$CY$6,MATCH($B57,Расчеты!$D$54:$CY$54,0))),"",INDEX(Расчеты!$D$6:$CY$6,MATCH($B57,Расчеты!$D$54:$CY$54,0))),"")</f>
        <v/>
      </c>
      <c r="AY57" s="180" t="str">
        <f>IF(B57&lt;&gt;"",IF(ISERROR(INDEX(Расчеты!$D$6:$CY$6,MATCH($B57,Расчеты!$D$55:$CY$55,0))),"",INDEX(Расчеты!$D$6:$CY$6,MATCH($B57,Расчеты!$D$55:$CY$55,0))),"")</f>
        <v/>
      </c>
      <c r="AZ57" s="180" t="str">
        <f>IF(B57&lt;&gt;"",IF(ISERROR(INDEX(Расчеты!$D$6:$CY$6,MATCH($B57,Расчеты!$D$56:$CY$56,0))),"",INDEX(Расчеты!$D$6:$CY$6,MATCH($B57,Расчеты!$D$56:$CY$56,0))),"")</f>
        <v/>
      </c>
      <c r="BA57" s="180" t="str">
        <f>IF(B57&lt;&gt;"",IF(ISERROR(INDEX(Расчеты!$D$6:$CY$6,MATCH($B57,Расчеты!$D$57:$CY$57,0))),"",INDEX(Расчеты!$D$6:$CY$6,MATCH($B57,Расчеты!$D$57:$CY$57,0))),"")</f>
        <v/>
      </c>
      <c r="BB57" s="180" t="str">
        <f>IF(B57&lt;&gt;"",IF(ISERROR(INDEX(Расчеты!$D$6:$CY$6,MATCH($B57,Расчеты!$D$58:$CY$58,0))),"",INDEX(Расчеты!$D$6:$CY$6,MATCH($B57,Расчеты!$D$58:$CY$58,0))),"")</f>
        <v/>
      </c>
      <c r="BD57" s="180" t="str">
        <f>IF(B57&lt;&gt;"",IF(ISERROR(INDEX(Расчеты!$D$6:$CY$6,MATCH($B57,Расчеты!$D$60:$CY$60,0))),"",INDEX(Расчеты!$D$6:$CY$6,MATCH($B57,Расчеты!$D$60:$CY$60,0))),"")</f>
        <v/>
      </c>
    </row>
    <row r="58" spans="2:56" x14ac:dyDescent="0.25">
      <c r="B58" s="188" t="str">
        <f>IF(ИсхДанные!K59&gt;0,IF(ISNUMBER(FIND("_",ИсхДанные!K59)),"",ИсхДанные!K59),"")</f>
        <v/>
      </c>
      <c r="C58" s="189" t="str">
        <f>IF(B58&lt;&gt;"",IF(ISERROR(INDEX(Расчеты!$D$6:$CY$6,MATCH($B58,Расчеты!$D$7:$CY$7,0))),"",INDEX(Расчеты!$D$6:$CY$6,MATCH($B58,Расчеты!$D$7:$CY$7,0))),"")</f>
        <v/>
      </c>
      <c r="D58" s="189" t="str">
        <f>IF(B58&lt;&gt;"",IF(ISERROR(INDEX(Расчеты!$D$6:$CY$6,MATCH($B58,Расчеты!$D$8:$CY$8,0))),"",INDEX(Расчеты!$D$6:$CY$6,MATCH($B58,Расчеты!$D$8:$CY$8,0))),"")</f>
        <v/>
      </c>
      <c r="E58" s="189" t="str">
        <f>IF(B58&lt;&gt;"",IF(ISERROR(INDEX(Расчеты!$D$6:$CY$6,MATCH($B58,Расчеты!$D$9:$CY$9,0))),"",INDEX(Расчеты!$D$6:$CY$6,MATCH($B58,Расчеты!$D$9:$CY$9,0))),"")</f>
        <v/>
      </c>
      <c r="F58" s="189" t="str">
        <f>IF(B58&lt;&gt;"",IF(ISERROR(INDEX(Расчеты!$D$6:$CY$6,MATCH($B58,Расчеты!$D$10:$CY$10,0))),"",INDEX(Расчеты!$D$6:$CY$6,MATCH($B58,Расчеты!$D$10:$CY$10,0))),"")</f>
        <v/>
      </c>
      <c r="G58" s="189" t="str">
        <f>IF(B58&lt;&gt;"",IF(ISERROR(INDEX(Расчеты!$D$6:$CY$6,MATCH($B58,Расчеты!$D$11:$CY$11,0))),"",INDEX(Расчеты!$D$6:$CY$6,MATCH($B58,Расчеты!$D$11:$CY$11,0))),"")</f>
        <v/>
      </c>
      <c r="H58" s="189" t="str">
        <f>IF($B58&lt;&gt;"",IF(ISERROR(INDEX(Расчеты!$D$6:$CY$6,MATCH($B58,Расчеты!$D$12:$CY$12,0))),"",INDEX(Расчеты!$D$6:$CY$6,MATCH($B58,Расчеты!$D$12:$CY$12,0))),"")</f>
        <v/>
      </c>
      <c r="I58" s="189" t="str">
        <f>IF($B58&lt;&gt;"",IF(ISERROR(INDEX(Расчеты!$D$6:$CY$6,MATCH($B58,Расчеты!$D$13:$CY$13,0))),"",INDEX(Расчеты!$D$6:$CY$6,MATCH($B58,Расчеты!$D$13:$CY$13,0))),"")</f>
        <v/>
      </c>
      <c r="J58" s="189" t="str">
        <f>IF($B58&lt;&gt;"",IF(ISERROR(INDEX(Расчеты!$D$6:$CY$6,MATCH($B58,Расчеты!$D$14:$CY$14,0))),"",INDEX(Расчеты!$D$6:$CY$6,MATCH($B58,Расчеты!$D$14:$CY$14,0))),"")</f>
        <v/>
      </c>
      <c r="K58" s="189" t="str">
        <f>IF($B58&lt;&gt;"",IF(ISERROR(INDEX(Расчеты!$D$6:$CY$6,MATCH($B58,Расчеты!$D$15:$CY$15,0))),"",INDEX(Расчеты!$D$6:$CY$6,MATCH($B58,Расчеты!$D$15:$CY$15,0))),"")</f>
        <v/>
      </c>
      <c r="L58" s="189" t="str">
        <f>IF($B58&lt;&gt;"",IF(ISERROR(INDEX(Расчеты!$D$6:$CY$6,MATCH($B58,Расчеты!$D$16:$CY$16,0))),"",INDEX(Расчеты!$D$6:$CY$6,MATCH($B58,Расчеты!$D$16:$CY$16,0))),"")</f>
        <v/>
      </c>
      <c r="M58" s="189" t="str">
        <f>IF($B58&lt;&gt;"",IF(ISERROR(INDEX(Расчеты!$D$6:$CY$6,MATCH($B58,Расчеты!$D$17:$CY$17,0))),"",INDEX(Расчеты!$D$6:$CY$6,MATCH($B58,Расчеты!$D$17:$CY$17,0))),"")</f>
        <v/>
      </c>
      <c r="N58" s="189" t="str">
        <f>IF($B58&lt;&gt;"",IF(ISERROR(INDEX(Расчеты!$D$6:$CY$6,MATCH($B58,Расчеты!$D$18:$CY$18,0))),"",INDEX(Расчеты!$D$6:$CY$6,MATCH($B58,Расчеты!$D$18:$CY$18,0))),"")</f>
        <v/>
      </c>
      <c r="O58" s="189" t="str">
        <f>IF($B58&lt;&gt;"",IF(ISERROR(INDEX(Расчеты!$D$6:$CY$6,MATCH($B58,Расчеты!$D$19:$CY$19,0))),"",INDEX(Расчеты!$D$6:$CY$6,MATCH($B58,Расчеты!$D$19:$CY$19,0))),"")</f>
        <v/>
      </c>
      <c r="P58" s="189" t="str">
        <f>IF($B58&lt;&gt;"",IF(ISERROR(INDEX(Расчеты!$D$6:$CY$6,MATCH($B58,Расчеты!$D$20:$CY$20,0))),"",INDEX(Расчеты!$D$6:$CY$6,MATCH($B58,Расчеты!$D$20:$CY$20,0))),"")</f>
        <v/>
      </c>
      <c r="Q58" s="189" t="str">
        <f>IF($B58&lt;&gt;"",IF(ISERROR(INDEX(Расчеты!$D$6:$CY$6,MATCH($B58,Расчеты!$D$21:$CY$21,0))),"",INDEX(Расчеты!$D$6:$CY$6,MATCH($B58,Расчеты!$D$21:$CY$21,0))),"")</f>
        <v/>
      </c>
      <c r="R58" s="189" t="str">
        <f>IF($B58&lt;&gt;"",IF(ISERROR(INDEX(Расчеты!$D$6:$CY$6,MATCH($B58,Расчеты!$D$22:$CY$22,0))),"",INDEX(Расчеты!$D$6:$CY$6,MATCH($B58,Расчеты!$D$22:$CY$22,0))),"")</f>
        <v/>
      </c>
      <c r="S58" s="189" t="str">
        <f>IF($B58&lt;&gt;"",IF(ISERROR(INDEX(Расчеты!$D$6:$CY$6,MATCH($B58,Расчеты!$D$23:$CY$23,0))),"",INDEX(Расчеты!$D$6:$CY$6,MATCH($B58,Расчеты!$D$23:$CY$23,0))),"")</f>
        <v/>
      </c>
      <c r="T58" s="189" t="str">
        <f>IF($B58&lt;&gt;"",IF(ISERROR(INDEX(Расчеты!$D$6:$CY$6,MATCH($B58,Расчеты!$D$24:$CY$24,0))),"",INDEX(Расчеты!$D$6:$CY$6,MATCH($B58,Расчеты!$D$24:$CY$24,0))),"")</f>
        <v/>
      </c>
      <c r="U58" s="189" t="str">
        <f>IF($B58&lt;&gt;"",IF(ISERROR(INDEX(Расчеты!$D$6:$CY$6,MATCH($B58,Расчеты!$D$25:$CY$25,0))),"",INDEX(Расчеты!$D$6:$CY$6,MATCH($B58,Расчеты!$D$25:$CY$25,0))),"")</f>
        <v/>
      </c>
      <c r="V58" s="189" t="str">
        <f>IF($B58&lt;&gt;"",IF(ISERROR(INDEX(Расчеты!$D$6:$CY$6,MATCH($B58,Расчеты!$D$26:$CY$26,0))),"",INDEX(Расчеты!$D$6:$CY$6,MATCH($B58,Расчеты!$D$26:$CY$26,0))),"")</f>
        <v/>
      </c>
      <c r="W58" s="189" t="str">
        <f>IF($B58&lt;&gt;"",IF(ISERROR(INDEX(Расчеты!$D$6:$CY$6,MATCH($B58,Расчеты!$D$27:$CY$27,0))),"",INDEX(Расчеты!$D$6:$CY$6,MATCH($B58,Расчеты!$D$27:$CY$27,0))),"")</f>
        <v/>
      </c>
      <c r="X58" s="189" t="str">
        <f>IF($B58&lt;&gt;"",IF(ISERROR(INDEX(Расчеты!$D$6:$CY$6,MATCH($B58,Расчеты!$D$28:$CY$28,0))),"",INDEX(Расчеты!$D$6:$CY$6,MATCH($B58,Расчеты!$D$28:$CY$28,0))),"")</f>
        <v/>
      </c>
      <c r="Y58" s="189" t="str">
        <f>IF($B58&lt;&gt;"",IF(ISERROR(INDEX(Расчеты!$D$6:$CY$6,MATCH($B58,Расчеты!$D$29:$CY$29,0))),"",INDEX(Расчеты!$D$6:$CY$6,MATCH($B58,Расчеты!$D$29:$CY$29,0))),"")</f>
        <v/>
      </c>
      <c r="Z58" s="189" t="str">
        <f>IF($B58&lt;&gt;"",IF(ISERROR(INDEX(Расчеты!$D$6:$CY$6,MATCH($B58,Расчеты!$D$30:$CY$30,0))),"",INDEX(Расчеты!$D$6:$CY$6,MATCH($B58,Расчеты!$D$30:$CY$30,0))),"")</f>
        <v/>
      </c>
      <c r="AA58" s="189" t="str">
        <f>IF($B58&lt;&gt;"",IF(ISERROR(INDEX(Расчеты!$D$6:$CY$6,MATCH($B58,Расчеты!$D$31:$CY$31,0))),"",INDEX(Расчеты!$D$6:$CY$6,MATCH($B58,Расчеты!$D$31:$CY$31,0))),"")</f>
        <v/>
      </c>
      <c r="AB58" s="189" t="str">
        <f>IF($B58&lt;&gt;"",IF(ISERROR(INDEX(Расчеты!$D$6:$CY$6,MATCH($B58,Расчеты!$D$32:$CY$32,0))),"",INDEX(Расчеты!$D$6:$CY$6,MATCH($B58,Расчеты!$D$32:$CY$32,0))),"")</f>
        <v/>
      </c>
      <c r="AC58" s="189" t="str">
        <f>IF($B58&lt;&gt;"",IF(ISERROR(INDEX(Расчеты!$D$6:$CY$6,MATCH($B58,Расчеты!$D$33:$CY$33,0))),"",INDEX(Расчеты!$D$6:$CY$6,MATCH($B58,Расчеты!$D$33:$CY$33,0))),"")</f>
        <v/>
      </c>
      <c r="AD58" s="180" t="str">
        <f>IF(B58&lt;&gt;"",IF(ISERROR(INDEX(Расчеты!$D$6:$CY$6,MATCH($B58,Расчеты!$D$34:$CY$34,0))),"",INDEX(Расчеты!$D$6:$CY$6,MATCH($B58,Расчеты!$D$34:$CY$34,0))),"")</f>
        <v/>
      </c>
      <c r="AE58" s="180" t="str">
        <f>IF(B58&lt;&gt;"",IF(ISERROR(INDEX(Расчеты!$D$6:$CY$6,MATCH($B58,Расчеты!$D$35:$CY$35,0))),"",INDEX(Расчеты!$D$6:$CY$6,MATCH($B58,Расчеты!$D$35:$CY$35,0))),"")</f>
        <v/>
      </c>
      <c r="AF58" s="180" t="str">
        <f>IF(B58&lt;&gt;"",IF(ISERROR(INDEX(Расчеты!$D$6:$CY$6,MATCH($B58,Расчеты!$D$36:$CY$36,0))),"",INDEX(Расчеты!$D$6:$CY$6,MATCH($B58,Расчеты!$D$36:$CY$36,0))),"")</f>
        <v/>
      </c>
      <c r="AG58" s="180" t="str">
        <f>IF(B58&lt;&gt;"",IF(ISERROR(INDEX(Расчеты!$D$6:$CY$6,MATCH($B58,Расчеты!$D$37:$CY$37,0))),"",INDEX(Расчеты!$D$6:$CY$6,MATCH($B58,Расчеты!$D$37:$CY$37,0))),"")</f>
        <v/>
      </c>
      <c r="AH58" s="180" t="str">
        <f>IF(B58&lt;&gt;"",IF(ISERROR(INDEX(Расчеты!$D$6:$CY$6,MATCH($B58,Расчеты!$D$38:$CY$38,0))),"",INDEX(Расчеты!$D$6:$CY$6,MATCH($B58,Расчеты!$D$38:$CY$38,0))),"")</f>
        <v/>
      </c>
      <c r="AI58" s="180" t="str">
        <f>IF(B58&lt;&gt;"",IF(ISERROR(INDEX(Расчеты!$D$6:$CY$6,MATCH($B58,Расчеты!$D$39:$CY$39,0))),"",INDEX(Расчеты!$D$6:$CY$6,MATCH($B58,Расчеты!$D$39:$CY$39,0))),"")</f>
        <v/>
      </c>
      <c r="AJ58" s="180" t="str">
        <f>IF(B58&lt;&gt;"",IF(ISERROR(INDEX(Расчеты!$D$6:$CY$6,MATCH($B58,Расчеты!$D$40:$CY$40,0))),"",INDEX(Расчеты!$D$6:$CY$6,MATCH($B58,Расчеты!$D$40:$CY$40,0))),"")</f>
        <v/>
      </c>
      <c r="AL58" s="180" t="str">
        <f>IF(B58&lt;&gt;"",IF(ISERROR(INDEX(Расчеты!$D$6:$CY$6,MATCH($B58,Расчеты!$D$42:$CY$42,0))),"",INDEX(Расчеты!$D$6:$CY$6,MATCH($B58,Расчеты!$D$42:$CY$42,0))),"")</f>
        <v/>
      </c>
      <c r="AM58" s="180" t="str">
        <f>IF(B58&lt;&gt;"",IF(ISERROR(INDEX(Расчеты!$D$6:$CY$6,MATCH($B58,Расчеты!$D$43:$CY$43,0))),"",INDEX(Расчеты!$D$6:$CY$6,MATCH($B58,Расчеты!$D$43:$CY$43,0))),"")</f>
        <v/>
      </c>
      <c r="AN58" s="180" t="str">
        <f>IF(B58&lt;&gt;"",IF(ISERROR(INDEX(Расчеты!$D$6:$CY$6,MATCH($B58,Расчеты!$D$44:$CY$44,0))),"",INDEX(Расчеты!$D$6:$CY$6,MATCH($B58,Расчеты!$D$44:$CY$44,0))),"")</f>
        <v/>
      </c>
      <c r="AO58" s="180" t="str">
        <f>IF(B58&lt;&gt;"",IF(ISERROR(INDEX(Расчеты!$D$6:$CY$6,MATCH($B58,Расчеты!$D$45:$CY$45,0))),"",INDEX(Расчеты!$D$6:$CY$6,MATCH($B58,Расчеты!$D$45:$CY$45,0))),"")</f>
        <v/>
      </c>
      <c r="AP58" s="180" t="str">
        <f>IF(B58&lt;&gt;"",IF(ISERROR(INDEX(Расчеты!$D$6:$CY$6,MATCH($B58,Расчеты!$D$46:$CY$46,0))),"",INDEX(Расчеты!$D$6:$CY$6,MATCH($B58,Расчеты!$D$46:$CY$46,0))),"")</f>
        <v/>
      </c>
      <c r="AQ58" s="180" t="str">
        <f>IF(B58&lt;&gt;"",IF(ISERROR(INDEX(Расчеты!$D$6:$CY$6,MATCH($B58,Расчеты!$D$47:$CY$47,0))),"",INDEX(Расчеты!$D$6:$CY$6,MATCH($B58,Расчеты!$D$47:$CY$47,0))),"")</f>
        <v/>
      </c>
      <c r="AR58" s="180" t="str">
        <f>IF(B58&lt;&gt;"",IF(ISERROR(INDEX(Расчеты!$D$6:$CY$6,MATCH($B58,Расчеты!$D$48:$CY$48,0))),"",INDEX(Расчеты!$D$6:$CY$6,MATCH($B58,Расчеты!$D$48:$CY$48,0))),"")</f>
        <v/>
      </c>
      <c r="AS58" s="180" t="str">
        <f>IF(B58&lt;&gt;"",IF(ISERROR(INDEX(Расчеты!$D$6:$CY$6,MATCH($B58,Расчеты!$D$49:$CY$49,0))),"",INDEX(Расчеты!$D$6:$CY$6,MATCH($B58,Расчеты!$D$49:$CY$49,0))),"")</f>
        <v/>
      </c>
      <c r="AU58" s="180" t="str">
        <f>IF(B58&lt;&gt;"",IF(ISERROR(INDEX(Расчеты!$D$6:$CY$6,MATCH($B58,Расчеты!$D$51:$CY$51,0))),"",INDEX(Расчеты!$D$6:$CY$6,MATCH($B58,Расчеты!$D$51:$CY$51,0))),"")</f>
        <v/>
      </c>
      <c r="AV58" s="180" t="str">
        <f>IF(B58&lt;&gt;"",IF(ISERROR(INDEX(Расчеты!$D$6:$CY$6,MATCH($B58,Расчеты!$D$52:$CY$52,0))),"",INDEX(Расчеты!$D$6:$CY$6,MATCH($B58,Расчеты!$D$52:$CY$52,0))),"")</f>
        <v/>
      </c>
      <c r="AW58" s="180" t="str">
        <f>IF(B58&lt;&gt;"",IF(ISERROR(INDEX(Расчеты!$D$6:$CY$6,MATCH($B58,Расчеты!$D$53:$CY$53,0))),"",INDEX(Расчеты!$D$6:$CY$6,MATCH($B58,Расчеты!$D$53:$CY$53,0))),"")</f>
        <v/>
      </c>
      <c r="AX58" s="180" t="str">
        <f>IF(B58&lt;&gt;"",IF(ISERROR(INDEX(Расчеты!$D$6:$CY$6,MATCH($B58,Расчеты!$D$54:$CY$54,0))),"",INDEX(Расчеты!$D$6:$CY$6,MATCH($B58,Расчеты!$D$54:$CY$54,0))),"")</f>
        <v/>
      </c>
      <c r="AY58" s="180" t="str">
        <f>IF(B58&lt;&gt;"",IF(ISERROR(INDEX(Расчеты!$D$6:$CY$6,MATCH($B58,Расчеты!$D$55:$CY$55,0))),"",INDEX(Расчеты!$D$6:$CY$6,MATCH($B58,Расчеты!$D$55:$CY$55,0))),"")</f>
        <v/>
      </c>
      <c r="AZ58" s="180" t="str">
        <f>IF(B58&lt;&gt;"",IF(ISERROR(INDEX(Расчеты!$D$6:$CY$6,MATCH($B58,Расчеты!$D$56:$CY$56,0))),"",INDEX(Расчеты!$D$6:$CY$6,MATCH($B58,Расчеты!$D$56:$CY$56,0))),"")</f>
        <v/>
      </c>
      <c r="BA58" s="180" t="str">
        <f>IF(B58&lt;&gt;"",IF(ISERROR(INDEX(Расчеты!$D$6:$CY$6,MATCH($B58,Расчеты!$D$57:$CY$57,0))),"",INDEX(Расчеты!$D$6:$CY$6,MATCH($B58,Расчеты!$D$57:$CY$57,0))),"")</f>
        <v/>
      </c>
      <c r="BB58" s="180" t="str">
        <f>IF(B58&lt;&gt;"",IF(ISERROR(INDEX(Расчеты!$D$6:$CY$6,MATCH($B58,Расчеты!$D$58:$CY$58,0))),"",INDEX(Расчеты!$D$6:$CY$6,MATCH($B58,Расчеты!$D$58:$CY$58,0))),"")</f>
        <v/>
      </c>
      <c r="BD58" s="180" t="str">
        <f>IF(B58&lt;&gt;"",IF(ISERROR(INDEX(Расчеты!$D$6:$CY$6,MATCH($B58,Расчеты!$D$60:$CY$60,0))),"",INDEX(Расчеты!$D$6:$CY$6,MATCH($B58,Расчеты!$D$60:$CY$60,0))),"")</f>
        <v/>
      </c>
    </row>
    <row r="59" spans="2:56" x14ac:dyDescent="0.25">
      <c r="B59" s="188" t="str">
        <f>IF(ИсхДанные!K60&gt;0,IF(ISNUMBER(FIND("_",ИсхДанные!K60)),"",ИсхДанные!K60),"")</f>
        <v/>
      </c>
      <c r="C59" s="189" t="str">
        <f>IF(B59&lt;&gt;"",IF(ISERROR(INDEX(Расчеты!$D$6:$CY$6,MATCH($B59,Расчеты!$D$7:$CY$7,0))),"",INDEX(Расчеты!$D$6:$CY$6,MATCH($B59,Расчеты!$D$7:$CY$7,0))),"")</f>
        <v/>
      </c>
      <c r="D59" s="189" t="str">
        <f>IF(B59&lt;&gt;"",IF(ISERROR(INDEX(Расчеты!$D$6:$CY$6,MATCH($B59,Расчеты!$D$8:$CY$8,0))),"",INDEX(Расчеты!$D$6:$CY$6,MATCH($B59,Расчеты!$D$8:$CY$8,0))),"")</f>
        <v/>
      </c>
      <c r="E59" s="189" t="str">
        <f>IF(B59&lt;&gt;"",IF(ISERROR(INDEX(Расчеты!$D$6:$CY$6,MATCH($B59,Расчеты!$D$9:$CY$9,0))),"",INDEX(Расчеты!$D$6:$CY$6,MATCH($B59,Расчеты!$D$9:$CY$9,0))),"")</f>
        <v/>
      </c>
      <c r="F59" s="189" t="str">
        <f>IF(B59&lt;&gt;"",IF(ISERROR(INDEX(Расчеты!$D$6:$CY$6,MATCH($B59,Расчеты!$D$10:$CY$10,0))),"",INDEX(Расчеты!$D$6:$CY$6,MATCH($B59,Расчеты!$D$10:$CY$10,0))),"")</f>
        <v/>
      </c>
      <c r="G59" s="189" t="str">
        <f>IF(B59&lt;&gt;"",IF(ISERROR(INDEX(Расчеты!$D$6:$CY$6,MATCH($B59,Расчеты!$D$11:$CY$11,0))),"",INDEX(Расчеты!$D$6:$CY$6,MATCH($B59,Расчеты!$D$11:$CY$11,0))),"")</f>
        <v/>
      </c>
      <c r="H59" s="189" t="str">
        <f>IF($B59&lt;&gt;"",IF(ISERROR(INDEX(Расчеты!$D$6:$CY$6,MATCH($B59,Расчеты!$D$12:$CY$12,0))),"",INDEX(Расчеты!$D$6:$CY$6,MATCH($B59,Расчеты!$D$12:$CY$12,0))),"")</f>
        <v/>
      </c>
      <c r="I59" s="189" t="str">
        <f>IF($B59&lt;&gt;"",IF(ISERROR(INDEX(Расчеты!$D$6:$CY$6,MATCH($B59,Расчеты!$D$13:$CY$13,0))),"",INDEX(Расчеты!$D$6:$CY$6,MATCH($B59,Расчеты!$D$13:$CY$13,0))),"")</f>
        <v/>
      </c>
      <c r="J59" s="189" t="str">
        <f>IF($B59&lt;&gt;"",IF(ISERROR(INDEX(Расчеты!$D$6:$CY$6,MATCH($B59,Расчеты!$D$14:$CY$14,0))),"",INDEX(Расчеты!$D$6:$CY$6,MATCH($B59,Расчеты!$D$14:$CY$14,0))),"")</f>
        <v/>
      </c>
      <c r="K59" s="189" t="str">
        <f>IF($B59&lt;&gt;"",IF(ISERROR(INDEX(Расчеты!$D$6:$CY$6,MATCH($B59,Расчеты!$D$15:$CY$15,0))),"",INDEX(Расчеты!$D$6:$CY$6,MATCH($B59,Расчеты!$D$15:$CY$15,0))),"")</f>
        <v/>
      </c>
      <c r="L59" s="189" t="str">
        <f>IF($B59&lt;&gt;"",IF(ISERROR(INDEX(Расчеты!$D$6:$CY$6,MATCH($B59,Расчеты!$D$16:$CY$16,0))),"",INDEX(Расчеты!$D$6:$CY$6,MATCH($B59,Расчеты!$D$16:$CY$16,0))),"")</f>
        <v/>
      </c>
      <c r="M59" s="189" t="str">
        <f>IF($B59&lt;&gt;"",IF(ISERROR(INDEX(Расчеты!$D$6:$CY$6,MATCH($B59,Расчеты!$D$17:$CY$17,0))),"",INDEX(Расчеты!$D$6:$CY$6,MATCH($B59,Расчеты!$D$17:$CY$17,0))),"")</f>
        <v/>
      </c>
      <c r="N59" s="189" t="str">
        <f>IF($B59&lt;&gt;"",IF(ISERROR(INDEX(Расчеты!$D$6:$CY$6,MATCH($B59,Расчеты!$D$18:$CY$18,0))),"",INDEX(Расчеты!$D$6:$CY$6,MATCH($B59,Расчеты!$D$18:$CY$18,0))),"")</f>
        <v/>
      </c>
      <c r="O59" s="189" t="str">
        <f>IF($B59&lt;&gt;"",IF(ISERROR(INDEX(Расчеты!$D$6:$CY$6,MATCH($B59,Расчеты!$D$19:$CY$19,0))),"",INDEX(Расчеты!$D$6:$CY$6,MATCH($B59,Расчеты!$D$19:$CY$19,0))),"")</f>
        <v/>
      </c>
      <c r="P59" s="189" t="str">
        <f>IF($B59&lt;&gt;"",IF(ISERROR(INDEX(Расчеты!$D$6:$CY$6,MATCH($B59,Расчеты!$D$20:$CY$20,0))),"",INDEX(Расчеты!$D$6:$CY$6,MATCH($B59,Расчеты!$D$20:$CY$20,0))),"")</f>
        <v/>
      </c>
      <c r="Q59" s="189" t="str">
        <f>IF($B59&lt;&gt;"",IF(ISERROR(INDEX(Расчеты!$D$6:$CY$6,MATCH($B59,Расчеты!$D$21:$CY$21,0))),"",INDEX(Расчеты!$D$6:$CY$6,MATCH($B59,Расчеты!$D$21:$CY$21,0))),"")</f>
        <v/>
      </c>
      <c r="R59" s="189" t="str">
        <f>IF($B59&lt;&gt;"",IF(ISERROR(INDEX(Расчеты!$D$6:$CY$6,MATCH($B59,Расчеты!$D$22:$CY$22,0))),"",INDEX(Расчеты!$D$6:$CY$6,MATCH($B59,Расчеты!$D$22:$CY$22,0))),"")</f>
        <v/>
      </c>
      <c r="S59" s="189" t="str">
        <f>IF($B59&lt;&gt;"",IF(ISERROR(INDEX(Расчеты!$D$6:$CY$6,MATCH($B59,Расчеты!$D$23:$CY$23,0))),"",INDEX(Расчеты!$D$6:$CY$6,MATCH($B59,Расчеты!$D$23:$CY$23,0))),"")</f>
        <v/>
      </c>
      <c r="T59" s="189" t="str">
        <f>IF($B59&lt;&gt;"",IF(ISERROR(INDEX(Расчеты!$D$6:$CY$6,MATCH($B59,Расчеты!$D$24:$CY$24,0))),"",INDEX(Расчеты!$D$6:$CY$6,MATCH($B59,Расчеты!$D$24:$CY$24,0))),"")</f>
        <v/>
      </c>
      <c r="U59" s="189" t="str">
        <f>IF($B59&lt;&gt;"",IF(ISERROR(INDEX(Расчеты!$D$6:$CY$6,MATCH($B59,Расчеты!$D$25:$CY$25,0))),"",INDEX(Расчеты!$D$6:$CY$6,MATCH($B59,Расчеты!$D$25:$CY$25,0))),"")</f>
        <v/>
      </c>
      <c r="V59" s="189" t="str">
        <f>IF($B59&lt;&gt;"",IF(ISERROR(INDEX(Расчеты!$D$6:$CY$6,MATCH($B59,Расчеты!$D$26:$CY$26,0))),"",INDEX(Расчеты!$D$6:$CY$6,MATCH($B59,Расчеты!$D$26:$CY$26,0))),"")</f>
        <v/>
      </c>
      <c r="W59" s="189" t="str">
        <f>IF($B59&lt;&gt;"",IF(ISERROR(INDEX(Расчеты!$D$6:$CY$6,MATCH($B59,Расчеты!$D$27:$CY$27,0))),"",INDEX(Расчеты!$D$6:$CY$6,MATCH($B59,Расчеты!$D$27:$CY$27,0))),"")</f>
        <v/>
      </c>
      <c r="X59" s="189" t="str">
        <f>IF($B59&lt;&gt;"",IF(ISERROR(INDEX(Расчеты!$D$6:$CY$6,MATCH($B59,Расчеты!$D$28:$CY$28,0))),"",INDEX(Расчеты!$D$6:$CY$6,MATCH($B59,Расчеты!$D$28:$CY$28,0))),"")</f>
        <v/>
      </c>
      <c r="Y59" s="189" t="str">
        <f>IF($B59&lt;&gt;"",IF(ISERROR(INDEX(Расчеты!$D$6:$CY$6,MATCH($B59,Расчеты!$D$29:$CY$29,0))),"",INDEX(Расчеты!$D$6:$CY$6,MATCH($B59,Расчеты!$D$29:$CY$29,0))),"")</f>
        <v/>
      </c>
      <c r="Z59" s="189" t="str">
        <f>IF($B59&lt;&gt;"",IF(ISERROR(INDEX(Расчеты!$D$6:$CY$6,MATCH($B59,Расчеты!$D$30:$CY$30,0))),"",INDEX(Расчеты!$D$6:$CY$6,MATCH($B59,Расчеты!$D$30:$CY$30,0))),"")</f>
        <v/>
      </c>
      <c r="AA59" s="189" t="str">
        <f>IF($B59&lt;&gt;"",IF(ISERROR(INDEX(Расчеты!$D$6:$CY$6,MATCH($B59,Расчеты!$D$31:$CY$31,0))),"",INDEX(Расчеты!$D$6:$CY$6,MATCH($B59,Расчеты!$D$31:$CY$31,0))),"")</f>
        <v/>
      </c>
      <c r="AB59" s="189" t="str">
        <f>IF($B59&lt;&gt;"",IF(ISERROR(INDEX(Расчеты!$D$6:$CY$6,MATCH($B59,Расчеты!$D$32:$CY$32,0))),"",INDEX(Расчеты!$D$6:$CY$6,MATCH($B59,Расчеты!$D$32:$CY$32,0))),"")</f>
        <v/>
      </c>
      <c r="AC59" s="189" t="str">
        <f>IF($B59&lt;&gt;"",IF(ISERROR(INDEX(Расчеты!$D$6:$CY$6,MATCH($B59,Расчеты!$D$33:$CY$33,0))),"",INDEX(Расчеты!$D$6:$CY$6,MATCH($B59,Расчеты!$D$33:$CY$33,0))),"")</f>
        <v/>
      </c>
      <c r="AD59" s="180" t="str">
        <f>IF(B59&lt;&gt;"",IF(ISERROR(INDEX(Расчеты!$D$6:$CY$6,MATCH($B59,Расчеты!$D$34:$CY$34,0))),"",INDEX(Расчеты!$D$6:$CY$6,MATCH($B59,Расчеты!$D$34:$CY$34,0))),"")</f>
        <v/>
      </c>
      <c r="AE59" s="180" t="str">
        <f>IF(B59&lt;&gt;"",IF(ISERROR(INDEX(Расчеты!$D$6:$CY$6,MATCH($B59,Расчеты!$D$35:$CY$35,0))),"",INDEX(Расчеты!$D$6:$CY$6,MATCH($B59,Расчеты!$D$35:$CY$35,0))),"")</f>
        <v/>
      </c>
      <c r="AF59" s="180" t="str">
        <f>IF(B59&lt;&gt;"",IF(ISERROR(INDEX(Расчеты!$D$6:$CY$6,MATCH($B59,Расчеты!$D$36:$CY$36,0))),"",INDEX(Расчеты!$D$6:$CY$6,MATCH($B59,Расчеты!$D$36:$CY$36,0))),"")</f>
        <v/>
      </c>
      <c r="AG59" s="180" t="str">
        <f>IF(B59&lt;&gt;"",IF(ISERROR(INDEX(Расчеты!$D$6:$CY$6,MATCH($B59,Расчеты!$D$37:$CY$37,0))),"",INDEX(Расчеты!$D$6:$CY$6,MATCH($B59,Расчеты!$D$37:$CY$37,0))),"")</f>
        <v/>
      </c>
      <c r="AH59" s="180" t="str">
        <f>IF(B59&lt;&gt;"",IF(ISERROR(INDEX(Расчеты!$D$6:$CY$6,MATCH($B59,Расчеты!$D$38:$CY$38,0))),"",INDEX(Расчеты!$D$6:$CY$6,MATCH($B59,Расчеты!$D$38:$CY$38,0))),"")</f>
        <v/>
      </c>
      <c r="AI59" s="180" t="str">
        <f>IF(B59&lt;&gt;"",IF(ISERROR(INDEX(Расчеты!$D$6:$CY$6,MATCH($B59,Расчеты!$D$39:$CY$39,0))),"",INDEX(Расчеты!$D$6:$CY$6,MATCH($B59,Расчеты!$D$39:$CY$39,0))),"")</f>
        <v/>
      </c>
      <c r="AJ59" s="180" t="str">
        <f>IF(B59&lt;&gt;"",IF(ISERROR(INDEX(Расчеты!$D$6:$CY$6,MATCH($B59,Расчеты!$D$40:$CY$40,0))),"",INDEX(Расчеты!$D$6:$CY$6,MATCH($B59,Расчеты!$D$40:$CY$40,0))),"")</f>
        <v/>
      </c>
      <c r="AL59" s="180" t="str">
        <f>IF(B59&lt;&gt;"",IF(ISERROR(INDEX(Расчеты!$D$6:$CY$6,MATCH($B59,Расчеты!$D$42:$CY$42,0))),"",INDEX(Расчеты!$D$6:$CY$6,MATCH($B59,Расчеты!$D$42:$CY$42,0))),"")</f>
        <v/>
      </c>
      <c r="AM59" s="180" t="str">
        <f>IF(B59&lt;&gt;"",IF(ISERROR(INDEX(Расчеты!$D$6:$CY$6,MATCH($B59,Расчеты!$D$43:$CY$43,0))),"",INDEX(Расчеты!$D$6:$CY$6,MATCH($B59,Расчеты!$D$43:$CY$43,0))),"")</f>
        <v/>
      </c>
      <c r="AN59" s="180" t="str">
        <f>IF(B59&lt;&gt;"",IF(ISERROR(INDEX(Расчеты!$D$6:$CY$6,MATCH($B59,Расчеты!$D$44:$CY$44,0))),"",INDEX(Расчеты!$D$6:$CY$6,MATCH($B59,Расчеты!$D$44:$CY$44,0))),"")</f>
        <v/>
      </c>
      <c r="AO59" s="180" t="str">
        <f>IF(B59&lt;&gt;"",IF(ISERROR(INDEX(Расчеты!$D$6:$CY$6,MATCH($B59,Расчеты!$D$45:$CY$45,0))),"",INDEX(Расчеты!$D$6:$CY$6,MATCH($B59,Расчеты!$D$45:$CY$45,0))),"")</f>
        <v/>
      </c>
      <c r="AP59" s="180" t="str">
        <f>IF(B59&lt;&gt;"",IF(ISERROR(INDEX(Расчеты!$D$6:$CY$6,MATCH($B59,Расчеты!$D$46:$CY$46,0))),"",INDEX(Расчеты!$D$6:$CY$6,MATCH($B59,Расчеты!$D$46:$CY$46,0))),"")</f>
        <v/>
      </c>
      <c r="AQ59" s="180" t="str">
        <f>IF(B59&lt;&gt;"",IF(ISERROR(INDEX(Расчеты!$D$6:$CY$6,MATCH($B59,Расчеты!$D$47:$CY$47,0))),"",INDEX(Расчеты!$D$6:$CY$6,MATCH($B59,Расчеты!$D$47:$CY$47,0))),"")</f>
        <v/>
      </c>
      <c r="AR59" s="180" t="str">
        <f>IF(B59&lt;&gt;"",IF(ISERROR(INDEX(Расчеты!$D$6:$CY$6,MATCH($B59,Расчеты!$D$48:$CY$48,0))),"",INDEX(Расчеты!$D$6:$CY$6,MATCH($B59,Расчеты!$D$48:$CY$48,0))),"")</f>
        <v/>
      </c>
      <c r="AS59" s="180" t="str">
        <f>IF(B59&lt;&gt;"",IF(ISERROR(INDEX(Расчеты!$D$6:$CY$6,MATCH($B59,Расчеты!$D$49:$CY$49,0))),"",INDEX(Расчеты!$D$6:$CY$6,MATCH($B59,Расчеты!$D$49:$CY$49,0))),"")</f>
        <v/>
      </c>
      <c r="AU59" s="180" t="str">
        <f>IF(B59&lt;&gt;"",IF(ISERROR(INDEX(Расчеты!$D$6:$CY$6,MATCH($B59,Расчеты!$D$51:$CY$51,0))),"",INDEX(Расчеты!$D$6:$CY$6,MATCH($B59,Расчеты!$D$51:$CY$51,0))),"")</f>
        <v/>
      </c>
      <c r="AV59" s="180" t="str">
        <f>IF(B59&lt;&gt;"",IF(ISERROR(INDEX(Расчеты!$D$6:$CY$6,MATCH($B59,Расчеты!$D$52:$CY$52,0))),"",INDEX(Расчеты!$D$6:$CY$6,MATCH($B59,Расчеты!$D$52:$CY$52,0))),"")</f>
        <v/>
      </c>
      <c r="AW59" s="180" t="str">
        <f>IF(B59&lt;&gt;"",IF(ISERROR(INDEX(Расчеты!$D$6:$CY$6,MATCH($B59,Расчеты!$D$53:$CY$53,0))),"",INDEX(Расчеты!$D$6:$CY$6,MATCH($B59,Расчеты!$D$53:$CY$53,0))),"")</f>
        <v/>
      </c>
      <c r="AX59" s="180" t="str">
        <f>IF(B59&lt;&gt;"",IF(ISERROR(INDEX(Расчеты!$D$6:$CY$6,MATCH($B59,Расчеты!$D$54:$CY$54,0))),"",INDEX(Расчеты!$D$6:$CY$6,MATCH($B59,Расчеты!$D$54:$CY$54,0))),"")</f>
        <v/>
      </c>
      <c r="AY59" s="180" t="str">
        <f>IF(B59&lt;&gt;"",IF(ISERROR(INDEX(Расчеты!$D$6:$CY$6,MATCH($B59,Расчеты!$D$55:$CY$55,0))),"",INDEX(Расчеты!$D$6:$CY$6,MATCH($B59,Расчеты!$D$55:$CY$55,0))),"")</f>
        <v/>
      </c>
      <c r="AZ59" s="180" t="str">
        <f>IF(B59&lt;&gt;"",IF(ISERROR(INDEX(Расчеты!$D$6:$CY$6,MATCH($B59,Расчеты!$D$56:$CY$56,0))),"",INDEX(Расчеты!$D$6:$CY$6,MATCH($B59,Расчеты!$D$56:$CY$56,0))),"")</f>
        <v/>
      </c>
      <c r="BA59" s="180" t="str">
        <f>IF(B59&lt;&gt;"",IF(ISERROR(INDEX(Расчеты!$D$6:$CY$6,MATCH($B59,Расчеты!$D$57:$CY$57,0))),"",INDEX(Расчеты!$D$6:$CY$6,MATCH($B59,Расчеты!$D$57:$CY$57,0))),"")</f>
        <v/>
      </c>
      <c r="BB59" s="180" t="str">
        <f>IF(B59&lt;&gt;"",IF(ISERROR(INDEX(Расчеты!$D$6:$CY$6,MATCH($B59,Расчеты!$D$58:$CY$58,0))),"",INDEX(Расчеты!$D$6:$CY$6,MATCH($B59,Расчеты!$D$58:$CY$58,0))),"")</f>
        <v/>
      </c>
      <c r="BD59" s="180" t="str">
        <f>IF(B59&lt;&gt;"",IF(ISERROR(INDEX(Расчеты!$D$6:$CY$6,MATCH($B59,Расчеты!$D$60:$CY$60,0))),"",INDEX(Расчеты!$D$6:$CY$6,MATCH($B59,Расчеты!$D$60:$CY$60,0))),"")</f>
        <v/>
      </c>
    </row>
    <row r="60" spans="2:56" x14ac:dyDescent="0.25">
      <c r="B60" s="188" t="str">
        <f>IF(ИсхДанные!K61&gt;0,IF(ISNUMBER(FIND("_",ИсхДанные!K61)),"",ИсхДанные!K61),"")</f>
        <v/>
      </c>
      <c r="C60" s="189" t="str">
        <f>IF(B60&lt;&gt;"",IF(ISERROR(INDEX(Расчеты!$D$6:$CY$6,MATCH($B60,Расчеты!$D$7:$CY$7,0))),"",INDEX(Расчеты!$D$6:$CY$6,MATCH($B60,Расчеты!$D$7:$CY$7,0))),"")</f>
        <v/>
      </c>
      <c r="D60" s="189" t="str">
        <f>IF(B60&lt;&gt;"",IF(ISERROR(INDEX(Расчеты!$D$6:$CY$6,MATCH($B60,Расчеты!$D$8:$CY$8,0))),"",INDEX(Расчеты!$D$6:$CY$6,MATCH($B60,Расчеты!$D$8:$CY$8,0))),"")</f>
        <v/>
      </c>
      <c r="E60" s="189" t="str">
        <f>IF(B60&lt;&gt;"",IF(ISERROR(INDEX(Расчеты!$D$6:$CY$6,MATCH($B60,Расчеты!$D$9:$CY$9,0))),"",INDEX(Расчеты!$D$6:$CY$6,MATCH($B60,Расчеты!$D$9:$CY$9,0))),"")</f>
        <v/>
      </c>
      <c r="F60" s="189" t="str">
        <f>IF(B60&lt;&gt;"",IF(ISERROR(INDEX(Расчеты!$D$6:$CY$6,MATCH($B60,Расчеты!$D$10:$CY$10,0))),"",INDEX(Расчеты!$D$6:$CY$6,MATCH($B60,Расчеты!$D$10:$CY$10,0))),"")</f>
        <v/>
      </c>
      <c r="G60" s="189" t="str">
        <f>IF(B60&lt;&gt;"",IF(ISERROR(INDEX(Расчеты!$D$6:$CY$6,MATCH($B60,Расчеты!$D$11:$CY$11,0))),"",INDEX(Расчеты!$D$6:$CY$6,MATCH($B60,Расчеты!$D$11:$CY$11,0))),"")</f>
        <v/>
      </c>
      <c r="H60" s="189" t="str">
        <f>IF($B60&lt;&gt;"",IF(ISERROR(INDEX(Расчеты!$D$6:$CY$6,MATCH($B60,Расчеты!$D$12:$CY$12,0))),"",INDEX(Расчеты!$D$6:$CY$6,MATCH($B60,Расчеты!$D$12:$CY$12,0))),"")</f>
        <v/>
      </c>
      <c r="I60" s="189" t="str">
        <f>IF($B60&lt;&gt;"",IF(ISERROR(INDEX(Расчеты!$D$6:$CY$6,MATCH($B60,Расчеты!$D$13:$CY$13,0))),"",INDEX(Расчеты!$D$6:$CY$6,MATCH($B60,Расчеты!$D$13:$CY$13,0))),"")</f>
        <v/>
      </c>
      <c r="J60" s="189" t="str">
        <f>IF($B60&lt;&gt;"",IF(ISERROR(INDEX(Расчеты!$D$6:$CY$6,MATCH($B60,Расчеты!$D$14:$CY$14,0))),"",INDEX(Расчеты!$D$6:$CY$6,MATCH($B60,Расчеты!$D$14:$CY$14,0))),"")</f>
        <v/>
      </c>
      <c r="K60" s="189" t="str">
        <f>IF($B60&lt;&gt;"",IF(ISERROR(INDEX(Расчеты!$D$6:$CY$6,MATCH($B60,Расчеты!$D$15:$CY$15,0))),"",INDEX(Расчеты!$D$6:$CY$6,MATCH($B60,Расчеты!$D$15:$CY$15,0))),"")</f>
        <v/>
      </c>
      <c r="L60" s="189" t="str">
        <f>IF($B60&lt;&gt;"",IF(ISERROR(INDEX(Расчеты!$D$6:$CY$6,MATCH($B60,Расчеты!$D$16:$CY$16,0))),"",INDEX(Расчеты!$D$6:$CY$6,MATCH($B60,Расчеты!$D$16:$CY$16,0))),"")</f>
        <v/>
      </c>
      <c r="M60" s="189" t="str">
        <f>IF($B60&lt;&gt;"",IF(ISERROR(INDEX(Расчеты!$D$6:$CY$6,MATCH($B60,Расчеты!$D$17:$CY$17,0))),"",INDEX(Расчеты!$D$6:$CY$6,MATCH($B60,Расчеты!$D$17:$CY$17,0))),"")</f>
        <v/>
      </c>
      <c r="N60" s="189" t="str">
        <f>IF($B60&lt;&gt;"",IF(ISERROR(INDEX(Расчеты!$D$6:$CY$6,MATCH($B60,Расчеты!$D$18:$CY$18,0))),"",INDEX(Расчеты!$D$6:$CY$6,MATCH($B60,Расчеты!$D$18:$CY$18,0))),"")</f>
        <v/>
      </c>
      <c r="O60" s="189" t="str">
        <f>IF($B60&lt;&gt;"",IF(ISERROR(INDEX(Расчеты!$D$6:$CY$6,MATCH($B60,Расчеты!$D$19:$CY$19,0))),"",INDEX(Расчеты!$D$6:$CY$6,MATCH($B60,Расчеты!$D$19:$CY$19,0))),"")</f>
        <v/>
      </c>
      <c r="P60" s="189" t="str">
        <f>IF($B60&lt;&gt;"",IF(ISERROR(INDEX(Расчеты!$D$6:$CY$6,MATCH($B60,Расчеты!$D$20:$CY$20,0))),"",INDEX(Расчеты!$D$6:$CY$6,MATCH($B60,Расчеты!$D$20:$CY$20,0))),"")</f>
        <v/>
      </c>
      <c r="Q60" s="189" t="str">
        <f>IF($B60&lt;&gt;"",IF(ISERROR(INDEX(Расчеты!$D$6:$CY$6,MATCH($B60,Расчеты!$D$21:$CY$21,0))),"",INDEX(Расчеты!$D$6:$CY$6,MATCH($B60,Расчеты!$D$21:$CY$21,0))),"")</f>
        <v/>
      </c>
      <c r="R60" s="189" t="str">
        <f>IF($B60&lt;&gt;"",IF(ISERROR(INDEX(Расчеты!$D$6:$CY$6,MATCH($B60,Расчеты!$D$22:$CY$22,0))),"",INDEX(Расчеты!$D$6:$CY$6,MATCH($B60,Расчеты!$D$22:$CY$22,0))),"")</f>
        <v/>
      </c>
      <c r="S60" s="189" t="str">
        <f>IF($B60&lt;&gt;"",IF(ISERROR(INDEX(Расчеты!$D$6:$CY$6,MATCH($B60,Расчеты!$D$23:$CY$23,0))),"",INDEX(Расчеты!$D$6:$CY$6,MATCH($B60,Расчеты!$D$23:$CY$23,0))),"")</f>
        <v/>
      </c>
      <c r="T60" s="189" t="str">
        <f>IF($B60&lt;&gt;"",IF(ISERROR(INDEX(Расчеты!$D$6:$CY$6,MATCH($B60,Расчеты!$D$24:$CY$24,0))),"",INDEX(Расчеты!$D$6:$CY$6,MATCH($B60,Расчеты!$D$24:$CY$24,0))),"")</f>
        <v/>
      </c>
      <c r="U60" s="189" t="str">
        <f>IF($B60&lt;&gt;"",IF(ISERROR(INDEX(Расчеты!$D$6:$CY$6,MATCH($B60,Расчеты!$D$25:$CY$25,0))),"",INDEX(Расчеты!$D$6:$CY$6,MATCH($B60,Расчеты!$D$25:$CY$25,0))),"")</f>
        <v/>
      </c>
      <c r="V60" s="189" t="str">
        <f>IF($B60&lt;&gt;"",IF(ISERROR(INDEX(Расчеты!$D$6:$CY$6,MATCH($B60,Расчеты!$D$26:$CY$26,0))),"",INDEX(Расчеты!$D$6:$CY$6,MATCH($B60,Расчеты!$D$26:$CY$26,0))),"")</f>
        <v/>
      </c>
      <c r="W60" s="189" t="str">
        <f>IF($B60&lt;&gt;"",IF(ISERROR(INDEX(Расчеты!$D$6:$CY$6,MATCH($B60,Расчеты!$D$27:$CY$27,0))),"",INDEX(Расчеты!$D$6:$CY$6,MATCH($B60,Расчеты!$D$27:$CY$27,0))),"")</f>
        <v/>
      </c>
      <c r="X60" s="189" t="str">
        <f>IF($B60&lt;&gt;"",IF(ISERROR(INDEX(Расчеты!$D$6:$CY$6,MATCH($B60,Расчеты!$D$28:$CY$28,0))),"",INDEX(Расчеты!$D$6:$CY$6,MATCH($B60,Расчеты!$D$28:$CY$28,0))),"")</f>
        <v/>
      </c>
      <c r="Y60" s="189" t="str">
        <f>IF($B60&lt;&gt;"",IF(ISERROR(INDEX(Расчеты!$D$6:$CY$6,MATCH($B60,Расчеты!$D$29:$CY$29,0))),"",INDEX(Расчеты!$D$6:$CY$6,MATCH($B60,Расчеты!$D$29:$CY$29,0))),"")</f>
        <v/>
      </c>
      <c r="Z60" s="189" t="str">
        <f>IF($B60&lt;&gt;"",IF(ISERROR(INDEX(Расчеты!$D$6:$CY$6,MATCH($B60,Расчеты!$D$30:$CY$30,0))),"",INDEX(Расчеты!$D$6:$CY$6,MATCH($B60,Расчеты!$D$30:$CY$30,0))),"")</f>
        <v/>
      </c>
      <c r="AA60" s="189" t="str">
        <f>IF($B60&lt;&gt;"",IF(ISERROR(INDEX(Расчеты!$D$6:$CY$6,MATCH($B60,Расчеты!$D$31:$CY$31,0))),"",INDEX(Расчеты!$D$6:$CY$6,MATCH($B60,Расчеты!$D$31:$CY$31,0))),"")</f>
        <v/>
      </c>
      <c r="AB60" s="189" t="str">
        <f>IF($B60&lt;&gt;"",IF(ISERROR(INDEX(Расчеты!$D$6:$CY$6,MATCH($B60,Расчеты!$D$32:$CY$32,0))),"",INDEX(Расчеты!$D$6:$CY$6,MATCH($B60,Расчеты!$D$32:$CY$32,0))),"")</f>
        <v/>
      </c>
      <c r="AC60" s="189" t="str">
        <f>IF($B60&lt;&gt;"",IF(ISERROR(INDEX(Расчеты!$D$6:$CY$6,MATCH($B60,Расчеты!$D$33:$CY$33,0))),"",INDEX(Расчеты!$D$6:$CY$6,MATCH($B60,Расчеты!$D$33:$CY$33,0))),"")</f>
        <v/>
      </c>
      <c r="AD60" s="180" t="str">
        <f>IF(B60&lt;&gt;"",IF(ISERROR(INDEX(Расчеты!$D$6:$CY$6,MATCH($B60,Расчеты!$D$34:$CY$34,0))),"",INDEX(Расчеты!$D$6:$CY$6,MATCH($B60,Расчеты!$D$34:$CY$34,0))),"")</f>
        <v/>
      </c>
      <c r="AE60" s="180" t="str">
        <f>IF(B60&lt;&gt;"",IF(ISERROR(INDEX(Расчеты!$D$6:$CY$6,MATCH($B60,Расчеты!$D$35:$CY$35,0))),"",INDEX(Расчеты!$D$6:$CY$6,MATCH($B60,Расчеты!$D$35:$CY$35,0))),"")</f>
        <v/>
      </c>
      <c r="AF60" s="180" t="str">
        <f>IF(B60&lt;&gt;"",IF(ISERROR(INDEX(Расчеты!$D$6:$CY$6,MATCH($B60,Расчеты!$D$36:$CY$36,0))),"",INDEX(Расчеты!$D$6:$CY$6,MATCH($B60,Расчеты!$D$36:$CY$36,0))),"")</f>
        <v/>
      </c>
      <c r="AG60" s="180" t="str">
        <f>IF(B60&lt;&gt;"",IF(ISERROR(INDEX(Расчеты!$D$6:$CY$6,MATCH($B60,Расчеты!$D$37:$CY$37,0))),"",INDEX(Расчеты!$D$6:$CY$6,MATCH($B60,Расчеты!$D$37:$CY$37,0))),"")</f>
        <v/>
      </c>
      <c r="AH60" s="180" t="str">
        <f>IF(B60&lt;&gt;"",IF(ISERROR(INDEX(Расчеты!$D$6:$CY$6,MATCH($B60,Расчеты!$D$38:$CY$38,0))),"",INDEX(Расчеты!$D$6:$CY$6,MATCH($B60,Расчеты!$D$38:$CY$38,0))),"")</f>
        <v/>
      </c>
      <c r="AI60" s="180" t="str">
        <f>IF(B60&lt;&gt;"",IF(ISERROR(INDEX(Расчеты!$D$6:$CY$6,MATCH($B60,Расчеты!$D$39:$CY$39,0))),"",INDEX(Расчеты!$D$6:$CY$6,MATCH($B60,Расчеты!$D$39:$CY$39,0))),"")</f>
        <v/>
      </c>
      <c r="AJ60" s="180" t="str">
        <f>IF(B60&lt;&gt;"",IF(ISERROR(INDEX(Расчеты!$D$6:$CY$6,MATCH($B60,Расчеты!$D$40:$CY$40,0))),"",INDEX(Расчеты!$D$6:$CY$6,MATCH($B60,Расчеты!$D$40:$CY$40,0))),"")</f>
        <v/>
      </c>
      <c r="AL60" s="180" t="str">
        <f>IF(B60&lt;&gt;"",IF(ISERROR(INDEX(Расчеты!$D$6:$CY$6,MATCH($B60,Расчеты!$D$42:$CY$42,0))),"",INDEX(Расчеты!$D$6:$CY$6,MATCH($B60,Расчеты!$D$42:$CY$42,0))),"")</f>
        <v/>
      </c>
      <c r="AM60" s="180" t="str">
        <f>IF(B60&lt;&gt;"",IF(ISERROR(INDEX(Расчеты!$D$6:$CY$6,MATCH($B60,Расчеты!$D$43:$CY$43,0))),"",INDEX(Расчеты!$D$6:$CY$6,MATCH($B60,Расчеты!$D$43:$CY$43,0))),"")</f>
        <v/>
      </c>
      <c r="AN60" s="180" t="str">
        <f>IF(B60&lt;&gt;"",IF(ISERROR(INDEX(Расчеты!$D$6:$CY$6,MATCH($B60,Расчеты!$D$44:$CY$44,0))),"",INDEX(Расчеты!$D$6:$CY$6,MATCH($B60,Расчеты!$D$44:$CY$44,0))),"")</f>
        <v/>
      </c>
      <c r="AO60" s="180" t="str">
        <f>IF(B60&lt;&gt;"",IF(ISERROR(INDEX(Расчеты!$D$6:$CY$6,MATCH($B60,Расчеты!$D$45:$CY$45,0))),"",INDEX(Расчеты!$D$6:$CY$6,MATCH($B60,Расчеты!$D$45:$CY$45,0))),"")</f>
        <v/>
      </c>
      <c r="AP60" s="180" t="str">
        <f>IF(B60&lt;&gt;"",IF(ISERROR(INDEX(Расчеты!$D$6:$CY$6,MATCH($B60,Расчеты!$D$46:$CY$46,0))),"",INDEX(Расчеты!$D$6:$CY$6,MATCH($B60,Расчеты!$D$46:$CY$46,0))),"")</f>
        <v/>
      </c>
      <c r="AQ60" s="180" t="str">
        <f>IF(B60&lt;&gt;"",IF(ISERROR(INDEX(Расчеты!$D$6:$CY$6,MATCH($B60,Расчеты!$D$47:$CY$47,0))),"",INDEX(Расчеты!$D$6:$CY$6,MATCH($B60,Расчеты!$D$47:$CY$47,0))),"")</f>
        <v/>
      </c>
      <c r="AR60" s="180" t="str">
        <f>IF(B60&lt;&gt;"",IF(ISERROR(INDEX(Расчеты!$D$6:$CY$6,MATCH($B60,Расчеты!$D$48:$CY$48,0))),"",INDEX(Расчеты!$D$6:$CY$6,MATCH($B60,Расчеты!$D$48:$CY$48,0))),"")</f>
        <v/>
      </c>
      <c r="AS60" s="180" t="str">
        <f>IF(B60&lt;&gt;"",IF(ISERROR(INDEX(Расчеты!$D$6:$CY$6,MATCH($B60,Расчеты!$D$49:$CY$49,0))),"",INDEX(Расчеты!$D$6:$CY$6,MATCH($B60,Расчеты!$D$49:$CY$49,0))),"")</f>
        <v/>
      </c>
      <c r="AU60" s="180" t="str">
        <f>IF(B60&lt;&gt;"",IF(ISERROR(INDEX(Расчеты!$D$6:$CY$6,MATCH($B60,Расчеты!$D$51:$CY$51,0))),"",INDEX(Расчеты!$D$6:$CY$6,MATCH($B60,Расчеты!$D$51:$CY$51,0))),"")</f>
        <v/>
      </c>
      <c r="AV60" s="180" t="str">
        <f>IF(B60&lt;&gt;"",IF(ISERROR(INDEX(Расчеты!$D$6:$CY$6,MATCH($B60,Расчеты!$D$52:$CY$52,0))),"",INDEX(Расчеты!$D$6:$CY$6,MATCH($B60,Расчеты!$D$52:$CY$52,0))),"")</f>
        <v/>
      </c>
      <c r="AW60" s="180" t="str">
        <f>IF(B60&lt;&gt;"",IF(ISERROR(INDEX(Расчеты!$D$6:$CY$6,MATCH($B60,Расчеты!$D$53:$CY$53,0))),"",INDEX(Расчеты!$D$6:$CY$6,MATCH($B60,Расчеты!$D$53:$CY$53,0))),"")</f>
        <v/>
      </c>
      <c r="AX60" s="180" t="str">
        <f>IF(B60&lt;&gt;"",IF(ISERROR(INDEX(Расчеты!$D$6:$CY$6,MATCH($B60,Расчеты!$D$54:$CY$54,0))),"",INDEX(Расчеты!$D$6:$CY$6,MATCH($B60,Расчеты!$D$54:$CY$54,0))),"")</f>
        <v/>
      </c>
      <c r="AY60" s="180" t="str">
        <f>IF(B60&lt;&gt;"",IF(ISERROR(INDEX(Расчеты!$D$6:$CY$6,MATCH($B60,Расчеты!$D$55:$CY$55,0))),"",INDEX(Расчеты!$D$6:$CY$6,MATCH($B60,Расчеты!$D$55:$CY$55,0))),"")</f>
        <v/>
      </c>
      <c r="AZ60" s="180" t="str">
        <f>IF(B60&lt;&gt;"",IF(ISERROR(INDEX(Расчеты!$D$6:$CY$6,MATCH($B60,Расчеты!$D$56:$CY$56,0))),"",INDEX(Расчеты!$D$6:$CY$6,MATCH($B60,Расчеты!$D$56:$CY$56,0))),"")</f>
        <v/>
      </c>
      <c r="BA60" s="180" t="str">
        <f>IF(B60&lt;&gt;"",IF(ISERROR(INDEX(Расчеты!$D$6:$CY$6,MATCH($B60,Расчеты!$D$57:$CY$57,0))),"",INDEX(Расчеты!$D$6:$CY$6,MATCH($B60,Расчеты!$D$57:$CY$57,0))),"")</f>
        <v/>
      </c>
      <c r="BB60" s="180" t="str">
        <f>IF(B60&lt;&gt;"",IF(ISERROR(INDEX(Расчеты!$D$6:$CY$6,MATCH($B60,Расчеты!$D$58:$CY$58,0))),"",INDEX(Расчеты!$D$6:$CY$6,MATCH($B60,Расчеты!$D$58:$CY$58,0))),"")</f>
        <v/>
      </c>
      <c r="BD60" s="180" t="str">
        <f>IF(B60&lt;&gt;"",IF(ISERROR(INDEX(Расчеты!$D$6:$CY$6,MATCH($B60,Расчеты!$D$60:$CY$60,0))),"",INDEX(Расчеты!$D$6:$CY$6,MATCH($B60,Расчеты!$D$60:$CY$60,0))),"")</f>
        <v/>
      </c>
    </row>
    <row r="61" spans="2:56" x14ac:dyDescent="0.25">
      <c r="B61" s="188" t="str">
        <f>IF(ИсхДанные!K62&gt;0,IF(ISNUMBER(FIND("_",ИсхДанные!K62)),"",ИсхДанные!K62),"")</f>
        <v/>
      </c>
      <c r="C61" s="189" t="str">
        <f>IF(B61&lt;&gt;"",IF(ISERROR(INDEX(Расчеты!$D$6:$CY$6,MATCH($B61,Расчеты!$D$7:$CY$7,0))),"",INDEX(Расчеты!$D$6:$CY$6,MATCH($B61,Расчеты!$D$7:$CY$7,0))),"")</f>
        <v/>
      </c>
      <c r="D61" s="189" t="str">
        <f>IF(B61&lt;&gt;"",IF(ISERROR(INDEX(Расчеты!$D$6:$CY$6,MATCH($B61,Расчеты!$D$8:$CY$8,0))),"",INDEX(Расчеты!$D$6:$CY$6,MATCH($B61,Расчеты!$D$8:$CY$8,0))),"")</f>
        <v/>
      </c>
      <c r="E61" s="189" t="str">
        <f>IF(B61&lt;&gt;"",IF(ISERROR(INDEX(Расчеты!$D$6:$CY$6,MATCH($B61,Расчеты!$D$9:$CY$9,0))),"",INDEX(Расчеты!$D$6:$CY$6,MATCH($B61,Расчеты!$D$9:$CY$9,0))),"")</f>
        <v/>
      </c>
      <c r="F61" s="189" t="str">
        <f>IF(B61&lt;&gt;"",IF(ISERROR(INDEX(Расчеты!$D$6:$CY$6,MATCH($B61,Расчеты!$D$10:$CY$10,0))),"",INDEX(Расчеты!$D$6:$CY$6,MATCH($B61,Расчеты!$D$10:$CY$10,0))),"")</f>
        <v/>
      </c>
      <c r="G61" s="189" t="str">
        <f>IF(B61&lt;&gt;"",IF(ISERROR(INDEX(Расчеты!$D$6:$CY$6,MATCH($B61,Расчеты!$D$11:$CY$11,0))),"",INDEX(Расчеты!$D$6:$CY$6,MATCH($B61,Расчеты!$D$11:$CY$11,0))),"")</f>
        <v/>
      </c>
      <c r="H61" s="189" t="str">
        <f>IF($B61&lt;&gt;"",IF(ISERROR(INDEX(Расчеты!$D$6:$CY$6,MATCH($B61,Расчеты!$D$12:$CY$12,0))),"",INDEX(Расчеты!$D$6:$CY$6,MATCH($B61,Расчеты!$D$12:$CY$12,0))),"")</f>
        <v/>
      </c>
      <c r="I61" s="189" t="str">
        <f>IF($B61&lt;&gt;"",IF(ISERROR(INDEX(Расчеты!$D$6:$CY$6,MATCH($B61,Расчеты!$D$13:$CY$13,0))),"",INDEX(Расчеты!$D$6:$CY$6,MATCH($B61,Расчеты!$D$13:$CY$13,0))),"")</f>
        <v/>
      </c>
      <c r="J61" s="189" t="str">
        <f>IF($B61&lt;&gt;"",IF(ISERROR(INDEX(Расчеты!$D$6:$CY$6,MATCH($B61,Расчеты!$D$14:$CY$14,0))),"",INDEX(Расчеты!$D$6:$CY$6,MATCH($B61,Расчеты!$D$14:$CY$14,0))),"")</f>
        <v/>
      </c>
      <c r="K61" s="189" t="str">
        <f>IF($B61&lt;&gt;"",IF(ISERROR(INDEX(Расчеты!$D$6:$CY$6,MATCH($B61,Расчеты!$D$15:$CY$15,0))),"",INDEX(Расчеты!$D$6:$CY$6,MATCH($B61,Расчеты!$D$15:$CY$15,0))),"")</f>
        <v/>
      </c>
      <c r="L61" s="189" t="str">
        <f>IF($B61&lt;&gt;"",IF(ISERROR(INDEX(Расчеты!$D$6:$CY$6,MATCH($B61,Расчеты!$D$16:$CY$16,0))),"",INDEX(Расчеты!$D$6:$CY$6,MATCH($B61,Расчеты!$D$16:$CY$16,0))),"")</f>
        <v/>
      </c>
      <c r="M61" s="189" t="str">
        <f>IF($B61&lt;&gt;"",IF(ISERROR(INDEX(Расчеты!$D$6:$CY$6,MATCH($B61,Расчеты!$D$17:$CY$17,0))),"",INDEX(Расчеты!$D$6:$CY$6,MATCH($B61,Расчеты!$D$17:$CY$17,0))),"")</f>
        <v/>
      </c>
      <c r="N61" s="189" t="str">
        <f>IF($B61&lt;&gt;"",IF(ISERROR(INDEX(Расчеты!$D$6:$CY$6,MATCH($B61,Расчеты!$D$18:$CY$18,0))),"",INDEX(Расчеты!$D$6:$CY$6,MATCH($B61,Расчеты!$D$18:$CY$18,0))),"")</f>
        <v/>
      </c>
      <c r="O61" s="189" t="str">
        <f>IF($B61&lt;&gt;"",IF(ISERROR(INDEX(Расчеты!$D$6:$CY$6,MATCH($B61,Расчеты!$D$19:$CY$19,0))),"",INDEX(Расчеты!$D$6:$CY$6,MATCH($B61,Расчеты!$D$19:$CY$19,0))),"")</f>
        <v/>
      </c>
      <c r="P61" s="189" t="str">
        <f>IF($B61&lt;&gt;"",IF(ISERROR(INDEX(Расчеты!$D$6:$CY$6,MATCH($B61,Расчеты!$D$20:$CY$20,0))),"",INDEX(Расчеты!$D$6:$CY$6,MATCH($B61,Расчеты!$D$20:$CY$20,0))),"")</f>
        <v/>
      </c>
      <c r="Q61" s="189" t="str">
        <f>IF($B61&lt;&gt;"",IF(ISERROR(INDEX(Расчеты!$D$6:$CY$6,MATCH($B61,Расчеты!$D$21:$CY$21,0))),"",INDEX(Расчеты!$D$6:$CY$6,MATCH($B61,Расчеты!$D$21:$CY$21,0))),"")</f>
        <v/>
      </c>
      <c r="R61" s="189" t="str">
        <f>IF($B61&lt;&gt;"",IF(ISERROR(INDEX(Расчеты!$D$6:$CY$6,MATCH($B61,Расчеты!$D$22:$CY$22,0))),"",INDEX(Расчеты!$D$6:$CY$6,MATCH($B61,Расчеты!$D$22:$CY$22,0))),"")</f>
        <v/>
      </c>
      <c r="S61" s="189" t="str">
        <f>IF($B61&lt;&gt;"",IF(ISERROR(INDEX(Расчеты!$D$6:$CY$6,MATCH($B61,Расчеты!$D$23:$CY$23,0))),"",INDEX(Расчеты!$D$6:$CY$6,MATCH($B61,Расчеты!$D$23:$CY$23,0))),"")</f>
        <v/>
      </c>
      <c r="T61" s="189" t="str">
        <f>IF($B61&lt;&gt;"",IF(ISERROR(INDEX(Расчеты!$D$6:$CY$6,MATCH($B61,Расчеты!$D$24:$CY$24,0))),"",INDEX(Расчеты!$D$6:$CY$6,MATCH($B61,Расчеты!$D$24:$CY$24,0))),"")</f>
        <v/>
      </c>
      <c r="U61" s="189" t="str">
        <f>IF($B61&lt;&gt;"",IF(ISERROR(INDEX(Расчеты!$D$6:$CY$6,MATCH($B61,Расчеты!$D$25:$CY$25,0))),"",INDEX(Расчеты!$D$6:$CY$6,MATCH($B61,Расчеты!$D$25:$CY$25,0))),"")</f>
        <v/>
      </c>
      <c r="V61" s="189" t="str">
        <f>IF($B61&lt;&gt;"",IF(ISERROR(INDEX(Расчеты!$D$6:$CY$6,MATCH($B61,Расчеты!$D$26:$CY$26,0))),"",INDEX(Расчеты!$D$6:$CY$6,MATCH($B61,Расчеты!$D$26:$CY$26,0))),"")</f>
        <v/>
      </c>
      <c r="W61" s="189" t="str">
        <f>IF($B61&lt;&gt;"",IF(ISERROR(INDEX(Расчеты!$D$6:$CY$6,MATCH($B61,Расчеты!$D$27:$CY$27,0))),"",INDEX(Расчеты!$D$6:$CY$6,MATCH($B61,Расчеты!$D$27:$CY$27,0))),"")</f>
        <v/>
      </c>
      <c r="X61" s="189" t="str">
        <f>IF($B61&lt;&gt;"",IF(ISERROR(INDEX(Расчеты!$D$6:$CY$6,MATCH($B61,Расчеты!$D$28:$CY$28,0))),"",INDEX(Расчеты!$D$6:$CY$6,MATCH($B61,Расчеты!$D$28:$CY$28,0))),"")</f>
        <v/>
      </c>
      <c r="Y61" s="189" t="str">
        <f>IF($B61&lt;&gt;"",IF(ISERROR(INDEX(Расчеты!$D$6:$CY$6,MATCH($B61,Расчеты!$D$29:$CY$29,0))),"",INDEX(Расчеты!$D$6:$CY$6,MATCH($B61,Расчеты!$D$29:$CY$29,0))),"")</f>
        <v/>
      </c>
      <c r="Z61" s="189" t="str">
        <f>IF($B61&lt;&gt;"",IF(ISERROR(INDEX(Расчеты!$D$6:$CY$6,MATCH($B61,Расчеты!$D$30:$CY$30,0))),"",INDEX(Расчеты!$D$6:$CY$6,MATCH($B61,Расчеты!$D$30:$CY$30,0))),"")</f>
        <v/>
      </c>
      <c r="AA61" s="189" t="str">
        <f>IF($B61&lt;&gt;"",IF(ISERROR(INDEX(Расчеты!$D$6:$CY$6,MATCH($B61,Расчеты!$D$31:$CY$31,0))),"",INDEX(Расчеты!$D$6:$CY$6,MATCH($B61,Расчеты!$D$31:$CY$31,0))),"")</f>
        <v/>
      </c>
      <c r="AB61" s="189" t="str">
        <f>IF($B61&lt;&gt;"",IF(ISERROR(INDEX(Расчеты!$D$6:$CY$6,MATCH($B61,Расчеты!$D$32:$CY$32,0))),"",INDEX(Расчеты!$D$6:$CY$6,MATCH($B61,Расчеты!$D$32:$CY$32,0))),"")</f>
        <v/>
      </c>
      <c r="AC61" s="189" t="str">
        <f>IF($B61&lt;&gt;"",IF(ISERROR(INDEX(Расчеты!$D$6:$CY$6,MATCH($B61,Расчеты!$D$33:$CY$33,0))),"",INDEX(Расчеты!$D$6:$CY$6,MATCH($B61,Расчеты!$D$33:$CY$33,0))),"")</f>
        <v/>
      </c>
      <c r="AD61" s="180" t="str">
        <f>IF(B61&lt;&gt;"",IF(ISERROR(INDEX(Расчеты!$D$6:$CY$6,MATCH($B61,Расчеты!$D$34:$CY$34,0))),"",INDEX(Расчеты!$D$6:$CY$6,MATCH($B61,Расчеты!$D$34:$CY$34,0))),"")</f>
        <v/>
      </c>
      <c r="AE61" s="180" t="str">
        <f>IF(B61&lt;&gt;"",IF(ISERROR(INDEX(Расчеты!$D$6:$CY$6,MATCH($B61,Расчеты!$D$35:$CY$35,0))),"",INDEX(Расчеты!$D$6:$CY$6,MATCH($B61,Расчеты!$D$35:$CY$35,0))),"")</f>
        <v/>
      </c>
      <c r="AF61" s="180" t="str">
        <f>IF(B61&lt;&gt;"",IF(ISERROR(INDEX(Расчеты!$D$6:$CY$6,MATCH($B61,Расчеты!$D$36:$CY$36,0))),"",INDEX(Расчеты!$D$6:$CY$6,MATCH($B61,Расчеты!$D$36:$CY$36,0))),"")</f>
        <v/>
      </c>
      <c r="AG61" s="180" t="str">
        <f>IF(B61&lt;&gt;"",IF(ISERROR(INDEX(Расчеты!$D$6:$CY$6,MATCH($B61,Расчеты!$D$37:$CY$37,0))),"",INDEX(Расчеты!$D$6:$CY$6,MATCH($B61,Расчеты!$D$37:$CY$37,0))),"")</f>
        <v/>
      </c>
      <c r="AH61" s="180" t="str">
        <f>IF(B61&lt;&gt;"",IF(ISERROR(INDEX(Расчеты!$D$6:$CY$6,MATCH($B61,Расчеты!$D$38:$CY$38,0))),"",INDEX(Расчеты!$D$6:$CY$6,MATCH($B61,Расчеты!$D$38:$CY$38,0))),"")</f>
        <v/>
      </c>
      <c r="AI61" s="180" t="str">
        <f>IF(B61&lt;&gt;"",IF(ISERROR(INDEX(Расчеты!$D$6:$CY$6,MATCH($B61,Расчеты!$D$39:$CY$39,0))),"",INDEX(Расчеты!$D$6:$CY$6,MATCH($B61,Расчеты!$D$39:$CY$39,0))),"")</f>
        <v/>
      </c>
      <c r="AJ61" s="180" t="str">
        <f>IF(B61&lt;&gt;"",IF(ISERROR(INDEX(Расчеты!$D$6:$CY$6,MATCH($B61,Расчеты!$D$40:$CY$40,0))),"",INDEX(Расчеты!$D$6:$CY$6,MATCH($B61,Расчеты!$D$40:$CY$40,0))),"")</f>
        <v/>
      </c>
      <c r="AL61" s="180" t="str">
        <f>IF(B61&lt;&gt;"",IF(ISERROR(INDEX(Расчеты!$D$6:$CY$6,MATCH($B61,Расчеты!$D$42:$CY$42,0))),"",INDEX(Расчеты!$D$6:$CY$6,MATCH($B61,Расчеты!$D$42:$CY$42,0))),"")</f>
        <v/>
      </c>
      <c r="AM61" s="180" t="str">
        <f>IF(B61&lt;&gt;"",IF(ISERROR(INDEX(Расчеты!$D$6:$CY$6,MATCH($B61,Расчеты!$D$43:$CY$43,0))),"",INDEX(Расчеты!$D$6:$CY$6,MATCH($B61,Расчеты!$D$43:$CY$43,0))),"")</f>
        <v/>
      </c>
      <c r="AN61" s="180" t="str">
        <f>IF(B61&lt;&gt;"",IF(ISERROR(INDEX(Расчеты!$D$6:$CY$6,MATCH($B61,Расчеты!$D$44:$CY$44,0))),"",INDEX(Расчеты!$D$6:$CY$6,MATCH($B61,Расчеты!$D$44:$CY$44,0))),"")</f>
        <v/>
      </c>
      <c r="AO61" s="180" t="str">
        <f>IF(B61&lt;&gt;"",IF(ISERROR(INDEX(Расчеты!$D$6:$CY$6,MATCH($B61,Расчеты!$D$45:$CY$45,0))),"",INDEX(Расчеты!$D$6:$CY$6,MATCH($B61,Расчеты!$D$45:$CY$45,0))),"")</f>
        <v/>
      </c>
      <c r="AP61" s="180" t="str">
        <f>IF(B61&lt;&gt;"",IF(ISERROR(INDEX(Расчеты!$D$6:$CY$6,MATCH($B61,Расчеты!$D$46:$CY$46,0))),"",INDEX(Расчеты!$D$6:$CY$6,MATCH($B61,Расчеты!$D$46:$CY$46,0))),"")</f>
        <v/>
      </c>
      <c r="AQ61" s="180" t="str">
        <f>IF(B61&lt;&gt;"",IF(ISERROR(INDEX(Расчеты!$D$6:$CY$6,MATCH($B61,Расчеты!$D$47:$CY$47,0))),"",INDEX(Расчеты!$D$6:$CY$6,MATCH($B61,Расчеты!$D$47:$CY$47,0))),"")</f>
        <v/>
      </c>
      <c r="AR61" s="180" t="str">
        <f>IF(B61&lt;&gt;"",IF(ISERROR(INDEX(Расчеты!$D$6:$CY$6,MATCH($B61,Расчеты!$D$48:$CY$48,0))),"",INDEX(Расчеты!$D$6:$CY$6,MATCH($B61,Расчеты!$D$48:$CY$48,0))),"")</f>
        <v/>
      </c>
      <c r="AS61" s="180" t="str">
        <f>IF(B61&lt;&gt;"",IF(ISERROR(INDEX(Расчеты!$D$6:$CY$6,MATCH($B61,Расчеты!$D$49:$CY$49,0))),"",INDEX(Расчеты!$D$6:$CY$6,MATCH($B61,Расчеты!$D$49:$CY$49,0))),"")</f>
        <v/>
      </c>
      <c r="AU61" s="180" t="str">
        <f>IF(B61&lt;&gt;"",IF(ISERROR(INDEX(Расчеты!$D$6:$CY$6,MATCH($B61,Расчеты!$D$51:$CY$51,0))),"",INDEX(Расчеты!$D$6:$CY$6,MATCH($B61,Расчеты!$D$51:$CY$51,0))),"")</f>
        <v/>
      </c>
      <c r="AV61" s="180" t="str">
        <f>IF(B61&lt;&gt;"",IF(ISERROR(INDEX(Расчеты!$D$6:$CY$6,MATCH($B61,Расчеты!$D$52:$CY$52,0))),"",INDEX(Расчеты!$D$6:$CY$6,MATCH($B61,Расчеты!$D$52:$CY$52,0))),"")</f>
        <v/>
      </c>
      <c r="AW61" s="180" t="str">
        <f>IF(B61&lt;&gt;"",IF(ISERROR(INDEX(Расчеты!$D$6:$CY$6,MATCH($B61,Расчеты!$D$53:$CY$53,0))),"",INDEX(Расчеты!$D$6:$CY$6,MATCH($B61,Расчеты!$D$53:$CY$53,0))),"")</f>
        <v/>
      </c>
      <c r="AX61" s="180" t="str">
        <f>IF(B61&lt;&gt;"",IF(ISERROR(INDEX(Расчеты!$D$6:$CY$6,MATCH($B61,Расчеты!$D$54:$CY$54,0))),"",INDEX(Расчеты!$D$6:$CY$6,MATCH($B61,Расчеты!$D$54:$CY$54,0))),"")</f>
        <v/>
      </c>
      <c r="AY61" s="180" t="str">
        <f>IF(B61&lt;&gt;"",IF(ISERROR(INDEX(Расчеты!$D$6:$CY$6,MATCH($B61,Расчеты!$D$55:$CY$55,0))),"",INDEX(Расчеты!$D$6:$CY$6,MATCH($B61,Расчеты!$D$55:$CY$55,0))),"")</f>
        <v/>
      </c>
      <c r="AZ61" s="180" t="str">
        <f>IF(B61&lt;&gt;"",IF(ISERROR(INDEX(Расчеты!$D$6:$CY$6,MATCH($B61,Расчеты!$D$56:$CY$56,0))),"",INDEX(Расчеты!$D$6:$CY$6,MATCH($B61,Расчеты!$D$56:$CY$56,0))),"")</f>
        <v/>
      </c>
      <c r="BA61" s="180" t="str">
        <f>IF(B61&lt;&gt;"",IF(ISERROR(INDEX(Расчеты!$D$6:$CY$6,MATCH($B61,Расчеты!$D$57:$CY$57,0))),"",INDEX(Расчеты!$D$6:$CY$6,MATCH($B61,Расчеты!$D$57:$CY$57,0))),"")</f>
        <v/>
      </c>
      <c r="BB61" s="180" t="str">
        <f>IF(B61&lt;&gt;"",IF(ISERROR(INDEX(Расчеты!$D$6:$CY$6,MATCH($B61,Расчеты!$D$58:$CY$58,0))),"",INDEX(Расчеты!$D$6:$CY$6,MATCH($B61,Расчеты!$D$58:$CY$58,0))),"")</f>
        <v/>
      </c>
      <c r="BD61" s="180" t="str">
        <f>IF(B61&lt;&gt;"",IF(ISERROR(INDEX(Расчеты!$D$6:$CY$6,MATCH($B61,Расчеты!$D$60:$CY$60,0))),"",INDEX(Расчеты!$D$6:$CY$6,MATCH($B61,Расчеты!$D$60:$CY$60,0))),"")</f>
        <v/>
      </c>
    </row>
    <row r="62" spans="2:56" x14ac:dyDescent="0.25">
      <c r="B62" s="188" t="str">
        <f>IF(ИсхДанные!K63&gt;0,IF(ISNUMBER(FIND("_",ИсхДанные!K63)),"",ИсхДанные!K63),"")</f>
        <v/>
      </c>
      <c r="C62" s="189" t="str">
        <f>IF(B62&lt;&gt;"",IF(ISERROR(INDEX(Расчеты!$D$6:$CY$6,MATCH($B62,Расчеты!$D$7:$CY$7,0))),"",INDEX(Расчеты!$D$6:$CY$6,MATCH($B62,Расчеты!$D$7:$CY$7,0))),"")</f>
        <v/>
      </c>
      <c r="D62" s="189" t="str">
        <f>IF(B62&lt;&gt;"",IF(ISERROR(INDEX(Расчеты!$D$6:$CY$6,MATCH($B62,Расчеты!$D$8:$CY$8,0))),"",INDEX(Расчеты!$D$6:$CY$6,MATCH($B62,Расчеты!$D$8:$CY$8,0))),"")</f>
        <v/>
      </c>
      <c r="E62" s="189" t="str">
        <f>IF(B62&lt;&gt;"",IF(ISERROR(INDEX(Расчеты!$D$6:$CY$6,MATCH($B62,Расчеты!$D$9:$CY$9,0))),"",INDEX(Расчеты!$D$6:$CY$6,MATCH($B62,Расчеты!$D$9:$CY$9,0))),"")</f>
        <v/>
      </c>
      <c r="F62" s="189" t="str">
        <f>IF(B62&lt;&gt;"",IF(ISERROR(INDEX(Расчеты!$D$6:$CY$6,MATCH($B62,Расчеты!$D$10:$CY$10,0))),"",INDEX(Расчеты!$D$6:$CY$6,MATCH($B62,Расчеты!$D$10:$CY$10,0))),"")</f>
        <v/>
      </c>
      <c r="G62" s="189" t="str">
        <f>IF(B62&lt;&gt;"",IF(ISERROR(INDEX(Расчеты!$D$6:$CY$6,MATCH($B62,Расчеты!$D$11:$CY$11,0))),"",INDEX(Расчеты!$D$6:$CY$6,MATCH($B62,Расчеты!$D$11:$CY$11,0))),"")</f>
        <v/>
      </c>
      <c r="H62" s="189" t="str">
        <f>IF($B62&lt;&gt;"",IF(ISERROR(INDEX(Расчеты!$D$6:$CY$6,MATCH($B62,Расчеты!$D$12:$CY$12,0))),"",INDEX(Расчеты!$D$6:$CY$6,MATCH($B62,Расчеты!$D$12:$CY$12,0))),"")</f>
        <v/>
      </c>
      <c r="I62" s="189" t="str">
        <f>IF($B62&lt;&gt;"",IF(ISERROR(INDEX(Расчеты!$D$6:$CY$6,MATCH($B62,Расчеты!$D$13:$CY$13,0))),"",INDEX(Расчеты!$D$6:$CY$6,MATCH($B62,Расчеты!$D$13:$CY$13,0))),"")</f>
        <v/>
      </c>
      <c r="J62" s="189" t="str">
        <f>IF($B62&lt;&gt;"",IF(ISERROR(INDEX(Расчеты!$D$6:$CY$6,MATCH($B62,Расчеты!$D$14:$CY$14,0))),"",INDEX(Расчеты!$D$6:$CY$6,MATCH($B62,Расчеты!$D$14:$CY$14,0))),"")</f>
        <v/>
      </c>
      <c r="K62" s="189" t="str">
        <f>IF($B62&lt;&gt;"",IF(ISERROR(INDEX(Расчеты!$D$6:$CY$6,MATCH($B62,Расчеты!$D$15:$CY$15,0))),"",INDEX(Расчеты!$D$6:$CY$6,MATCH($B62,Расчеты!$D$15:$CY$15,0))),"")</f>
        <v/>
      </c>
      <c r="L62" s="189" t="str">
        <f>IF($B62&lt;&gt;"",IF(ISERROR(INDEX(Расчеты!$D$6:$CY$6,MATCH($B62,Расчеты!$D$16:$CY$16,0))),"",INDEX(Расчеты!$D$6:$CY$6,MATCH($B62,Расчеты!$D$16:$CY$16,0))),"")</f>
        <v/>
      </c>
      <c r="M62" s="189" t="str">
        <f>IF($B62&lt;&gt;"",IF(ISERROR(INDEX(Расчеты!$D$6:$CY$6,MATCH($B62,Расчеты!$D$17:$CY$17,0))),"",INDEX(Расчеты!$D$6:$CY$6,MATCH($B62,Расчеты!$D$17:$CY$17,0))),"")</f>
        <v/>
      </c>
      <c r="N62" s="189" t="str">
        <f>IF($B62&lt;&gt;"",IF(ISERROR(INDEX(Расчеты!$D$6:$CY$6,MATCH($B62,Расчеты!$D$18:$CY$18,0))),"",INDEX(Расчеты!$D$6:$CY$6,MATCH($B62,Расчеты!$D$18:$CY$18,0))),"")</f>
        <v/>
      </c>
      <c r="O62" s="189" t="str">
        <f>IF($B62&lt;&gt;"",IF(ISERROR(INDEX(Расчеты!$D$6:$CY$6,MATCH($B62,Расчеты!$D$19:$CY$19,0))),"",INDEX(Расчеты!$D$6:$CY$6,MATCH($B62,Расчеты!$D$19:$CY$19,0))),"")</f>
        <v/>
      </c>
      <c r="P62" s="189" t="str">
        <f>IF($B62&lt;&gt;"",IF(ISERROR(INDEX(Расчеты!$D$6:$CY$6,MATCH($B62,Расчеты!$D$20:$CY$20,0))),"",INDEX(Расчеты!$D$6:$CY$6,MATCH($B62,Расчеты!$D$20:$CY$20,0))),"")</f>
        <v/>
      </c>
      <c r="Q62" s="189" t="str">
        <f>IF($B62&lt;&gt;"",IF(ISERROR(INDEX(Расчеты!$D$6:$CY$6,MATCH($B62,Расчеты!$D$21:$CY$21,0))),"",INDEX(Расчеты!$D$6:$CY$6,MATCH($B62,Расчеты!$D$21:$CY$21,0))),"")</f>
        <v/>
      </c>
      <c r="R62" s="189" t="str">
        <f>IF($B62&lt;&gt;"",IF(ISERROR(INDEX(Расчеты!$D$6:$CY$6,MATCH($B62,Расчеты!$D$22:$CY$22,0))),"",INDEX(Расчеты!$D$6:$CY$6,MATCH($B62,Расчеты!$D$22:$CY$22,0))),"")</f>
        <v/>
      </c>
      <c r="S62" s="189" t="str">
        <f>IF($B62&lt;&gt;"",IF(ISERROR(INDEX(Расчеты!$D$6:$CY$6,MATCH($B62,Расчеты!$D$23:$CY$23,0))),"",INDEX(Расчеты!$D$6:$CY$6,MATCH($B62,Расчеты!$D$23:$CY$23,0))),"")</f>
        <v/>
      </c>
      <c r="T62" s="189" t="str">
        <f>IF($B62&lt;&gt;"",IF(ISERROR(INDEX(Расчеты!$D$6:$CY$6,MATCH($B62,Расчеты!$D$24:$CY$24,0))),"",INDEX(Расчеты!$D$6:$CY$6,MATCH($B62,Расчеты!$D$24:$CY$24,0))),"")</f>
        <v/>
      </c>
      <c r="U62" s="189" t="str">
        <f>IF($B62&lt;&gt;"",IF(ISERROR(INDEX(Расчеты!$D$6:$CY$6,MATCH($B62,Расчеты!$D$25:$CY$25,0))),"",INDEX(Расчеты!$D$6:$CY$6,MATCH($B62,Расчеты!$D$25:$CY$25,0))),"")</f>
        <v/>
      </c>
      <c r="V62" s="189" t="str">
        <f>IF($B62&lt;&gt;"",IF(ISERROR(INDEX(Расчеты!$D$6:$CY$6,MATCH($B62,Расчеты!$D$26:$CY$26,0))),"",INDEX(Расчеты!$D$6:$CY$6,MATCH($B62,Расчеты!$D$26:$CY$26,0))),"")</f>
        <v/>
      </c>
      <c r="W62" s="189" t="str">
        <f>IF($B62&lt;&gt;"",IF(ISERROR(INDEX(Расчеты!$D$6:$CY$6,MATCH($B62,Расчеты!$D$27:$CY$27,0))),"",INDEX(Расчеты!$D$6:$CY$6,MATCH($B62,Расчеты!$D$27:$CY$27,0))),"")</f>
        <v/>
      </c>
      <c r="X62" s="189" t="str">
        <f>IF($B62&lt;&gt;"",IF(ISERROR(INDEX(Расчеты!$D$6:$CY$6,MATCH($B62,Расчеты!$D$28:$CY$28,0))),"",INDEX(Расчеты!$D$6:$CY$6,MATCH($B62,Расчеты!$D$28:$CY$28,0))),"")</f>
        <v/>
      </c>
      <c r="Y62" s="189" t="str">
        <f>IF($B62&lt;&gt;"",IF(ISERROR(INDEX(Расчеты!$D$6:$CY$6,MATCH($B62,Расчеты!$D$29:$CY$29,0))),"",INDEX(Расчеты!$D$6:$CY$6,MATCH($B62,Расчеты!$D$29:$CY$29,0))),"")</f>
        <v/>
      </c>
      <c r="Z62" s="189" t="str">
        <f>IF($B62&lt;&gt;"",IF(ISERROR(INDEX(Расчеты!$D$6:$CY$6,MATCH($B62,Расчеты!$D$30:$CY$30,0))),"",INDEX(Расчеты!$D$6:$CY$6,MATCH($B62,Расчеты!$D$30:$CY$30,0))),"")</f>
        <v/>
      </c>
      <c r="AA62" s="189" t="str">
        <f>IF($B62&lt;&gt;"",IF(ISERROR(INDEX(Расчеты!$D$6:$CY$6,MATCH($B62,Расчеты!$D$31:$CY$31,0))),"",INDEX(Расчеты!$D$6:$CY$6,MATCH($B62,Расчеты!$D$31:$CY$31,0))),"")</f>
        <v/>
      </c>
      <c r="AB62" s="189" t="str">
        <f>IF($B62&lt;&gt;"",IF(ISERROR(INDEX(Расчеты!$D$6:$CY$6,MATCH($B62,Расчеты!$D$32:$CY$32,0))),"",INDEX(Расчеты!$D$6:$CY$6,MATCH($B62,Расчеты!$D$32:$CY$32,0))),"")</f>
        <v/>
      </c>
      <c r="AC62" s="189" t="str">
        <f>IF($B62&lt;&gt;"",IF(ISERROR(INDEX(Расчеты!$D$6:$CY$6,MATCH($B62,Расчеты!$D$33:$CY$33,0))),"",INDEX(Расчеты!$D$6:$CY$6,MATCH($B62,Расчеты!$D$33:$CY$33,0))),"")</f>
        <v/>
      </c>
      <c r="AD62" s="180" t="str">
        <f>IF(B62&lt;&gt;"",IF(ISERROR(INDEX(Расчеты!$D$6:$CY$6,MATCH($B62,Расчеты!$D$34:$CY$34,0))),"",INDEX(Расчеты!$D$6:$CY$6,MATCH($B62,Расчеты!$D$34:$CY$34,0))),"")</f>
        <v/>
      </c>
      <c r="AE62" s="180" t="str">
        <f>IF(B62&lt;&gt;"",IF(ISERROR(INDEX(Расчеты!$D$6:$CY$6,MATCH($B62,Расчеты!$D$35:$CY$35,0))),"",INDEX(Расчеты!$D$6:$CY$6,MATCH($B62,Расчеты!$D$35:$CY$35,0))),"")</f>
        <v/>
      </c>
      <c r="AF62" s="180" t="str">
        <f>IF(B62&lt;&gt;"",IF(ISERROR(INDEX(Расчеты!$D$6:$CY$6,MATCH($B62,Расчеты!$D$36:$CY$36,0))),"",INDEX(Расчеты!$D$6:$CY$6,MATCH($B62,Расчеты!$D$36:$CY$36,0))),"")</f>
        <v/>
      </c>
      <c r="AG62" s="180" t="str">
        <f>IF(B62&lt;&gt;"",IF(ISERROR(INDEX(Расчеты!$D$6:$CY$6,MATCH($B62,Расчеты!$D$37:$CY$37,0))),"",INDEX(Расчеты!$D$6:$CY$6,MATCH($B62,Расчеты!$D$37:$CY$37,0))),"")</f>
        <v/>
      </c>
      <c r="AH62" s="180" t="str">
        <f>IF(B62&lt;&gt;"",IF(ISERROR(INDEX(Расчеты!$D$6:$CY$6,MATCH($B62,Расчеты!$D$38:$CY$38,0))),"",INDEX(Расчеты!$D$6:$CY$6,MATCH($B62,Расчеты!$D$38:$CY$38,0))),"")</f>
        <v/>
      </c>
      <c r="AI62" s="180" t="str">
        <f>IF(B62&lt;&gt;"",IF(ISERROR(INDEX(Расчеты!$D$6:$CY$6,MATCH($B62,Расчеты!$D$39:$CY$39,0))),"",INDEX(Расчеты!$D$6:$CY$6,MATCH($B62,Расчеты!$D$39:$CY$39,0))),"")</f>
        <v/>
      </c>
      <c r="AJ62" s="180" t="str">
        <f>IF(B62&lt;&gt;"",IF(ISERROR(INDEX(Расчеты!$D$6:$CY$6,MATCH($B62,Расчеты!$D$40:$CY$40,0))),"",INDEX(Расчеты!$D$6:$CY$6,MATCH($B62,Расчеты!$D$40:$CY$40,0))),"")</f>
        <v/>
      </c>
      <c r="AL62" s="180" t="str">
        <f>IF(B62&lt;&gt;"",IF(ISERROR(INDEX(Расчеты!$D$6:$CY$6,MATCH($B62,Расчеты!$D$42:$CY$42,0))),"",INDEX(Расчеты!$D$6:$CY$6,MATCH($B62,Расчеты!$D$42:$CY$42,0))),"")</f>
        <v/>
      </c>
      <c r="AM62" s="180" t="str">
        <f>IF(B62&lt;&gt;"",IF(ISERROR(INDEX(Расчеты!$D$6:$CY$6,MATCH($B62,Расчеты!$D$43:$CY$43,0))),"",INDEX(Расчеты!$D$6:$CY$6,MATCH($B62,Расчеты!$D$43:$CY$43,0))),"")</f>
        <v/>
      </c>
      <c r="AN62" s="180" t="str">
        <f>IF(B62&lt;&gt;"",IF(ISERROR(INDEX(Расчеты!$D$6:$CY$6,MATCH($B62,Расчеты!$D$44:$CY$44,0))),"",INDEX(Расчеты!$D$6:$CY$6,MATCH($B62,Расчеты!$D$44:$CY$44,0))),"")</f>
        <v/>
      </c>
      <c r="AO62" s="180" t="str">
        <f>IF(B62&lt;&gt;"",IF(ISERROR(INDEX(Расчеты!$D$6:$CY$6,MATCH($B62,Расчеты!$D$45:$CY$45,0))),"",INDEX(Расчеты!$D$6:$CY$6,MATCH($B62,Расчеты!$D$45:$CY$45,0))),"")</f>
        <v/>
      </c>
      <c r="AP62" s="180" t="str">
        <f>IF(B62&lt;&gt;"",IF(ISERROR(INDEX(Расчеты!$D$6:$CY$6,MATCH($B62,Расчеты!$D$46:$CY$46,0))),"",INDEX(Расчеты!$D$6:$CY$6,MATCH($B62,Расчеты!$D$46:$CY$46,0))),"")</f>
        <v/>
      </c>
      <c r="AQ62" s="180" t="str">
        <f>IF(B62&lt;&gt;"",IF(ISERROR(INDEX(Расчеты!$D$6:$CY$6,MATCH($B62,Расчеты!$D$47:$CY$47,0))),"",INDEX(Расчеты!$D$6:$CY$6,MATCH($B62,Расчеты!$D$47:$CY$47,0))),"")</f>
        <v/>
      </c>
      <c r="AR62" s="180" t="str">
        <f>IF(B62&lt;&gt;"",IF(ISERROR(INDEX(Расчеты!$D$6:$CY$6,MATCH($B62,Расчеты!$D$48:$CY$48,0))),"",INDEX(Расчеты!$D$6:$CY$6,MATCH($B62,Расчеты!$D$48:$CY$48,0))),"")</f>
        <v/>
      </c>
      <c r="AS62" s="180" t="str">
        <f>IF(B62&lt;&gt;"",IF(ISERROR(INDEX(Расчеты!$D$6:$CY$6,MATCH($B62,Расчеты!$D$49:$CY$49,0))),"",INDEX(Расчеты!$D$6:$CY$6,MATCH($B62,Расчеты!$D$49:$CY$49,0))),"")</f>
        <v/>
      </c>
      <c r="AU62" s="180" t="str">
        <f>IF(B62&lt;&gt;"",IF(ISERROR(INDEX(Расчеты!$D$6:$CY$6,MATCH($B62,Расчеты!$D$51:$CY$51,0))),"",INDEX(Расчеты!$D$6:$CY$6,MATCH($B62,Расчеты!$D$51:$CY$51,0))),"")</f>
        <v/>
      </c>
      <c r="AV62" s="180" t="str">
        <f>IF(B62&lt;&gt;"",IF(ISERROR(INDEX(Расчеты!$D$6:$CY$6,MATCH($B62,Расчеты!$D$52:$CY$52,0))),"",INDEX(Расчеты!$D$6:$CY$6,MATCH($B62,Расчеты!$D$52:$CY$52,0))),"")</f>
        <v/>
      </c>
      <c r="AW62" s="180" t="str">
        <f>IF(B62&lt;&gt;"",IF(ISERROR(INDEX(Расчеты!$D$6:$CY$6,MATCH($B62,Расчеты!$D$53:$CY$53,0))),"",INDEX(Расчеты!$D$6:$CY$6,MATCH($B62,Расчеты!$D$53:$CY$53,0))),"")</f>
        <v/>
      </c>
      <c r="AX62" s="180" t="str">
        <f>IF(B62&lt;&gt;"",IF(ISERROR(INDEX(Расчеты!$D$6:$CY$6,MATCH($B62,Расчеты!$D$54:$CY$54,0))),"",INDEX(Расчеты!$D$6:$CY$6,MATCH($B62,Расчеты!$D$54:$CY$54,0))),"")</f>
        <v/>
      </c>
      <c r="AY62" s="180" t="str">
        <f>IF(B62&lt;&gt;"",IF(ISERROR(INDEX(Расчеты!$D$6:$CY$6,MATCH($B62,Расчеты!$D$55:$CY$55,0))),"",INDEX(Расчеты!$D$6:$CY$6,MATCH($B62,Расчеты!$D$55:$CY$55,0))),"")</f>
        <v/>
      </c>
      <c r="AZ62" s="180" t="str">
        <f>IF(B62&lt;&gt;"",IF(ISERROR(INDEX(Расчеты!$D$6:$CY$6,MATCH($B62,Расчеты!$D$56:$CY$56,0))),"",INDEX(Расчеты!$D$6:$CY$6,MATCH($B62,Расчеты!$D$56:$CY$56,0))),"")</f>
        <v/>
      </c>
      <c r="BA62" s="180" t="str">
        <f>IF(B62&lt;&gt;"",IF(ISERROR(INDEX(Расчеты!$D$6:$CY$6,MATCH($B62,Расчеты!$D$57:$CY$57,0))),"",INDEX(Расчеты!$D$6:$CY$6,MATCH($B62,Расчеты!$D$57:$CY$57,0))),"")</f>
        <v/>
      </c>
      <c r="BB62" s="180" t="str">
        <f>IF(B62&lt;&gt;"",IF(ISERROR(INDEX(Расчеты!$D$6:$CY$6,MATCH($B62,Расчеты!$D$58:$CY$58,0))),"",INDEX(Расчеты!$D$6:$CY$6,MATCH($B62,Расчеты!$D$58:$CY$58,0))),"")</f>
        <v/>
      </c>
      <c r="BD62" s="180" t="str">
        <f>IF(B62&lt;&gt;"",IF(ISERROR(INDEX(Расчеты!$D$6:$CY$6,MATCH($B62,Расчеты!$D$60:$CY$60,0))),"",INDEX(Расчеты!$D$6:$CY$6,MATCH($B62,Расчеты!$D$60:$CY$60,0))),"")</f>
        <v/>
      </c>
    </row>
    <row r="63" spans="2:56" x14ac:dyDescent="0.25">
      <c r="B63" s="188" t="str">
        <f>IF(ИсхДанные!K64&gt;0,IF(ISNUMBER(FIND("_",ИсхДанные!K64)),"",ИсхДанные!K64),"")</f>
        <v/>
      </c>
      <c r="C63" s="189" t="str">
        <f>IF(B63&lt;&gt;"",IF(ISERROR(INDEX(Расчеты!$D$6:$CY$6,MATCH($B63,Расчеты!$D$7:$CY$7,0))),"",INDEX(Расчеты!$D$6:$CY$6,MATCH($B63,Расчеты!$D$7:$CY$7,0))),"")</f>
        <v/>
      </c>
      <c r="D63" s="189" t="str">
        <f>IF(B63&lt;&gt;"",IF(ISERROR(INDEX(Расчеты!$D$6:$CY$6,MATCH($B63,Расчеты!$D$8:$CY$8,0))),"",INDEX(Расчеты!$D$6:$CY$6,MATCH($B63,Расчеты!$D$8:$CY$8,0))),"")</f>
        <v/>
      </c>
      <c r="E63" s="189" t="str">
        <f>IF(B63&lt;&gt;"",IF(ISERROR(INDEX(Расчеты!$D$6:$CY$6,MATCH($B63,Расчеты!$D$9:$CY$9,0))),"",INDEX(Расчеты!$D$6:$CY$6,MATCH($B63,Расчеты!$D$9:$CY$9,0))),"")</f>
        <v/>
      </c>
      <c r="F63" s="189" t="str">
        <f>IF(B63&lt;&gt;"",IF(ISERROR(INDEX(Расчеты!$D$6:$CY$6,MATCH($B63,Расчеты!$D$10:$CY$10,0))),"",INDEX(Расчеты!$D$6:$CY$6,MATCH($B63,Расчеты!$D$10:$CY$10,0))),"")</f>
        <v/>
      </c>
      <c r="G63" s="189" t="str">
        <f>IF(B63&lt;&gt;"",IF(ISERROR(INDEX(Расчеты!$D$6:$CY$6,MATCH($B63,Расчеты!$D$11:$CY$11,0))),"",INDEX(Расчеты!$D$6:$CY$6,MATCH($B63,Расчеты!$D$11:$CY$11,0))),"")</f>
        <v/>
      </c>
      <c r="H63" s="189" t="str">
        <f>IF($B63&lt;&gt;"",IF(ISERROR(INDEX(Расчеты!$D$6:$CY$6,MATCH($B63,Расчеты!$D$12:$CY$12,0))),"",INDEX(Расчеты!$D$6:$CY$6,MATCH($B63,Расчеты!$D$12:$CY$12,0))),"")</f>
        <v/>
      </c>
      <c r="I63" s="189" t="str">
        <f>IF($B63&lt;&gt;"",IF(ISERROR(INDEX(Расчеты!$D$6:$CY$6,MATCH($B63,Расчеты!$D$13:$CY$13,0))),"",INDEX(Расчеты!$D$6:$CY$6,MATCH($B63,Расчеты!$D$13:$CY$13,0))),"")</f>
        <v/>
      </c>
      <c r="J63" s="189" t="str">
        <f>IF($B63&lt;&gt;"",IF(ISERROR(INDEX(Расчеты!$D$6:$CY$6,MATCH($B63,Расчеты!$D$14:$CY$14,0))),"",INDEX(Расчеты!$D$6:$CY$6,MATCH($B63,Расчеты!$D$14:$CY$14,0))),"")</f>
        <v/>
      </c>
      <c r="K63" s="189" t="str">
        <f>IF($B63&lt;&gt;"",IF(ISERROR(INDEX(Расчеты!$D$6:$CY$6,MATCH($B63,Расчеты!$D$15:$CY$15,0))),"",INDEX(Расчеты!$D$6:$CY$6,MATCH($B63,Расчеты!$D$15:$CY$15,0))),"")</f>
        <v/>
      </c>
      <c r="L63" s="189" t="str">
        <f>IF($B63&lt;&gt;"",IF(ISERROR(INDEX(Расчеты!$D$6:$CY$6,MATCH($B63,Расчеты!$D$16:$CY$16,0))),"",INDEX(Расчеты!$D$6:$CY$6,MATCH($B63,Расчеты!$D$16:$CY$16,0))),"")</f>
        <v/>
      </c>
      <c r="M63" s="189" t="str">
        <f>IF($B63&lt;&gt;"",IF(ISERROR(INDEX(Расчеты!$D$6:$CY$6,MATCH($B63,Расчеты!$D$17:$CY$17,0))),"",INDEX(Расчеты!$D$6:$CY$6,MATCH($B63,Расчеты!$D$17:$CY$17,0))),"")</f>
        <v/>
      </c>
      <c r="N63" s="189" t="str">
        <f>IF($B63&lt;&gt;"",IF(ISERROR(INDEX(Расчеты!$D$6:$CY$6,MATCH($B63,Расчеты!$D$18:$CY$18,0))),"",INDEX(Расчеты!$D$6:$CY$6,MATCH($B63,Расчеты!$D$18:$CY$18,0))),"")</f>
        <v/>
      </c>
      <c r="O63" s="189" t="str">
        <f>IF($B63&lt;&gt;"",IF(ISERROR(INDEX(Расчеты!$D$6:$CY$6,MATCH($B63,Расчеты!$D$19:$CY$19,0))),"",INDEX(Расчеты!$D$6:$CY$6,MATCH($B63,Расчеты!$D$19:$CY$19,0))),"")</f>
        <v/>
      </c>
      <c r="P63" s="189" t="str">
        <f>IF($B63&lt;&gt;"",IF(ISERROR(INDEX(Расчеты!$D$6:$CY$6,MATCH($B63,Расчеты!$D$20:$CY$20,0))),"",INDEX(Расчеты!$D$6:$CY$6,MATCH($B63,Расчеты!$D$20:$CY$20,0))),"")</f>
        <v/>
      </c>
      <c r="Q63" s="189" t="str">
        <f>IF($B63&lt;&gt;"",IF(ISERROR(INDEX(Расчеты!$D$6:$CY$6,MATCH($B63,Расчеты!$D$21:$CY$21,0))),"",INDEX(Расчеты!$D$6:$CY$6,MATCH($B63,Расчеты!$D$21:$CY$21,0))),"")</f>
        <v/>
      </c>
      <c r="R63" s="189" t="str">
        <f>IF($B63&lt;&gt;"",IF(ISERROR(INDEX(Расчеты!$D$6:$CY$6,MATCH($B63,Расчеты!$D$22:$CY$22,0))),"",INDEX(Расчеты!$D$6:$CY$6,MATCH($B63,Расчеты!$D$22:$CY$22,0))),"")</f>
        <v/>
      </c>
      <c r="S63" s="189" t="str">
        <f>IF($B63&lt;&gt;"",IF(ISERROR(INDEX(Расчеты!$D$6:$CY$6,MATCH($B63,Расчеты!$D$23:$CY$23,0))),"",INDEX(Расчеты!$D$6:$CY$6,MATCH($B63,Расчеты!$D$23:$CY$23,0))),"")</f>
        <v/>
      </c>
      <c r="T63" s="189" t="str">
        <f>IF($B63&lt;&gt;"",IF(ISERROR(INDEX(Расчеты!$D$6:$CY$6,MATCH($B63,Расчеты!$D$24:$CY$24,0))),"",INDEX(Расчеты!$D$6:$CY$6,MATCH($B63,Расчеты!$D$24:$CY$24,0))),"")</f>
        <v/>
      </c>
      <c r="U63" s="189" t="str">
        <f>IF($B63&lt;&gt;"",IF(ISERROR(INDEX(Расчеты!$D$6:$CY$6,MATCH($B63,Расчеты!$D$25:$CY$25,0))),"",INDEX(Расчеты!$D$6:$CY$6,MATCH($B63,Расчеты!$D$25:$CY$25,0))),"")</f>
        <v/>
      </c>
      <c r="V63" s="189" t="str">
        <f>IF($B63&lt;&gt;"",IF(ISERROR(INDEX(Расчеты!$D$6:$CY$6,MATCH($B63,Расчеты!$D$26:$CY$26,0))),"",INDEX(Расчеты!$D$6:$CY$6,MATCH($B63,Расчеты!$D$26:$CY$26,0))),"")</f>
        <v/>
      </c>
      <c r="W63" s="189" t="str">
        <f>IF($B63&lt;&gt;"",IF(ISERROR(INDEX(Расчеты!$D$6:$CY$6,MATCH($B63,Расчеты!$D$27:$CY$27,0))),"",INDEX(Расчеты!$D$6:$CY$6,MATCH($B63,Расчеты!$D$27:$CY$27,0))),"")</f>
        <v/>
      </c>
      <c r="X63" s="189" t="str">
        <f>IF($B63&lt;&gt;"",IF(ISERROR(INDEX(Расчеты!$D$6:$CY$6,MATCH($B63,Расчеты!$D$28:$CY$28,0))),"",INDEX(Расчеты!$D$6:$CY$6,MATCH($B63,Расчеты!$D$28:$CY$28,0))),"")</f>
        <v/>
      </c>
      <c r="Y63" s="189" t="str">
        <f>IF($B63&lt;&gt;"",IF(ISERROR(INDEX(Расчеты!$D$6:$CY$6,MATCH($B63,Расчеты!$D$29:$CY$29,0))),"",INDEX(Расчеты!$D$6:$CY$6,MATCH($B63,Расчеты!$D$29:$CY$29,0))),"")</f>
        <v/>
      </c>
      <c r="Z63" s="189" t="str">
        <f>IF($B63&lt;&gt;"",IF(ISERROR(INDEX(Расчеты!$D$6:$CY$6,MATCH($B63,Расчеты!$D$30:$CY$30,0))),"",INDEX(Расчеты!$D$6:$CY$6,MATCH($B63,Расчеты!$D$30:$CY$30,0))),"")</f>
        <v/>
      </c>
      <c r="AA63" s="189" t="str">
        <f>IF($B63&lt;&gt;"",IF(ISERROR(INDEX(Расчеты!$D$6:$CY$6,MATCH($B63,Расчеты!$D$31:$CY$31,0))),"",INDEX(Расчеты!$D$6:$CY$6,MATCH($B63,Расчеты!$D$31:$CY$31,0))),"")</f>
        <v/>
      </c>
      <c r="AB63" s="189" t="str">
        <f>IF($B63&lt;&gt;"",IF(ISERROR(INDEX(Расчеты!$D$6:$CY$6,MATCH($B63,Расчеты!$D$32:$CY$32,0))),"",INDEX(Расчеты!$D$6:$CY$6,MATCH($B63,Расчеты!$D$32:$CY$32,0))),"")</f>
        <v/>
      </c>
      <c r="AC63" s="189" t="str">
        <f>IF($B63&lt;&gt;"",IF(ISERROR(INDEX(Расчеты!$D$6:$CY$6,MATCH($B63,Расчеты!$D$33:$CY$33,0))),"",INDEX(Расчеты!$D$6:$CY$6,MATCH($B63,Расчеты!$D$33:$CY$33,0))),"")</f>
        <v/>
      </c>
      <c r="AD63" s="180" t="str">
        <f>IF(B63&lt;&gt;"",IF(ISERROR(INDEX(Расчеты!$D$6:$CY$6,MATCH($B63,Расчеты!$D$34:$CY$34,0))),"",INDEX(Расчеты!$D$6:$CY$6,MATCH($B63,Расчеты!$D$34:$CY$34,0))),"")</f>
        <v/>
      </c>
      <c r="AE63" s="180" t="str">
        <f>IF(B63&lt;&gt;"",IF(ISERROR(INDEX(Расчеты!$D$6:$CY$6,MATCH($B63,Расчеты!$D$35:$CY$35,0))),"",INDEX(Расчеты!$D$6:$CY$6,MATCH($B63,Расчеты!$D$35:$CY$35,0))),"")</f>
        <v/>
      </c>
      <c r="AF63" s="180" t="str">
        <f>IF(B63&lt;&gt;"",IF(ISERROR(INDEX(Расчеты!$D$6:$CY$6,MATCH($B63,Расчеты!$D$36:$CY$36,0))),"",INDEX(Расчеты!$D$6:$CY$6,MATCH($B63,Расчеты!$D$36:$CY$36,0))),"")</f>
        <v/>
      </c>
      <c r="AG63" s="180" t="str">
        <f>IF(B63&lt;&gt;"",IF(ISERROR(INDEX(Расчеты!$D$6:$CY$6,MATCH($B63,Расчеты!$D$37:$CY$37,0))),"",INDEX(Расчеты!$D$6:$CY$6,MATCH($B63,Расчеты!$D$37:$CY$37,0))),"")</f>
        <v/>
      </c>
      <c r="AH63" s="180" t="str">
        <f>IF(B63&lt;&gt;"",IF(ISERROR(INDEX(Расчеты!$D$6:$CY$6,MATCH($B63,Расчеты!$D$38:$CY$38,0))),"",INDEX(Расчеты!$D$6:$CY$6,MATCH($B63,Расчеты!$D$38:$CY$38,0))),"")</f>
        <v/>
      </c>
      <c r="AI63" s="180" t="str">
        <f>IF(B63&lt;&gt;"",IF(ISERROR(INDEX(Расчеты!$D$6:$CY$6,MATCH($B63,Расчеты!$D$39:$CY$39,0))),"",INDEX(Расчеты!$D$6:$CY$6,MATCH($B63,Расчеты!$D$39:$CY$39,0))),"")</f>
        <v/>
      </c>
      <c r="AJ63" s="180" t="str">
        <f>IF(B63&lt;&gt;"",IF(ISERROR(INDEX(Расчеты!$D$6:$CY$6,MATCH($B63,Расчеты!$D$40:$CY$40,0))),"",INDEX(Расчеты!$D$6:$CY$6,MATCH($B63,Расчеты!$D$40:$CY$40,0))),"")</f>
        <v/>
      </c>
      <c r="AL63" s="180" t="str">
        <f>IF(B63&lt;&gt;"",IF(ISERROR(INDEX(Расчеты!$D$6:$CY$6,MATCH($B63,Расчеты!$D$42:$CY$42,0))),"",INDEX(Расчеты!$D$6:$CY$6,MATCH($B63,Расчеты!$D$42:$CY$42,0))),"")</f>
        <v/>
      </c>
      <c r="AM63" s="180" t="str">
        <f>IF(B63&lt;&gt;"",IF(ISERROR(INDEX(Расчеты!$D$6:$CY$6,MATCH($B63,Расчеты!$D$43:$CY$43,0))),"",INDEX(Расчеты!$D$6:$CY$6,MATCH($B63,Расчеты!$D$43:$CY$43,0))),"")</f>
        <v/>
      </c>
      <c r="AN63" s="180" t="str">
        <f>IF(B63&lt;&gt;"",IF(ISERROR(INDEX(Расчеты!$D$6:$CY$6,MATCH($B63,Расчеты!$D$44:$CY$44,0))),"",INDEX(Расчеты!$D$6:$CY$6,MATCH($B63,Расчеты!$D$44:$CY$44,0))),"")</f>
        <v/>
      </c>
      <c r="AO63" s="180" t="str">
        <f>IF(B63&lt;&gt;"",IF(ISERROR(INDEX(Расчеты!$D$6:$CY$6,MATCH($B63,Расчеты!$D$45:$CY$45,0))),"",INDEX(Расчеты!$D$6:$CY$6,MATCH($B63,Расчеты!$D$45:$CY$45,0))),"")</f>
        <v/>
      </c>
      <c r="AP63" s="180" t="str">
        <f>IF(B63&lt;&gt;"",IF(ISERROR(INDEX(Расчеты!$D$6:$CY$6,MATCH($B63,Расчеты!$D$46:$CY$46,0))),"",INDEX(Расчеты!$D$6:$CY$6,MATCH($B63,Расчеты!$D$46:$CY$46,0))),"")</f>
        <v/>
      </c>
      <c r="AQ63" s="180" t="str">
        <f>IF(B63&lt;&gt;"",IF(ISERROR(INDEX(Расчеты!$D$6:$CY$6,MATCH($B63,Расчеты!$D$47:$CY$47,0))),"",INDEX(Расчеты!$D$6:$CY$6,MATCH($B63,Расчеты!$D$47:$CY$47,0))),"")</f>
        <v/>
      </c>
      <c r="AR63" s="180" t="str">
        <f>IF(B63&lt;&gt;"",IF(ISERROR(INDEX(Расчеты!$D$6:$CY$6,MATCH($B63,Расчеты!$D$48:$CY$48,0))),"",INDEX(Расчеты!$D$6:$CY$6,MATCH($B63,Расчеты!$D$48:$CY$48,0))),"")</f>
        <v/>
      </c>
      <c r="AS63" s="180" t="str">
        <f>IF(B63&lt;&gt;"",IF(ISERROR(INDEX(Расчеты!$D$6:$CY$6,MATCH($B63,Расчеты!$D$49:$CY$49,0))),"",INDEX(Расчеты!$D$6:$CY$6,MATCH($B63,Расчеты!$D$49:$CY$49,0))),"")</f>
        <v/>
      </c>
      <c r="AU63" s="180" t="str">
        <f>IF(B63&lt;&gt;"",IF(ISERROR(INDEX(Расчеты!$D$6:$CY$6,MATCH($B63,Расчеты!$D$51:$CY$51,0))),"",INDEX(Расчеты!$D$6:$CY$6,MATCH($B63,Расчеты!$D$51:$CY$51,0))),"")</f>
        <v/>
      </c>
      <c r="AV63" s="180" t="str">
        <f>IF(B63&lt;&gt;"",IF(ISERROR(INDEX(Расчеты!$D$6:$CY$6,MATCH($B63,Расчеты!$D$52:$CY$52,0))),"",INDEX(Расчеты!$D$6:$CY$6,MATCH($B63,Расчеты!$D$52:$CY$52,0))),"")</f>
        <v/>
      </c>
      <c r="AW63" s="180" t="str">
        <f>IF(B63&lt;&gt;"",IF(ISERROR(INDEX(Расчеты!$D$6:$CY$6,MATCH($B63,Расчеты!$D$53:$CY$53,0))),"",INDEX(Расчеты!$D$6:$CY$6,MATCH($B63,Расчеты!$D$53:$CY$53,0))),"")</f>
        <v/>
      </c>
      <c r="AX63" s="180" t="str">
        <f>IF(B63&lt;&gt;"",IF(ISERROR(INDEX(Расчеты!$D$6:$CY$6,MATCH($B63,Расчеты!$D$54:$CY$54,0))),"",INDEX(Расчеты!$D$6:$CY$6,MATCH($B63,Расчеты!$D$54:$CY$54,0))),"")</f>
        <v/>
      </c>
      <c r="AY63" s="180" t="str">
        <f>IF(B63&lt;&gt;"",IF(ISERROR(INDEX(Расчеты!$D$6:$CY$6,MATCH($B63,Расчеты!$D$55:$CY$55,0))),"",INDEX(Расчеты!$D$6:$CY$6,MATCH($B63,Расчеты!$D$55:$CY$55,0))),"")</f>
        <v/>
      </c>
      <c r="AZ63" s="180" t="str">
        <f>IF(B63&lt;&gt;"",IF(ISERROR(INDEX(Расчеты!$D$6:$CY$6,MATCH($B63,Расчеты!$D$56:$CY$56,0))),"",INDEX(Расчеты!$D$6:$CY$6,MATCH($B63,Расчеты!$D$56:$CY$56,0))),"")</f>
        <v/>
      </c>
      <c r="BA63" s="180" t="str">
        <f>IF(B63&lt;&gt;"",IF(ISERROR(INDEX(Расчеты!$D$6:$CY$6,MATCH($B63,Расчеты!$D$57:$CY$57,0))),"",INDEX(Расчеты!$D$6:$CY$6,MATCH($B63,Расчеты!$D$57:$CY$57,0))),"")</f>
        <v/>
      </c>
      <c r="BB63" s="180" t="str">
        <f>IF(B63&lt;&gt;"",IF(ISERROR(INDEX(Расчеты!$D$6:$CY$6,MATCH($B63,Расчеты!$D$58:$CY$58,0))),"",INDEX(Расчеты!$D$6:$CY$6,MATCH($B63,Расчеты!$D$58:$CY$58,0))),"")</f>
        <v/>
      </c>
      <c r="BD63" s="180" t="str">
        <f>IF(B63&lt;&gt;"",IF(ISERROR(INDEX(Расчеты!$D$6:$CY$6,MATCH($B63,Расчеты!$D$60:$CY$60,0))),"",INDEX(Расчеты!$D$6:$CY$6,MATCH($B63,Расчеты!$D$60:$CY$60,0))),"")</f>
        <v/>
      </c>
    </row>
    <row r="64" spans="2:56" x14ac:dyDescent="0.25">
      <c r="B64" s="188" t="str">
        <f>IF(ИсхДанные!K65&gt;0,IF(ISNUMBER(FIND("_",ИсхДанные!K65)),"",ИсхДанные!K65),"")</f>
        <v/>
      </c>
      <c r="C64" s="189" t="str">
        <f>IF(B64&lt;&gt;"",IF(ISERROR(INDEX(Расчеты!$D$6:$CY$6,MATCH($B64,Расчеты!$D$7:$CY$7,0))),"",INDEX(Расчеты!$D$6:$CY$6,MATCH($B64,Расчеты!$D$7:$CY$7,0))),"")</f>
        <v/>
      </c>
      <c r="D64" s="189" t="str">
        <f>IF(B64&lt;&gt;"",IF(ISERROR(INDEX(Расчеты!$D$6:$CY$6,MATCH($B64,Расчеты!$D$8:$CY$8,0))),"",INDEX(Расчеты!$D$6:$CY$6,MATCH($B64,Расчеты!$D$8:$CY$8,0))),"")</f>
        <v/>
      </c>
      <c r="E64" s="189" t="str">
        <f>IF(B64&lt;&gt;"",IF(ISERROR(INDEX(Расчеты!$D$6:$CY$6,MATCH($B64,Расчеты!$D$9:$CY$9,0))),"",INDEX(Расчеты!$D$6:$CY$6,MATCH($B64,Расчеты!$D$9:$CY$9,0))),"")</f>
        <v/>
      </c>
      <c r="F64" s="189" t="str">
        <f>IF(B64&lt;&gt;"",IF(ISERROR(INDEX(Расчеты!$D$6:$CY$6,MATCH($B64,Расчеты!$D$10:$CY$10,0))),"",INDEX(Расчеты!$D$6:$CY$6,MATCH($B64,Расчеты!$D$10:$CY$10,0))),"")</f>
        <v/>
      </c>
      <c r="G64" s="189" t="str">
        <f>IF(B64&lt;&gt;"",IF(ISERROR(INDEX(Расчеты!$D$6:$CY$6,MATCH($B64,Расчеты!$D$11:$CY$11,0))),"",INDEX(Расчеты!$D$6:$CY$6,MATCH($B64,Расчеты!$D$11:$CY$11,0))),"")</f>
        <v/>
      </c>
      <c r="H64" s="189" t="str">
        <f>IF($B64&lt;&gt;"",IF(ISERROR(INDEX(Расчеты!$D$6:$CY$6,MATCH($B64,Расчеты!$D$12:$CY$12,0))),"",INDEX(Расчеты!$D$6:$CY$6,MATCH($B64,Расчеты!$D$12:$CY$12,0))),"")</f>
        <v/>
      </c>
      <c r="I64" s="189" t="str">
        <f>IF($B64&lt;&gt;"",IF(ISERROR(INDEX(Расчеты!$D$6:$CY$6,MATCH($B64,Расчеты!$D$13:$CY$13,0))),"",INDEX(Расчеты!$D$6:$CY$6,MATCH($B64,Расчеты!$D$13:$CY$13,0))),"")</f>
        <v/>
      </c>
      <c r="J64" s="189" t="str">
        <f>IF($B64&lt;&gt;"",IF(ISERROR(INDEX(Расчеты!$D$6:$CY$6,MATCH($B64,Расчеты!$D$14:$CY$14,0))),"",INDEX(Расчеты!$D$6:$CY$6,MATCH($B64,Расчеты!$D$14:$CY$14,0))),"")</f>
        <v/>
      </c>
      <c r="K64" s="189" t="str">
        <f>IF($B64&lt;&gt;"",IF(ISERROR(INDEX(Расчеты!$D$6:$CY$6,MATCH($B64,Расчеты!$D$15:$CY$15,0))),"",INDEX(Расчеты!$D$6:$CY$6,MATCH($B64,Расчеты!$D$15:$CY$15,0))),"")</f>
        <v/>
      </c>
      <c r="L64" s="189" t="str">
        <f>IF($B64&lt;&gt;"",IF(ISERROR(INDEX(Расчеты!$D$6:$CY$6,MATCH($B64,Расчеты!$D$16:$CY$16,0))),"",INDEX(Расчеты!$D$6:$CY$6,MATCH($B64,Расчеты!$D$16:$CY$16,0))),"")</f>
        <v/>
      </c>
      <c r="M64" s="189" t="str">
        <f>IF($B64&lt;&gt;"",IF(ISERROR(INDEX(Расчеты!$D$6:$CY$6,MATCH($B64,Расчеты!$D$17:$CY$17,0))),"",INDEX(Расчеты!$D$6:$CY$6,MATCH($B64,Расчеты!$D$17:$CY$17,0))),"")</f>
        <v/>
      </c>
      <c r="N64" s="189" t="str">
        <f>IF($B64&lt;&gt;"",IF(ISERROR(INDEX(Расчеты!$D$6:$CY$6,MATCH($B64,Расчеты!$D$18:$CY$18,0))),"",INDEX(Расчеты!$D$6:$CY$6,MATCH($B64,Расчеты!$D$18:$CY$18,0))),"")</f>
        <v/>
      </c>
      <c r="O64" s="189" t="str">
        <f>IF($B64&lt;&gt;"",IF(ISERROR(INDEX(Расчеты!$D$6:$CY$6,MATCH($B64,Расчеты!$D$19:$CY$19,0))),"",INDEX(Расчеты!$D$6:$CY$6,MATCH($B64,Расчеты!$D$19:$CY$19,0))),"")</f>
        <v/>
      </c>
      <c r="P64" s="189" t="str">
        <f>IF($B64&lt;&gt;"",IF(ISERROR(INDEX(Расчеты!$D$6:$CY$6,MATCH($B64,Расчеты!$D$20:$CY$20,0))),"",INDEX(Расчеты!$D$6:$CY$6,MATCH($B64,Расчеты!$D$20:$CY$20,0))),"")</f>
        <v/>
      </c>
      <c r="Q64" s="189" t="str">
        <f>IF($B64&lt;&gt;"",IF(ISERROR(INDEX(Расчеты!$D$6:$CY$6,MATCH($B64,Расчеты!$D$21:$CY$21,0))),"",INDEX(Расчеты!$D$6:$CY$6,MATCH($B64,Расчеты!$D$21:$CY$21,0))),"")</f>
        <v/>
      </c>
      <c r="R64" s="189" t="str">
        <f>IF($B64&lt;&gt;"",IF(ISERROR(INDEX(Расчеты!$D$6:$CY$6,MATCH($B64,Расчеты!$D$22:$CY$22,0))),"",INDEX(Расчеты!$D$6:$CY$6,MATCH($B64,Расчеты!$D$22:$CY$22,0))),"")</f>
        <v/>
      </c>
      <c r="S64" s="189" t="str">
        <f>IF($B64&lt;&gt;"",IF(ISERROR(INDEX(Расчеты!$D$6:$CY$6,MATCH($B64,Расчеты!$D$23:$CY$23,0))),"",INDEX(Расчеты!$D$6:$CY$6,MATCH($B64,Расчеты!$D$23:$CY$23,0))),"")</f>
        <v/>
      </c>
      <c r="T64" s="189" t="str">
        <f>IF($B64&lt;&gt;"",IF(ISERROR(INDEX(Расчеты!$D$6:$CY$6,MATCH($B64,Расчеты!$D$24:$CY$24,0))),"",INDEX(Расчеты!$D$6:$CY$6,MATCH($B64,Расчеты!$D$24:$CY$24,0))),"")</f>
        <v/>
      </c>
      <c r="U64" s="189" t="str">
        <f>IF($B64&lt;&gt;"",IF(ISERROR(INDEX(Расчеты!$D$6:$CY$6,MATCH($B64,Расчеты!$D$25:$CY$25,0))),"",INDEX(Расчеты!$D$6:$CY$6,MATCH($B64,Расчеты!$D$25:$CY$25,0))),"")</f>
        <v/>
      </c>
      <c r="V64" s="189" t="str">
        <f>IF($B64&lt;&gt;"",IF(ISERROR(INDEX(Расчеты!$D$6:$CY$6,MATCH($B64,Расчеты!$D$26:$CY$26,0))),"",INDEX(Расчеты!$D$6:$CY$6,MATCH($B64,Расчеты!$D$26:$CY$26,0))),"")</f>
        <v/>
      </c>
      <c r="W64" s="189" t="str">
        <f>IF($B64&lt;&gt;"",IF(ISERROR(INDEX(Расчеты!$D$6:$CY$6,MATCH($B64,Расчеты!$D$27:$CY$27,0))),"",INDEX(Расчеты!$D$6:$CY$6,MATCH($B64,Расчеты!$D$27:$CY$27,0))),"")</f>
        <v/>
      </c>
      <c r="X64" s="189" t="str">
        <f>IF($B64&lt;&gt;"",IF(ISERROR(INDEX(Расчеты!$D$6:$CY$6,MATCH($B64,Расчеты!$D$28:$CY$28,0))),"",INDEX(Расчеты!$D$6:$CY$6,MATCH($B64,Расчеты!$D$28:$CY$28,0))),"")</f>
        <v/>
      </c>
      <c r="Y64" s="189" t="str">
        <f>IF($B64&lt;&gt;"",IF(ISERROR(INDEX(Расчеты!$D$6:$CY$6,MATCH($B64,Расчеты!$D$29:$CY$29,0))),"",INDEX(Расчеты!$D$6:$CY$6,MATCH($B64,Расчеты!$D$29:$CY$29,0))),"")</f>
        <v/>
      </c>
      <c r="Z64" s="189" t="str">
        <f>IF($B64&lt;&gt;"",IF(ISERROR(INDEX(Расчеты!$D$6:$CY$6,MATCH($B64,Расчеты!$D$30:$CY$30,0))),"",INDEX(Расчеты!$D$6:$CY$6,MATCH($B64,Расчеты!$D$30:$CY$30,0))),"")</f>
        <v/>
      </c>
      <c r="AA64" s="189" t="str">
        <f>IF($B64&lt;&gt;"",IF(ISERROR(INDEX(Расчеты!$D$6:$CY$6,MATCH($B64,Расчеты!$D$31:$CY$31,0))),"",INDEX(Расчеты!$D$6:$CY$6,MATCH($B64,Расчеты!$D$31:$CY$31,0))),"")</f>
        <v/>
      </c>
      <c r="AB64" s="189" t="str">
        <f>IF($B64&lt;&gt;"",IF(ISERROR(INDEX(Расчеты!$D$6:$CY$6,MATCH($B64,Расчеты!$D$32:$CY$32,0))),"",INDEX(Расчеты!$D$6:$CY$6,MATCH($B64,Расчеты!$D$32:$CY$32,0))),"")</f>
        <v/>
      </c>
      <c r="AC64" s="189" t="str">
        <f>IF($B64&lt;&gt;"",IF(ISERROR(INDEX(Расчеты!$D$6:$CY$6,MATCH($B64,Расчеты!$D$33:$CY$33,0))),"",INDEX(Расчеты!$D$6:$CY$6,MATCH($B64,Расчеты!$D$33:$CY$33,0))),"")</f>
        <v/>
      </c>
      <c r="AD64" s="180" t="str">
        <f>IF(B64&lt;&gt;"",IF(ISERROR(INDEX(Расчеты!$D$6:$CY$6,MATCH($B64,Расчеты!$D$34:$CY$34,0))),"",INDEX(Расчеты!$D$6:$CY$6,MATCH($B64,Расчеты!$D$34:$CY$34,0))),"")</f>
        <v/>
      </c>
      <c r="AE64" s="180" t="str">
        <f>IF(B64&lt;&gt;"",IF(ISERROR(INDEX(Расчеты!$D$6:$CY$6,MATCH($B64,Расчеты!$D$35:$CY$35,0))),"",INDEX(Расчеты!$D$6:$CY$6,MATCH($B64,Расчеты!$D$35:$CY$35,0))),"")</f>
        <v/>
      </c>
      <c r="AF64" s="180" t="str">
        <f>IF(B64&lt;&gt;"",IF(ISERROR(INDEX(Расчеты!$D$6:$CY$6,MATCH($B64,Расчеты!$D$36:$CY$36,0))),"",INDEX(Расчеты!$D$6:$CY$6,MATCH($B64,Расчеты!$D$36:$CY$36,0))),"")</f>
        <v/>
      </c>
      <c r="AG64" s="180" t="str">
        <f>IF(B64&lt;&gt;"",IF(ISERROR(INDEX(Расчеты!$D$6:$CY$6,MATCH($B64,Расчеты!$D$37:$CY$37,0))),"",INDEX(Расчеты!$D$6:$CY$6,MATCH($B64,Расчеты!$D$37:$CY$37,0))),"")</f>
        <v/>
      </c>
      <c r="AH64" s="180" t="str">
        <f>IF(B64&lt;&gt;"",IF(ISERROR(INDEX(Расчеты!$D$6:$CY$6,MATCH($B64,Расчеты!$D$38:$CY$38,0))),"",INDEX(Расчеты!$D$6:$CY$6,MATCH($B64,Расчеты!$D$38:$CY$38,0))),"")</f>
        <v/>
      </c>
      <c r="AI64" s="180" t="str">
        <f>IF(B64&lt;&gt;"",IF(ISERROR(INDEX(Расчеты!$D$6:$CY$6,MATCH($B64,Расчеты!$D$39:$CY$39,0))),"",INDEX(Расчеты!$D$6:$CY$6,MATCH($B64,Расчеты!$D$39:$CY$39,0))),"")</f>
        <v/>
      </c>
      <c r="AJ64" s="180" t="str">
        <f>IF(B64&lt;&gt;"",IF(ISERROR(INDEX(Расчеты!$D$6:$CY$6,MATCH($B64,Расчеты!$D$40:$CY$40,0))),"",INDEX(Расчеты!$D$6:$CY$6,MATCH($B64,Расчеты!$D$40:$CY$40,0))),"")</f>
        <v/>
      </c>
      <c r="AL64" s="180" t="str">
        <f>IF(B64&lt;&gt;"",IF(ISERROR(INDEX(Расчеты!$D$6:$CY$6,MATCH($B64,Расчеты!$D$42:$CY$42,0))),"",INDEX(Расчеты!$D$6:$CY$6,MATCH($B64,Расчеты!$D$42:$CY$42,0))),"")</f>
        <v/>
      </c>
      <c r="AM64" s="180" t="str">
        <f>IF(B64&lt;&gt;"",IF(ISERROR(INDEX(Расчеты!$D$6:$CY$6,MATCH($B64,Расчеты!$D$43:$CY$43,0))),"",INDEX(Расчеты!$D$6:$CY$6,MATCH($B64,Расчеты!$D$43:$CY$43,0))),"")</f>
        <v/>
      </c>
      <c r="AN64" s="180" t="str">
        <f>IF(B64&lt;&gt;"",IF(ISERROR(INDEX(Расчеты!$D$6:$CY$6,MATCH($B64,Расчеты!$D$44:$CY$44,0))),"",INDEX(Расчеты!$D$6:$CY$6,MATCH($B64,Расчеты!$D$44:$CY$44,0))),"")</f>
        <v/>
      </c>
      <c r="AO64" s="180" t="str">
        <f>IF(B64&lt;&gt;"",IF(ISERROR(INDEX(Расчеты!$D$6:$CY$6,MATCH($B64,Расчеты!$D$45:$CY$45,0))),"",INDEX(Расчеты!$D$6:$CY$6,MATCH($B64,Расчеты!$D$45:$CY$45,0))),"")</f>
        <v/>
      </c>
      <c r="AP64" s="180" t="str">
        <f>IF(B64&lt;&gt;"",IF(ISERROR(INDEX(Расчеты!$D$6:$CY$6,MATCH($B64,Расчеты!$D$46:$CY$46,0))),"",INDEX(Расчеты!$D$6:$CY$6,MATCH($B64,Расчеты!$D$46:$CY$46,0))),"")</f>
        <v/>
      </c>
      <c r="AQ64" s="180" t="str">
        <f>IF(B64&lt;&gt;"",IF(ISERROR(INDEX(Расчеты!$D$6:$CY$6,MATCH($B64,Расчеты!$D$47:$CY$47,0))),"",INDEX(Расчеты!$D$6:$CY$6,MATCH($B64,Расчеты!$D$47:$CY$47,0))),"")</f>
        <v/>
      </c>
      <c r="AR64" s="180" t="str">
        <f>IF(B64&lt;&gt;"",IF(ISERROR(INDEX(Расчеты!$D$6:$CY$6,MATCH($B64,Расчеты!$D$48:$CY$48,0))),"",INDEX(Расчеты!$D$6:$CY$6,MATCH($B64,Расчеты!$D$48:$CY$48,0))),"")</f>
        <v/>
      </c>
      <c r="AS64" s="180" t="str">
        <f>IF(B64&lt;&gt;"",IF(ISERROR(INDEX(Расчеты!$D$6:$CY$6,MATCH($B64,Расчеты!$D$49:$CY$49,0))),"",INDEX(Расчеты!$D$6:$CY$6,MATCH($B64,Расчеты!$D$49:$CY$49,0))),"")</f>
        <v/>
      </c>
      <c r="AU64" s="180" t="str">
        <f>IF(B64&lt;&gt;"",IF(ISERROR(INDEX(Расчеты!$D$6:$CY$6,MATCH($B64,Расчеты!$D$51:$CY$51,0))),"",INDEX(Расчеты!$D$6:$CY$6,MATCH($B64,Расчеты!$D$51:$CY$51,0))),"")</f>
        <v/>
      </c>
      <c r="AV64" s="180" t="str">
        <f>IF(B64&lt;&gt;"",IF(ISERROR(INDEX(Расчеты!$D$6:$CY$6,MATCH($B64,Расчеты!$D$52:$CY$52,0))),"",INDEX(Расчеты!$D$6:$CY$6,MATCH($B64,Расчеты!$D$52:$CY$52,0))),"")</f>
        <v/>
      </c>
      <c r="AW64" s="180" t="str">
        <f>IF(B64&lt;&gt;"",IF(ISERROR(INDEX(Расчеты!$D$6:$CY$6,MATCH($B64,Расчеты!$D$53:$CY$53,0))),"",INDEX(Расчеты!$D$6:$CY$6,MATCH($B64,Расчеты!$D$53:$CY$53,0))),"")</f>
        <v/>
      </c>
      <c r="AX64" s="180" t="str">
        <f>IF(B64&lt;&gt;"",IF(ISERROR(INDEX(Расчеты!$D$6:$CY$6,MATCH($B64,Расчеты!$D$54:$CY$54,0))),"",INDEX(Расчеты!$D$6:$CY$6,MATCH($B64,Расчеты!$D$54:$CY$54,0))),"")</f>
        <v/>
      </c>
      <c r="AY64" s="180" t="str">
        <f>IF(B64&lt;&gt;"",IF(ISERROR(INDEX(Расчеты!$D$6:$CY$6,MATCH($B64,Расчеты!$D$55:$CY$55,0))),"",INDEX(Расчеты!$D$6:$CY$6,MATCH($B64,Расчеты!$D$55:$CY$55,0))),"")</f>
        <v/>
      </c>
      <c r="AZ64" s="180" t="str">
        <f>IF(B64&lt;&gt;"",IF(ISERROR(INDEX(Расчеты!$D$6:$CY$6,MATCH($B64,Расчеты!$D$56:$CY$56,0))),"",INDEX(Расчеты!$D$6:$CY$6,MATCH($B64,Расчеты!$D$56:$CY$56,0))),"")</f>
        <v/>
      </c>
      <c r="BA64" s="180" t="str">
        <f>IF(B64&lt;&gt;"",IF(ISERROR(INDEX(Расчеты!$D$6:$CY$6,MATCH($B64,Расчеты!$D$57:$CY$57,0))),"",INDEX(Расчеты!$D$6:$CY$6,MATCH($B64,Расчеты!$D$57:$CY$57,0))),"")</f>
        <v/>
      </c>
      <c r="BB64" s="180" t="str">
        <f>IF(B64&lt;&gt;"",IF(ISERROR(INDEX(Расчеты!$D$6:$CY$6,MATCH($B64,Расчеты!$D$58:$CY$58,0))),"",INDEX(Расчеты!$D$6:$CY$6,MATCH($B64,Расчеты!$D$58:$CY$58,0))),"")</f>
        <v/>
      </c>
      <c r="BD64" s="180" t="str">
        <f>IF(B64&lt;&gt;"",IF(ISERROR(INDEX(Расчеты!$D$6:$CY$6,MATCH($B64,Расчеты!$D$60:$CY$60,0))),"",INDEX(Расчеты!$D$6:$CY$6,MATCH($B64,Расчеты!$D$60:$CY$60,0))),"")</f>
        <v/>
      </c>
    </row>
    <row r="65" spans="2:56" x14ac:dyDescent="0.25">
      <c r="B65" s="188" t="str">
        <f>IF(ИсхДанные!K66&gt;0,IF(ISNUMBER(FIND("_",ИсхДанные!K66)),"",ИсхДанные!K66),"")</f>
        <v/>
      </c>
      <c r="C65" s="189" t="str">
        <f>IF(B65&lt;&gt;"",IF(ISERROR(INDEX(Расчеты!$D$6:$CY$6,MATCH($B65,Расчеты!$D$7:$CY$7,0))),"",INDEX(Расчеты!$D$6:$CY$6,MATCH($B65,Расчеты!$D$7:$CY$7,0))),"")</f>
        <v/>
      </c>
      <c r="D65" s="189" t="str">
        <f>IF(B65&lt;&gt;"",IF(ISERROR(INDEX(Расчеты!$D$6:$CY$6,MATCH($B65,Расчеты!$D$8:$CY$8,0))),"",INDEX(Расчеты!$D$6:$CY$6,MATCH($B65,Расчеты!$D$8:$CY$8,0))),"")</f>
        <v/>
      </c>
      <c r="E65" s="189" t="str">
        <f>IF(B65&lt;&gt;"",IF(ISERROR(INDEX(Расчеты!$D$6:$CY$6,MATCH($B65,Расчеты!$D$9:$CY$9,0))),"",INDEX(Расчеты!$D$6:$CY$6,MATCH($B65,Расчеты!$D$9:$CY$9,0))),"")</f>
        <v/>
      </c>
      <c r="F65" s="189" t="str">
        <f>IF(B65&lt;&gt;"",IF(ISERROR(INDEX(Расчеты!$D$6:$CY$6,MATCH($B65,Расчеты!$D$10:$CY$10,0))),"",INDEX(Расчеты!$D$6:$CY$6,MATCH($B65,Расчеты!$D$10:$CY$10,0))),"")</f>
        <v/>
      </c>
      <c r="G65" s="189" t="str">
        <f>IF(B65&lt;&gt;"",IF(ISERROR(INDEX(Расчеты!$D$6:$CY$6,MATCH($B65,Расчеты!$D$11:$CY$11,0))),"",INDEX(Расчеты!$D$6:$CY$6,MATCH($B65,Расчеты!$D$11:$CY$11,0))),"")</f>
        <v/>
      </c>
      <c r="H65" s="189" t="str">
        <f>IF($B65&lt;&gt;"",IF(ISERROR(INDEX(Расчеты!$D$6:$CY$6,MATCH($B65,Расчеты!$D$12:$CY$12,0))),"",INDEX(Расчеты!$D$6:$CY$6,MATCH($B65,Расчеты!$D$12:$CY$12,0))),"")</f>
        <v/>
      </c>
      <c r="I65" s="189" t="str">
        <f>IF($B65&lt;&gt;"",IF(ISERROR(INDEX(Расчеты!$D$6:$CY$6,MATCH($B65,Расчеты!$D$13:$CY$13,0))),"",INDEX(Расчеты!$D$6:$CY$6,MATCH($B65,Расчеты!$D$13:$CY$13,0))),"")</f>
        <v/>
      </c>
      <c r="J65" s="189" t="str">
        <f>IF($B65&lt;&gt;"",IF(ISERROR(INDEX(Расчеты!$D$6:$CY$6,MATCH($B65,Расчеты!$D$14:$CY$14,0))),"",INDEX(Расчеты!$D$6:$CY$6,MATCH($B65,Расчеты!$D$14:$CY$14,0))),"")</f>
        <v/>
      </c>
      <c r="K65" s="189" t="str">
        <f>IF($B65&lt;&gt;"",IF(ISERROR(INDEX(Расчеты!$D$6:$CY$6,MATCH($B65,Расчеты!$D$15:$CY$15,0))),"",INDEX(Расчеты!$D$6:$CY$6,MATCH($B65,Расчеты!$D$15:$CY$15,0))),"")</f>
        <v/>
      </c>
      <c r="L65" s="189" t="str">
        <f>IF($B65&lt;&gt;"",IF(ISERROR(INDEX(Расчеты!$D$6:$CY$6,MATCH($B65,Расчеты!$D$16:$CY$16,0))),"",INDEX(Расчеты!$D$6:$CY$6,MATCH($B65,Расчеты!$D$16:$CY$16,0))),"")</f>
        <v/>
      </c>
      <c r="M65" s="189" t="str">
        <f>IF($B65&lt;&gt;"",IF(ISERROR(INDEX(Расчеты!$D$6:$CY$6,MATCH($B65,Расчеты!$D$17:$CY$17,0))),"",INDEX(Расчеты!$D$6:$CY$6,MATCH($B65,Расчеты!$D$17:$CY$17,0))),"")</f>
        <v/>
      </c>
      <c r="N65" s="189" t="str">
        <f>IF($B65&lt;&gt;"",IF(ISERROR(INDEX(Расчеты!$D$6:$CY$6,MATCH($B65,Расчеты!$D$18:$CY$18,0))),"",INDEX(Расчеты!$D$6:$CY$6,MATCH($B65,Расчеты!$D$18:$CY$18,0))),"")</f>
        <v/>
      </c>
      <c r="O65" s="189" t="str">
        <f>IF($B65&lt;&gt;"",IF(ISERROR(INDEX(Расчеты!$D$6:$CY$6,MATCH($B65,Расчеты!$D$19:$CY$19,0))),"",INDEX(Расчеты!$D$6:$CY$6,MATCH($B65,Расчеты!$D$19:$CY$19,0))),"")</f>
        <v/>
      </c>
      <c r="P65" s="189" t="str">
        <f>IF($B65&lt;&gt;"",IF(ISERROR(INDEX(Расчеты!$D$6:$CY$6,MATCH($B65,Расчеты!$D$20:$CY$20,0))),"",INDEX(Расчеты!$D$6:$CY$6,MATCH($B65,Расчеты!$D$20:$CY$20,0))),"")</f>
        <v/>
      </c>
      <c r="Q65" s="189" t="str">
        <f>IF($B65&lt;&gt;"",IF(ISERROR(INDEX(Расчеты!$D$6:$CY$6,MATCH($B65,Расчеты!$D$21:$CY$21,0))),"",INDEX(Расчеты!$D$6:$CY$6,MATCH($B65,Расчеты!$D$21:$CY$21,0))),"")</f>
        <v/>
      </c>
      <c r="R65" s="189" t="str">
        <f>IF($B65&lt;&gt;"",IF(ISERROR(INDEX(Расчеты!$D$6:$CY$6,MATCH($B65,Расчеты!$D$22:$CY$22,0))),"",INDEX(Расчеты!$D$6:$CY$6,MATCH($B65,Расчеты!$D$22:$CY$22,0))),"")</f>
        <v/>
      </c>
      <c r="S65" s="189" t="str">
        <f>IF($B65&lt;&gt;"",IF(ISERROR(INDEX(Расчеты!$D$6:$CY$6,MATCH($B65,Расчеты!$D$23:$CY$23,0))),"",INDEX(Расчеты!$D$6:$CY$6,MATCH($B65,Расчеты!$D$23:$CY$23,0))),"")</f>
        <v/>
      </c>
      <c r="T65" s="189" t="str">
        <f>IF($B65&lt;&gt;"",IF(ISERROR(INDEX(Расчеты!$D$6:$CY$6,MATCH($B65,Расчеты!$D$24:$CY$24,0))),"",INDEX(Расчеты!$D$6:$CY$6,MATCH($B65,Расчеты!$D$24:$CY$24,0))),"")</f>
        <v/>
      </c>
      <c r="U65" s="189" t="str">
        <f>IF($B65&lt;&gt;"",IF(ISERROR(INDEX(Расчеты!$D$6:$CY$6,MATCH($B65,Расчеты!$D$25:$CY$25,0))),"",INDEX(Расчеты!$D$6:$CY$6,MATCH($B65,Расчеты!$D$25:$CY$25,0))),"")</f>
        <v/>
      </c>
      <c r="V65" s="189" t="str">
        <f>IF($B65&lt;&gt;"",IF(ISERROR(INDEX(Расчеты!$D$6:$CY$6,MATCH($B65,Расчеты!$D$26:$CY$26,0))),"",INDEX(Расчеты!$D$6:$CY$6,MATCH($B65,Расчеты!$D$26:$CY$26,0))),"")</f>
        <v/>
      </c>
      <c r="W65" s="189" t="str">
        <f>IF($B65&lt;&gt;"",IF(ISERROR(INDEX(Расчеты!$D$6:$CY$6,MATCH($B65,Расчеты!$D$27:$CY$27,0))),"",INDEX(Расчеты!$D$6:$CY$6,MATCH($B65,Расчеты!$D$27:$CY$27,0))),"")</f>
        <v/>
      </c>
      <c r="X65" s="189" t="str">
        <f>IF($B65&lt;&gt;"",IF(ISERROR(INDEX(Расчеты!$D$6:$CY$6,MATCH($B65,Расчеты!$D$28:$CY$28,0))),"",INDEX(Расчеты!$D$6:$CY$6,MATCH($B65,Расчеты!$D$28:$CY$28,0))),"")</f>
        <v/>
      </c>
      <c r="Y65" s="189" t="str">
        <f>IF($B65&lt;&gt;"",IF(ISERROR(INDEX(Расчеты!$D$6:$CY$6,MATCH($B65,Расчеты!$D$29:$CY$29,0))),"",INDEX(Расчеты!$D$6:$CY$6,MATCH($B65,Расчеты!$D$29:$CY$29,0))),"")</f>
        <v/>
      </c>
      <c r="Z65" s="189" t="str">
        <f>IF($B65&lt;&gt;"",IF(ISERROR(INDEX(Расчеты!$D$6:$CY$6,MATCH($B65,Расчеты!$D$30:$CY$30,0))),"",INDEX(Расчеты!$D$6:$CY$6,MATCH($B65,Расчеты!$D$30:$CY$30,0))),"")</f>
        <v/>
      </c>
      <c r="AA65" s="189" t="str">
        <f>IF($B65&lt;&gt;"",IF(ISERROR(INDEX(Расчеты!$D$6:$CY$6,MATCH($B65,Расчеты!$D$31:$CY$31,0))),"",INDEX(Расчеты!$D$6:$CY$6,MATCH($B65,Расчеты!$D$31:$CY$31,0))),"")</f>
        <v/>
      </c>
      <c r="AB65" s="189" t="str">
        <f>IF($B65&lt;&gt;"",IF(ISERROR(INDEX(Расчеты!$D$6:$CY$6,MATCH($B65,Расчеты!$D$32:$CY$32,0))),"",INDEX(Расчеты!$D$6:$CY$6,MATCH($B65,Расчеты!$D$32:$CY$32,0))),"")</f>
        <v/>
      </c>
      <c r="AC65" s="189" t="str">
        <f>IF($B65&lt;&gt;"",IF(ISERROR(INDEX(Расчеты!$D$6:$CY$6,MATCH($B65,Расчеты!$D$33:$CY$33,0))),"",INDEX(Расчеты!$D$6:$CY$6,MATCH($B65,Расчеты!$D$33:$CY$33,0))),"")</f>
        <v/>
      </c>
      <c r="AD65" s="180" t="str">
        <f>IF(B65&lt;&gt;"",IF(ISERROR(INDEX(Расчеты!$D$6:$CY$6,MATCH($B65,Расчеты!$D$34:$CY$34,0))),"",INDEX(Расчеты!$D$6:$CY$6,MATCH($B65,Расчеты!$D$34:$CY$34,0))),"")</f>
        <v/>
      </c>
      <c r="AE65" s="180" t="str">
        <f>IF(B65&lt;&gt;"",IF(ISERROR(INDEX(Расчеты!$D$6:$CY$6,MATCH($B65,Расчеты!$D$35:$CY$35,0))),"",INDEX(Расчеты!$D$6:$CY$6,MATCH($B65,Расчеты!$D$35:$CY$35,0))),"")</f>
        <v/>
      </c>
      <c r="AF65" s="180" t="str">
        <f>IF(B65&lt;&gt;"",IF(ISERROR(INDEX(Расчеты!$D$6:$CY$6,MATCH($B65,Расчеты!$D$36:$CY$36,0))),"",INDEX(Расчеты!$D$6:$CY$6,MATCH($B65,Расчеты!$D$36:$CY$36,0))),"")</f>
        <v/>
      </c>
      <c r="AG65" s="180" t="str">
        <f>IF(B65&lt;&gt;"",IF(ISERROR(INDEX(Расчеты!$D$6:$CY$6,MATCH($B65,Расчеты!$D$37:$CY$37,0))),"",INDEX(Расчеты!$D$6:$CY$6,MATCH($B65,Расчеты!$D$37:$CY$37,0))),"")</f>
        <v/>
      </c>
      <c r="AH65" s="180" t="str">
        <f>IF(B65&lt;&gt;"",IF(ISERROR(INDEX(Расчеты!$D$6:$CY$6,MATCH($B65,Расчеты!$D$38:$CY$38,0))),"",INDEX(Расчеты!$D$6:$CY$6,MATCH($B65,Расчеты!$D$38:$CY$38,0))),"")</f>
        <v/>
      </c>
      <c r="AI65" s="180" t="str">
        <f>IF(B65&lt;&gt;"",IF(ISERROR(INDEX(Расчеты!$D$6:$CY$6,MATCH($B65,Расчеты!$D$39:$CY$39,0))),"",INDEX(Расчеты!$D$6:$CY$6,MATCH($B65,Расчеты!$D$39:$CY$39,0))),"")</f>
        <v/>
      </c>
      <c r="AJ65" s="180" t="str">
        <f>IF(B65&lt;&gt;"",IF(ISERROR(INDEX(Расчеты!$D$6:$CY$6,MATCH($B65,Расчеты!$D$40:$CY$40,0))),"",INDEX(Расчеты!$D$6:$CY$6,MATCH($B65,Расчеты!$D$40:$CY$40,0))),"")</f>
        <v/>
      </c>
      <c r="AL65" s="180" t="str">
        <f>IF(B65&lt;&gt;"",IF(ISERROR(INDEX(Расчеты!$D$6:$CY$6,MATCH($B65,Расчеты!$D$42:$CY$42,0))),"",INDEX(Расчеты!$D$6:$CY$6,MATCH($B65,Расчеты!$D$42:$CY$42,0))),"")</f>
        <v/>
      </c>
      <c r="AM65" s="180" t="str">
        <f>IF(B65&lt;&gt;"",IF(ISERROR(INDEX(Расчеты!$D$6:$CY$6,MATCH($B65,Расчеты!$D$43:$CY$43,0))),"",INDEX(Расчеты!$D$6:$CY$6,MATCH($B65,Расчеты!$D$43:$CY$43,0))),"")</f>
        <v/>
      </c>
      <c r="AN65" s="180" t="str">
        <f>IF(B65&lt;&gt;"",IF(ISERROR(INDEX(Расчеты!$D$6:$CY$6,MATCH($B65,Расчеты!$D$44:$CY$44,0))),"",INDEX(Расчеты!$D$6:$CY$6,MATCH($B65,Расчеты!$D$44:$CY$44,0))),"")</f>
        <v/>
      </c>
      <c r="AO65" s="180" t="str">
        <f>IF(B65&lt;&gt;"",IF(ISERROR(INDEX(Расчеты!$D$6:$CY$6,MATCH($B65,Расчеты!$D$45:$CY$45,0))),"",INDEX(Расчеты!$D$6:$CY$6,MATCH($B65,Расчеты!$D$45:$CY$45,0))),"")</f>
        <v/>
      </c>
      <c r="AP65" s="180" t="str">
        <f>IF(B65&lt;&gt;"",IF(ISERROR(INDEX(Расчеты!$D$6:$CY$6,MATCH($B65,Расчеты!$D$46:$CY$46,0))),"",INDEX(Расчеты!$D$6:$CY$6,MATCH($B65,Расчеты!$D$46:$CY$46,0))),"")</f>
        <v/>
      </c>
      <c r="AQ65" s="180" t="str">
        <f>IF(B65&lt;&gt;"",IF(ISERROR(INDEX(Расчеты!$D$6:$CY$6,MATCH($B65,Расчеты!$D$47:$CY$47,0))),"",INDEX(Расчеты!$D$6:$CY$6,MATCH($B65,Расчеты!$D$47:$CY$47,0))),"")</f>
        <v/>
      </c>
      <c r="AR65" s="180" t="str">
        <f>IF(B65&lt;&gt;"",IF(ISERROR(INDEX(Расчеты!$D$6:$CY$6,MATCH($B65,Расчеты!$D$48:$CY$48,0))),"",INDEX(Расчеты!$D$6:$CY$6,MATCH($B65,Расчеты!$D$48:$CY$48,0))),"")</f>
        <v/>
      </c>
      <c r="AS65" s="180" t="str">
        <f>IF(B65&lt;&gt;"",IF(ISERROR(INDEX(Расчеты!$D$6:$CY$6,MATCH($B65,Расчеты!$D$49:$CY$49,0))),"",INDEX(Расчеты!$D$6:$CY$6,MATCH($B65,Расчеты!$D$49:$CY$49,0))),"")</f>
        <v/>
      </c>
      <c r="AU65" s="180" t="str">
        <f>IF(B65&lt;&gt;"",IF(ISERROR(INDEX(Расчеты!$D$6:$CY$6,MATCH($B65,Расчеты!$D$51:$CY$51,0))),"",INDEX(Расчеты!$D$6:$CY$6,MATCH($B65,Расчеты!$D$51:$CY$51,0))),"")</f>
        <v/>
      </c>
      <c r="AV65" s="180" t="str">
        <f>IF(B65&lt;&gt;"",IF(ISERROR(INDEX(Расчеты!$D$6:$CY$6,MATCH($B65,Расчеты!$D$52:$CY$52,0))),"",INDEX(Расчеты!$D$6:$CY$6,MATCH($B65,Расчеты!$D$52:$CY$52,0))),"")</f>
        <v/>
      </c>
      <c r="AW65" s="180" t="str">
        <f>IF(B65&lt;&gt;"",IF(ISERROR(INDEX(Расчеты!$D$6:$CY$6,MATCH($B65,Расчеты!$D$53:$CY$53,0))),"",INDEX(Расчеты!$D$6:$CY$6,MATCH($B65,Расчеты!$D$53:$CY$53,0))),"")</f>
        <v/>
      </c>
      <c r="AX65" s="180" t="str">
        <f>IF(B65&lt;&gt;"",IF(ISERROR(INDEX(Расчеты!$D$6:$CY$6,MATCH($B65,Расчеты!$D$54:$CY$54,0))),"",INDEX(Расчеты!$D$6:$CY$6,MATCH($B65,Расчеты!$D$54:$CY$54,0))),"")</f>
        <v/>
      </c>
      <c r="AY65" s="180" t="str">
        <f>IF(B65&lt;&gt;"",IF(ISERROR(INDEX(Расчеты!$D$6:$CY$6,MATCH($B65,Расчеты!$D$55:$CY$55,0))),"",INDEX(Расчеты!$D$6:$CY$6,MATCH($B65,Расчеты!$D$55:$CY$55,0))),"")</f>
        <v/>
      </c>
      <c r="AZ65" s="180" t="str">
        <f>IF(B65&lt;&gt;"",IF(ISERROR(INDEX(Расчеты!$D$6:$CY$6,MATCH($B65,Расчеты!$D$56:$CY$56,0))),"",INDEX(Расчеты!$D$6:$CY$6,MATCH($B65,Расчеты!$D$56:$CY$56,0))),"")</f>
        <v/>
      </c>
      <c r="BA65" s="180" t="str">
        <f>IF(B65&lt;&gt;"",IF(ISERROR(INDEX(Расчеты!$D$6:$CY$6,MATCH($B65,Расчеты!$D$57:$CY$57,0))),"",INDEX(Расчеты!$D$6:$CY$6,MATCH($B65,Расчеты!$D$57:$CY$57,0))),"")</f>
        <v/>
      </c>
      <c r="BB65" s="180" t="str">
        <f>IF(B65&lt;&gt;"",IF(ISERROR(INDEX(Расчеты!$D$6:$CY$6,MATCH($B65,Расчеты!$D$58:$CY$58,0))),"",INDEX(Расчеты!$D$6:$CY$6,MATCH($B65,Расчеты!$D$58:$CY$58,0))),"")</f>
        <v/>
      </c>
      <c r="BD65" s="180" t="str">
        <f>IF(B65&lt;&gt;"",IF(ISERROR(INDEX(Расчеты!$D$6:$CY$6,MATCH($B65,Расчеты!$D$60:$CY$60,0))),"",INDEX(Расчеты!$D$6:$CY$6,MATCH($B65,Расчеты!$D$60:$CY$60,0))),"")</f>
        <v/>
      </c>
    </row>
    <row r="66" spans="2:56" x14ac:dyDescent="0.25">
      <c r="B66" s="188" t="str">
        <f>IF(ИсхДанные!K67&gt;0,IF(ISNUMBER(FIND("_",ИсхДанные!K67)),"",ИсхДанные!K67),"")</f>
        <v/>
      </c>
      <c r="C66" s="189" t="str">
        <f>IF(B66&lt;&gt;"",IF(ISERROR(INDEX(Расчеты!$D$6:$CY$6,MATCH($B66,Расчеты!$D$7:$CY$7,0))),"",INDEX(Расчеты!$D$6:$CY$6,MATCH($B66,Расчеты!$D$7:$CY$7,0))),"")</f>
        <v/>
      </c>
      <c r="D66" s="189" t="str">
        <f>IF(B66&lt;&gt;"",IF(ISERROR(INDEX(Расчеты!$D$6:$CY$6,MATCH($B66,Расчеты!$D$8:$CY$8,0))),"",INDEX(Расчеты!$D$6:$CY$6,MATCH($B66,Расчеты!$D$8:$CY$8,0))),"")</f>
        <v/>
      </c>
      <c r="E66" s="189" t="str">
        <f>IF(B66&lt;&gt;"",IF(ISERROR(INDEX(Расчеты!$D$6:$CY$6,MATCH($B66,Расчеты!$D$9:$CY$9,0))),"",INDEX(Расчеты!$D$6:$CY$6,MATCH($B66,Расчеты!$D$9:$CY$9,0))),"")</f>
        <v/>
      </c>
      <c r="F66" s="189" t="str">
        <f>IF(B66&lt;&gt;"",IF(ISERROR(INDEX(Расчеты!$D$6:$CY$6,MATCH($B66,Расчеты!$D$10:$CY$10,0))),"",INDEX(Расчеты!$D$6:$CY$6,MATCH($B66,Расчеты!$D$10:$CY$10,0))),"")</f>
        <v/>
      </c>
      <c r="G66" s="189" t="str">
        <f>IF(B66&lt;&gt;"",IF(ISERROR(INDEX(Расчеты!$D$6:$CY$6,MATCH($B66,Расчеты!$D$11:$CY$11,0))),"",INDEX(Расчеты!$D$6:$CY$6,MATCH($B66,Расчеты!$D$11:$CY$11,0))),"")</f>
        <v/>
      </c>
      <c r="H66" s="189" t="str">
        <f>IF($B66&lt;&gt;"",IF(ISERROR(INDEX(Расчеты!$D$6:$CY$6,MATCH($B66,Расчеты!$D$12:$CY$12,0))),"",INDEX(Расчеты!$D$6:$CY$6,MATCH($B66,Расчеты!$D$12:$CY$12,0))),"")</f>
        <v/>
      </c>
      <c r="I66" s="189" t="str">
        <f>IF($B66&lt;&gt;"",IF(ISERROR(INDEX(Расчеты!$D$6:$CY$6,MATCH($B66,Расчеты!$D$13:$CY$13,0))),"",INDEX(Расчеты!$D$6:$CY$6,MATCH($B66,Расчеты!$D$13:$CY$13,0))),"")</f>
        <v/>
      </c>
      <c r="J66" s="189" t="str">
        <f>IF($B66&lt;&gt;"",IF(ISERROR(INDEX(Расчеты!$D$6:$CY$6,MATCH($B66,Расчеты!$D$14:$CY$14,0))),"",INDEX(Расчеты!$D$6:$CY$6,MATCH($B66,Расчеты!$D$14:$CY$14,0))),"")</f>
        <v/>
      </c>
      <c r="K66" s="189" t="str">
        <f>IF($B66&lt;&gt;"",IF(ISERROR(INDEX(Расчеты!$D$6:$CY$6,MATCH($B66,Расчеты!$D$15:$CY$15,0))),"",INDEX(Расчеты!$D$6:$CY$6,MATCH($B66,Расчеты!$D$15:$CY$15,0))),"")</f>
        <v/>
      </c>
      <c r="L66" s="189" t="str">
        <f>IF($B66&lt;&gt;"",IF(ISERROR(INDEX(Расчеты!$D$6:$CY$6,MATCH($B66,Расчеты!$D$16:$CY$16,0))),"",INDEX(Расчеты!$D$6:$CY$6,MATCH($B66,Расчеты!$D$16:$CY$16,0))),"")</f>
        <v/>
      </c>
      <c r="M66" s="189" t="str">
        <f>IF($B66&lt;&gt;"",IF(ISERROR(INDEX(Расчеты!$D$6:$CY$6,MATCH($B66,Расчеты!$D$17:$CY$17,0))),"",INDEX(Расчеты!$D$6:$CY$6,MATCH($B66,Расчеты!$D$17:$CY$17,0))),"")</f>
        <v/>
      </c>
      <c r="N66" s="189" t="str">
        <f>IF($B66&lt;&gt;"",IF(ISERROR(INDEX(Расчеты!$D$6:$CY$6,MATCH($B66,Расчеты!$D$18:$CY$18,0))),"",INDEX(Расчеты!$D$6:$CY$6,MATCH($B66,Расчеты!$D$18:$CY$18,0))),"")</f>
        <v/>
      </c>
      <c r="O66" s="189" t="str">
        <f>IF($B66&lt;&gt;"",IF(ISERROR(INDEX(Расчеты!$D$6:$CY$6,MATCH($B66,Расчеты!$D$19:$CY$19,0))),"",INDEX(Расчеты!$D$6:$CY$6,MATCH($B66,Расчеты!$D$19:$CY$19,0))),"")</f>
        <v/>
      </c>
      <c r="P66" s="189" t="str">
        <f>IF($B66&lt;&gt;"",IF(ISERROR(INDEX(Расчеты!$D$6:$CY$6,MATCH($B66,Расчеты!$D$20:$CY$20,0))),"",INDEX(Расчеты!$D$6:$CY$6,MATCH($B66,Расчеты!$D$20:$CY$20,0))),"")</f>
        <v/>
      </c>
      <c r="Q66" s="189" t="str">
        <f>IF($B66&lt;&gt;"",IF(ISERROR(INDEX(Расчеты!$D$6:$CY$6,MATCH($B66,Расчеты!$D$21:$CY$21,0))),"",INDEX(Расчеты!$D$6:$CY$6,MATCH($B66,Расчеты!$D$21:$CY$21,0))),"")</f>
        <v/>
      </c>
      <c r="R66" s="189" t="str">
        <f>IF($B66&lt;&gt;"",IF(ISERROR(INDEX(Расчеты!$D$6:$CY$6,MATCH($B66,Расчеты!$D$22:$CY$22,0))),"",INDEX(Расчеты!$D$6:$CY$6,MATCH($B66,Расчеты!$D$22:$CY$22,0))),"")</f>
        <v/>
      </c>
      <c r="S66" s="189" t="str">
        <f>IF($B66&lt;&gt;"",IF(ISERROR(INDEX(Расчеты!$D$6:$CY$6,MATCH($B66,Расчеты!$D$23:$CY$23,0))),"",INDEX(Расчеты!$D$6:$CY$6,MATCH($B66,Расчеты!$D$23:$CY$23,0))),"")</f>
        <v/>
      </c>
      <c r="T66" s="189" t="str">
        <f>IF($B66&lt;&gt;"",IF(ISERROR(INDEX(Расчеты!$D$6:$CY$6,MATCH($B66,Расчеты!$D$24:$CY$24,0))),"",INDEX(Расчеты!$D$6:$CY$6,MATCH($B66,Расчеты!$D$24:$CY$24,0))),"")</f>
        <v/>
      </c>
      <c r="U66" s="189" t="str">
        <f>IF($B66&lt;&gt;"",IF(ISERROR(INDEX(Расчеты!$D$6:$CY$6,MATCH($B66,Расчеты!$D$25:$CY$25,0))),"",INDEX(Расчеты!$D$6:$CY$6,MATCH($B66,Расчеты!$D$25:$CY$25,0))),"")</f>
        <v/>
      </c>
      <c r="V66" s="189" t="str">
        <f>IF($B66&lt;&gt;"",IF(ISERROR(INDEX(Расчеты!$D$6:$CY$6,MATCH($B66,Расчеты!$D$26:$CY$26,0))),"",INDEX(Расчеты!$D$6:$CY$6,MATCH($B66,Расчеты!$D$26:$CY$26,0))),"")</f>
        <v/>
      </c>
      <c r="W66" s="189" t="str">
        <f>IF($B66&lt;&gt;"",IF(ISERROR(INDEX(Расчеты!$D$6:$CY$6,MATCH($B66,Расчеты!$D$27:$CY$27,0))),"",INDEX(Расчеты!$D$6:$CY$6,MATCH($B66,Расчеты!$D$27:$CY$27,0))),"")</f>
        <v/>
      </c>
      <c r="X66" s="189" t="str">
        <f>IF($B66&lt;&gt;"",IF(ISERROR(INDEX(Расчеты!$D$6:$CY$6,MATCH($B66,Расчеты!$D$28:$CY$28,0))),"",INDEX(Расчеты!$D$6:$CY$6,MATCH($B66,Расчеты!$D$28:$CY$28,0))),"")</f>
        <v/>
      </c>
      <c r="Y66" s="189" t="str">
        <f>IF($B66&lt;&gt;"",IF(ISERROR(INDEX(Расчеты!$D$6:$CY$6,MATCH($B66,Расчеты!$D$29:$CY$29,0))),"",INDEX(Расчеты!$D$6:$CY$6,MATCH($B66,Расчеты!$D$29:$CY$29,0))),"")</f>
        <v/>
      </c>
      <c r="Z66" s="189" t="str">
        <f>IF($B66&lt;&gt;"",IF(ISERROR(INDEX(Расчеты!$D$6:$CY$6,MATCH($B66,Расчеты!$D$30:$CY$30,0))),"",INDEX(Расчеты!$D$6:$CY$6,MATCH($B66,Расчеты!$D$30:$CY$30,0))),"")</f>
        <v/>
      </c>
      <c r="AA66" s="189" t="str">
        <f>IF($B66&lt;&gt;"",IF(ISERROR(INDEX(Расчеты!$D$6:$CY$6,MATCH($B66,Расчеты!$D$31:$CY$31,0))),"",INDEX(Расчеты!$D$6:$CY$6,MATCH($B66,Расчеты!$D$31:$CY$31,0))),"")</f>
        <v/>
      </c>
      <c r="AB66" s="189" t="str">
        <f>IF($B66&lt;&gt;"",IF(ISERROR(INDEX(Расчеты!$D$6:$CY$6,MATCH($B66,Расчеты!$D$32:$CY$32,0))),"",INDEX(Расчеты!$D$6:$CY$6,MATCH($B66,Расчеты!$D$32:$CY$32,0))),"")</f>
        <v/>
      </c>
      <c r="AC66" s="189" t="str">
        <f>IF($B66&lt;&gt;"",IF(ISERROR(INDEX(Расчеты!$D$6:$CY$6,MATCH($B66,Расчеты!$D$33:$CY$33,0))),"",INDEX(Расчеты!$D$6:$CY$6,MATCH($B66,Расчеты!$D$33:$CY$33,0))),"")</f>
        <v/>
      </c>
      <c r="AD66" s="180" t="str">
        <f>IF(B66&lt;&gt;"",IF(ISERROR(INDEX(Расчеты!$D$6:$CY$6,MATCH($B66,Расчеты!$D$34:$CY$34,0))),"",INDEX(Расчеты!$D$6:$CY$6,MATCH($B66,Расчеты!$D$34:$CY$34,0))),"")</f>
        <v/>
      </c>
      <c r="AE66" s="180" t="str">
        <f>IF(B66&lt;&gt;"",IF(ISERROR(INDEX(Расчеты!$D$6:$CY$6,MATCH($B66,Расчеты!$D$35:$CY$35,0))),"",INDEX(Расчеты!$D$6:$CY$6,MATCH($B66,Расчеты!$D$35:$CY$35,0))),"")</f>
        <v/>
      </c>
      <c r="AF66" s="180" t="str">
        <f>IF(B66&lt;&gt;"",IF(ISERROR(INDEX(Расчеты!$D$6:$CY$6,MATCH($B66,Расчеты!$D$36:$CY$36,0))),"",INDEX(Расчеты!$D$6:$CY$6,MATCH($B66,Расчеты!$D$36:$CY$36,0))),"")</f>
        <v/>
      </c>
      <c r="AG66" s="180" t="str">
        <f>IF(B66&lt;&gt;"",IF(ISERROR(INDEX(Расчеты!$D$6:$CY$6,MATCH($B66,Расчеты!$D$37:$CY$37,0))),"",INDEX(Расчеты!$D$6:$CY$6,MATCH($B66,Расчеты!$D$37:$CY$37,0))),"")</f>
        <v/>
      </c>
      <c r="AH66" s="180" t="str">
        <f>IF(B66&lt;&gt;"",IF(ISERROR(INDEX(Расчеты!$D$6:$CY$6,MATCH($B66,Расчеты!$D$38:$CY$38,0))),"",INDEX(Расчеты!$D$6:$CY$6,MATCH($B66,Расчеты!$D$38:$CY$38,0))),"")</f>
        <v/>
      </c>
      <c r="AI66" s="180" t="str">
        <f>IF(B66&lt;&gt;"",IF(ISERROR(INDEX(Расчеты!$D$6:$CY$6,MATCH($B66,Расчеты!$D$39:$CY$39,0))),"",INDEX(Расчеты!$D$6:$CY$6,MATCH($B66,Расчеты!$D$39:$CY$39,0))),"")</f>
        <v/>
      </c>
      <c r="AJ66" s="180" t="str">
        <f>IF(B66&lt;&gt;"",IF(ISERROR(INDEX(Расчеты!$D$6:$CY$6,MATCH($B66,Расчеты!$D$40:$CY$40,0))),"",INDEX(Расчеты!$D$6:$CY$6,MATCH($B66,Расчеты!$D$40:$CY$40,0))),"")</f>
        <v/>
      </c>
      <c r="AL66" s="180" t="str">
        <f>IF(B66&lt;&gt;"",IF(ISERROR(INDEX(Расчеты!$D$6:$CY$6,MATCH($B66,Расчеты!$D$42:$CY$42,0))),"",INDEX(Расчеты!$D$6:$CY$6,MATCH($B66,Расчеты!$D$42:$CY$42,0))),"")</f>
        <v/>
      </c>
      <c r="AM66" s="180" t="str">
        <f>IF(B66&lt;&gt;"",IF(ISERROR(INDEX(Расчеты!$D$6:$CY$6,MATCH($B66,Расчеты!$D$43:$CY$43,0))),"",INDEX(Расчеты!$D$6:$CY$6,MATCH($B66,Расчеты!$D$43:$CY$43,0))),"")</f>
        <v/>
      </c>
      <c r="AN66" s="180" t="str">
        <f>IF(B66&lt;&gt;"",IF(ISERROR(INDEX(Расчеты!$D$6:$CY$6,MATCH($B66,Расчеты!$D$44:$CY$44,0))),"",INDEX(Расчеты!$D$6:$CY$6,MATCH($B66,Расчеты!$D$44:$CY$44,0))),"")</f>
        <v/>
      </c>
      <c r="AO66" s="180" t="str">
        <f>IF(B66&lt;&gt;"",IF(ISERROR(INDEX(Расчеты!$D$6:$CY$6,MATCH($B66,Расчеты!$D$45:$CY$45,0))),"",INDEX(Расчеты!$D$6:$CY$6,MATCH($B66,Расчеты!$D$45:$CY$45,0))),"")</f>
        <v/>
      </c>
      <c r="AP66" s="180" t="str">
        <f>IF(B66&lt;&gt;"",IF(ISERROR(INDEX(Расчеты!$D$6:$CY$6,MATCH($B66,Расчеты!$D$46:$CY$46,0))),"",INDEX(Расчеты!$D$6:$CY$6,MATCH($B66,Расчеты!$D$46:$CY$46,0))),"")</f>
        <v/>
      </c>
      <c r="AQ66" s="180" t="str">
        <f>IF(B66&lt;&gt;"",IF(ISERROR(INDEX(Расчеты!$D$6:$CY$6,MATCH($B66,Расчеты!$D$47:$CY$47,0))),"",INDEX(Расчеты!$D$6:$CY$6,MATCH($B66,Расчеты!$D$47:$CY$47,0))),"")</f>
        <v/>
      </c>
      <c r="AR66" s="180" t="str">
        <f>IF(B66&lt;&gt;"",IF(ISERROR(INDEX(Расчеты!$D$6:$CY$6,MATCH($B66,Расчеты!$D$48:$CY$48,0))),"",INDEX(Расчеты!$D$6:$CY$6,MATCH($B66,Расчеты!$D$48:$CY$48,0))),"")</f>
        <v/>
      </c>
      <c r="AS66" s="180" t="str">
        <f>IF(B66&lt;&gt;"",IF(ISERROR(INDEX(Расчеты!$D$6:$CY$6,MATCH($B66,Расчеты!$D$49:$CY$49,0))),"",INDEX(Расчеты!$D$6:$CY$6,MATCH($B66,Расчеты!$D$49:$CY$49,0))),"")</f>
        <v/>
      </c>
      <c r="AU66" s="180" t="str">
        <f>IF(B66&lt;&gt;"",IF(ISERROR(INDEX(Расчеты!$D$6:$CY$6,MATCH($B66,Расчеты!$D$51:$CY$51,0))),"",INDEX(Расчеты!$D$6:$CY$6,MATCH($B66,Расчеты!$D$51:$CY$51,0))),"")</f>
        <v/>
      </c>
      <c r="AV66" s="180" t="str">
        <f>IF(B66&lt;&gt;"",IF(ISERROR(INDEX(Расчеты!$D$6:$CY$6,MATCH($B66,Расчеты!$D$52:$CY$52,0))),"",INDEX(Расчеты!$D$6:$CY$6,MATCH($B66,Расчеты!$D$52:$CY$52,0))),"")</f>
        <v/>
      </c>
      <c r="AW66" s="180" t="str">
        <f>IF(B66&lt;&gt;"",IF(ISERROR(INDEX(Расчеты!$D$6:$CY$6,MATCH($B66,Расчеты!$D$53:$CY$53,0))),"",INDEX(Расчеты!$D$6:$CY$6,MATCH($B66,Расчеты!$D$53:$CY$53,0))),"")</f>
        <v/>
      </c>
      <c r="AX66" s="180" t="str">
        <f>IF(B66&lt;&gt;"",IF(ISERROR(INDEX(Расчеты!$D$6:$CY$6,MATCH($B66,Расчеты!$D$54:$CY$54,0))),"",INDEX(Расчеты!$D$6:$CY$6,MATCH($B66,Расчеты!$D$54:$CY$54,0))),"")</f>
        <v/>
      </c>
      <c r="AY66" s="180" t="str">
        <f>IF(B66&lt;&gt;"",IF(ISERROR(INDEX(Расчеты!$D$6:$CY$6,MATCH($B66,Расчеты!$D$55:$CY$55,0))),"",INDEX(Расчеты!$D$6:$CY$6,MATCH($B66,Расчеты!$D$55:$CY$55,0))),"")</f>
        <v/>
      </c>
      <c r="AZ66" s="180" t="str">
        <f>IF(B66&lt;&gt;"",IF(ISERROR(INDEX(Расчеты!$D$6:$CY$6,MATCH($B66,Расчеты!$D$56:$CY$56,0))),"",INDEX(Расчеты!$D$6:$CY$6,MATCH($B66,Расчеты!$D$56:$CY$56,0))),"")</f>
        <v/>
      </c>
      <c r="BA66" s="180" t="str">
        <f>IF(B66&lt;&gt;"",IF(ISERROR(INDEX(Расчеты!$D$6:$CY$6,MATCH($B66,Расчеты!$D$57:$CY$57,0))),"",INDEX(Расчеты!$D$6:$CY$6,MATCH($B66,Расчеты!$D$57:$CY$57,0))),"")</f>
        <v/>
      </c>
      <c r="BB66" s="180" t="str">
        <f>IF(B66&lt;&gt;"",IF(ISERROR(INDEX(Расчеты!$D$6:$CY$6,MATCH($B66,Расчеты!$D$58:$CY$58,0))),"",INDEX(Расчеты!$D$6:$CY$6,MATCH($B66,Расчеты!$D$58:$CY$58,0))),"")</f>
        <v/>
      </c>
      <c r="BD66" s="180" t="str">
        <f>IF(B66&lt;&gt;"",IF(ISERROR(INDEX(Расчеты!$D$6:$CY$6,MATCH($B66,Расчеты!$D$60:$CY$60,0))),"",INDEX(Расчеты!$D$6:$CY$6,MATCH($B66,Расчеты!$D$60:$CY$60,0))),"")</f>
        <v/>
      </c>
    </row>
    <row r="67" spans="2:56" x14ac:dyDescent="0.25">
      <c r="B67" s="188" t="str">
        <f>IF(ИсхДанные!K68&gt;0,IF(ISNUMBER(FIND("_",ИсхДанные!K68)),"",ИсхДанные!K68),"")</f>
        <v/>
      </c>
      <c r="C67" s="189" t="str">
        <f>IF(B67&lt;&gt;"",IF(ISERROR(INDEX(Расчеты!$D$6:$CY$6,MATCH($B67,Расчеты!$D$7:$CY$7,0))),"",INDEX(Расчеты!$D$6:$CY$6,MATCH($B67,Расчеты!$D$7:$CY$7,0))),"")</f>
        <v/>
      </c>
      <c r="D67" s="189" t="str">
        <f>IF(B67&lt;&gt;"",IF(ISERROR(INDEX(Расчеты!$D$6:$CY$6,MATCH($B67,Расчеты!$D$8:$CY$8,0))),"",INDEX(Расчеты!$D$6:$CY$6,MATCH($B67,Расчеты!$D$8:$CY$8,0))),"")</f>
        <v/>
      </c>
      <c r="E67" s="189" t="str">
        <f>IF(B67&lt;&gt;"",IF(ISERROR(INDEX(Расчеты!$D$6:$CY$6,MATCH($B67,Расчеты!$D$9:$CY$9,0))),"",INDEX(Расчеты!$D$6:$CY$6,MATCH($B67,Расчеты!$D$9:$CY$9,0))),"")</f>
        <v/>
      </c>
      <c r="F67" s="189" t="str">
        <f>IF(B67&lt;&gt;"",IF(ISERROR(INDEX(Расчеты!$D$6:$CY$6,MATCH($B67,Расчеты!$D$10:$CY$10,0))),"",INDEX(Расчеты!$D$6:$CY$6,MATCH($B67,Расчеты!$D$10:$CY$10,0))),"")</f>
        <v/>
      </c>
      <c r="G67" s="189" t="str">
        <f>IF(B67&lt;&gt;"",IF(ISERROR(INDEX(Расчеты!$D$6:$CY$6,MATCH($B67,Расчеты!$D$11:$CY$11,0))),"",INDEX(Расчеты!$D$6:$CY$6,MATCH($B67,Расчеты!$D$11:$CY$11,0))),"")</f>
        <v/>
      </c>
      <c r="H67" s="189" t="str">
        <f>IF($B67&lt;&gt;"",IF(ISERROR(INDEX(Расчеты!$D$6:$CY$6,MATCH($B67,Расчеты!$D$12:$CY$12,0))),"",INDEX(Расчеты!$D$6:$CY$6,MATCH($B67,Расчеты!$D$12:$CY$12,0))),"")</f>
        <v/>
      </c>
      <c r="I67" s="189" t="str">
        <f>IF($B67&lt;&gt;"",IF(ISERROR(INDEX(Расчеты!$D$6:$CY$6,MATCH($B67,Расчеты!$D$13:$CY$13,0))),"",INDEX(Расчеты!$D$6:$CY$6,MATCH($B67,Расчеты!$D$13:$CY$13,0))),"")</f>
        <v/>
      </c>
      <c r="J67" s="189" t="str">
        <f>IF($B67&lt;&gt;"",IF(ISERROR(INDEX(Расчеты!$D$6:$CY$6,MATCH($B67,Расчеты!$D$14:$CY$14,0))),"",INDEX(Расчеты!$D$6:$CY$6,MATCH($B67,Расчеты!$D$14:$CY$14,0))),"")</f>
        <v/>
      </c>
      <c r="K67" s="189" t="str">
        <f>IF($B67&lt;&gt;"",IF(ISERROR(INDEX(Расчеты!$D$6:$CY$6,MATCH($B67,Расчеты!$D$15:$CY$15,0))),"",INDEX(Расчеты!$D$6:$CY$6,MATCH($B67,Расчеты!$D$15:$CY$15,0))),"")</f>
        <v/>
      </c>
      <c r="L67" s="189" t="str">
        <f>IF($B67&lt;&gt;"",IF(ISERROR(INDEX(Расчеты!$D$6:$CY$6,MATCH($B67,Расчеты!$D$16:$CY$16,0))),"",INDEX(Расчеты!$D$6:$CY$6,MATCH($B67,Расчеты!$D$16:$CY$16,0))),"")</f>
        <v/>
      </c>
      <c r="M67" s="189" t="str">
        <f>IF($B67&lt;&gt;"",IF(ISERROR(INDEX(Расчеты!$D$6:$CY$6,MATCH($B67,Расчеты!$D$17:$CY$17,0))),"",INDEX(Расчеты!$D$6:$CY$6,MATCH($B67,Расчеты!$D$17:$CY$17,0))),"")</f>
        <v/>
      </c>
      <c r="N67" s="189" t="str">
        <f>IF($B67&lt;&gt;"",IF(ISERROR(INDEX(Расчеты!$D$6:$CY$6,MATCH($B67,Расчеты!$D$18:$CY$18,0))),"",INDEX(Расчеты!$D$6:$CY$6,MATCH($B67,Расчеты!$D$18:$CY$18,0))),"")</f>
        <v/>
      </c>
      <c r="O67" s="189" t="str">
        <f>IF($B67&lt;&gt;"",IF(ISERROR(INDEX(Расчеты!$D$6:$CY$6,MATCH($B67,Расчеты!$D$19:$CY$19,0))),"",INDEX(Расчеты!$D$6:$CY$6,MATCH($B67,Расчеты!$D$19:$CY$19,0))),"")</f>
        <v/>
      </c>
      <c r="P67" s="189" t="str">
        <f>IF($B67&lt;&gt;"",IF(ISERROR(INDEX(Расчеты!$D$6:$CY$6,MATCH($B67,Расчеты!$D$20:$CY$20,0))),"",INDEX(Расчеты!$D$6:$CY$6,MATCH($B67,Расчеты!$D$20:$CY$20,0))),"")</f>
        <v/>
      </c>
      <c r="Q67" s="189" t="str">
        <f>IF($B67&lt;&gt;"",IF(ISERROR(INDEX(Расчеты!$D$6:$CY$6,MATCH($B67,Расчеты!$D$21:$CY$21,0))),"",INDEX(Расчеты!$D$6:$CY$6,MATCH($B67,Расчеты!$D$21:$CY$21,0))),"")</f>
        <v/>
      </c>
      <c r="R67" s="189" t="str">
        <f>IF($B67&lt;&gt;"",IF(ISERROR(INDEX(Расчеты!$D$6:$CY$6,MATCH($B67,Расчеты!$D$22:$CY$22,0))),"",INDEX(Расчеты!$D$6:$CY$6,MATCH($B67,Расчеты!$D$22:$CY$22,0))),"")</f>
        <v/>
      </c>
      <c r="S67" s="189" t="str">
        <f>IF($B67&lt;&gt;"",IF(ISERROR(INDEX(Расчеты!$D$6:$CY$6,MATCH($B67,Расчеты!$D$23:$CY$23,0))),"",INDEX(Расчеты!$D$6:$CY$6,MATCH($B67,Расчеты!$D$23:$CY$23,0))),"")</f>
        <v/>
      </c>
      <c r="T67" s="189" t="str">
        <f>IF($B67&lt;&gt;"",IF(ISERROR(INDEX(Расчеты!$D$6:$CY$6,MATCH($B67,Расчеты!$D$24:$CY$24,0))),"",INDEX(Расчеты!$D$6:$CY$6,MATCH($B67,Расчеты!$D$24:$CY$24,0))),"")</f>
        <v/>
      </c>
      <c r="U67" s="189" t="str">
        <f>IF($B67&lt;&gt;"",IF(ISERROR(INDEX(Расчеты!$D$6:$CY$6,MATCH($B67,Расчеты!$D$25:$CY$25,0))),"",INDEX(Расчеты!$D$6:$CY$6,MATCH($B67,Расчеты!$D$25:$CY$25,0))),"")</f>
        <v/>
      </c>
      <c r="V67" s="189" t="str">
        <f>IF($B67&lt;&gt;"",IF(ISERROR(INDEX(Расчеты!$D$6:$CY$6,MATCH($B67,Расчеты!$D$26:$CY$26,0))),"",INDEX(Расчеты!$D$6:$CY$6,MATCH($B67,Расчеты!$D$26:$CY$26,0))),"")</f>
        <v/>
      </c>
      <c r="W67" s="189" t="str">
        <f>IF($B67&lt;&gt;"",IF(ISERROR(INDEX(Расчеты!$D$6:$CY$6,MATCH($B67,Расчеты!$D$27:$CY$27,0))),"",INDEX(Расчеты!$D$6:$CY$6,MATCH($B67,Расчеты!$D$27:$CY$27,0))),"")</f>
        <v/>
      </c>
      <c r="X67" s="189" t="str">
        <f>IF($B67&lt;&gt;"",IF(ISERROR(INDEX(Расчеты!$D$6:$CY$6,MATCH($B67,Расчеты!$D$28:$CY$28,0))),"",INDEX(Расчеты!$D$6:$CY$6,MATCH($B67,Расчеты!$D$28:$CY$28,0))),"")</f>
        <v/>
      </c>
      <c r="Y67" s="189" t="str">
        <f>IF($B67&lt;&gt;"",IF(ISERROR(INDEX(Расчеты!$D$6:$CY$6,MATCH($B67,Расчеты!$D$29:$CY$29,0))),"",INDEX(Расчеты!$D$6:$CY$6,MATCH($B67,Расчеты!$D$29:$CY$29,0))),"")</f>
        <v/>
      </c>
      <c r="Z67" s="189" t="str">
        <f>IF($B67&lt;&gt;"",IF(ISERROR(INDEX(Расчеты!$D$6:$CY$6,MATCH($B67,Расчеты!$D$30:$CY$30,0))),"",INDEX(Расчеты!$D$6:$CY$6,MATCH($B67,Расчеты!$D$30:$CY$30,0))),"")</f>
        <v/>
      </c>
      <c r="AA67" s="189" t="str">
        <f>IF($B67&lt;&gt;"",IF(ISERROR(INDEX(Расчеты!$D$6:$CY$6,MATCH($B67,Расчеты!$D$31:$CY$31,0))),"",INDEX(Расчеты!$D$6:$CY$6,MATCH($B67,Расчеты!$D$31:$CY$31,0))),"")</f>
        <v/>
      </c>
      <c r="AB67" s="189" t="str">
        <f>IF($B67&lt;&gt;"",IF(ISERROR(INDEX(Расчеты!$D$6:$CY$6,MATCH($B67,Расчеты!$D$32:$CY$32,0))),"",INDEX(Расчеты!$D$6:$CY$6,MATCH($B67,Расчеты!$D$32:$CY$32,0))),"")</f>
        <v/>
      </c>
      <c r="AC67" s="189" t="str">
        <f>IF($B67&lt;&gt;"",IF(ISERROR(INDEX(Расчеты!$D$6:$CY$6,MATCH($B67,Расчеты!$D$33:$CY$33,0))),"",INDEX(Расчеты!$D$6:$CY$6,MATCH($B67,Расчеты!$D$33:$CY$33,0))),"")</f>
        <v/>
      </c>
      <c r="AD67" s="180" t="str">
        <f>IF(B67&lt;&gt;"",IF(ISERROR(INDEX(Расчеты!$D$6:$CY$6,MATCH($B67,Расчеты!$D$34:$CY$34,0))),"",INDEX(Расчеты!$D$6:$CY$6,MATCH($B67,Расчеты!$D$34:$CY$34,0))),"")</f>
        <v/>
      </c>
      <c r="AE67" s="180" t="str">
        <f>IF(B67&lt;&gt;"",IF(ISERROR(INDEX(Расчеты!$D$6:$CY$6,MATCH($B67,Расчеты!$D$35:$CY$35,0))),"",INDEX(Расчеты!$D$6:$CY$6,MATCH($B67,Расчеты!$D$35:$CY$35,0))),"")</f>
        <v/>
      </c>
      <c r="AF67" s="180" t="str">
        <f>IF(B67&lt;&gt;"",IF(ISERROR(INDEX(Расчеты!$D$6:$CY$6,MATCH($B67,Расчеты!$D$36:$CY$36,0))),"",INDEX(Расчеты!$D$6:$CY$6,MATCH($B67,Расчеты!$D$36:$CY$36,0))),"")</f>
        <v/>
      </c>
      <c r="AG67" s="180" t="str">
        <f>IF(B67&lt;&gt;"",IF(ISERROR(INDEX(Расчеты!$D$6:$CY$6,MATCH($B67,Расчеты!$D$37:$CY$37,0))),"",INDEX(Расчеты!$D$6:$CY$6,MATCH($B67,Расчеты!$D$37:$CY$37,0))),"")</f>
        <v/>
      </c>
      <c r="AH67" s="180" t="str">
        <f>IF(B67&lt;&gt;"",IF(ISERROR(INDEX(Расчеты!$D$6:$CY$6,MATCH($B67,Расчеты!$D$38:$CY$38,0))),"",INDEX(Расчеты!$D$6:$CY$6,MATCH($B67,Расчеты!$D$38:$CY$38,0))),"")</f>
        <v/>
      </c>
      <c r="AI67" s="180" t="str">
        <f>IF(B67&lt;&gt;"",IF(ISERROR(INDEX(Расчеты!$D$6:$CY$6,MATCH($B67,Расчеты!$D$39:$CY$39,0))),"",INDEX(Расчеты!$D$6:$CY$6,MATCH($B67,Расчеты!$D$39:$CY$39,0))),"")</f>
        <v/>
      </c>
      <c r="AJ67" s="180" t="str">
        <f>IF(B67&lt;&gt;"",IF(ISERROR(INDEX(Расчеты!$D$6:$CY$6,MATCH($B67,Расчеты!$D$40:$CY$40,0))),"",INDEX(Расчеты!$D$6:$CY$6,MATCH($B67,Расчеты!$D$40:$CY$40,0))),"")</f>
        <v/>
      </c>
      <c r="AL67" s="180" t="str">
        <f>IF(B67&lt;&gt;"",IF(ISERROR(INDEX(Расчеты!$D$6:$CY$6,MATCH($B67,Расчеты!$D$42:$CY$42,0))),"",INDEX(Расчеты!$D$6:$CY$6,MATCH($B67,Расчеты!$D$42:$CY$42,0))),"")</f>
        <v/>
      </c>
      <c r="AM67" s="180" t="str">
        <f>IF(B67&lt;&gt;"",IF(ISERROR(INDEX(Расчеты!$D$6:$CY$6,MATCH($B67,Расчеты!$D$43:$CY$43,0))),"",INDEX(Расчеты!$D$6:$CY$6,MATCH($B67,Расчеты!$D$43:$CY$43,0))),"")</f>
        <v/>
      </c>
      <c r="AN67" s="180" t="str">
        <f>IF(B67&lt;&gt;"",IF(ISERROR(INDEX(Расчеты!$D$6:$CY$6,MATCH($B67,Расчеты!$D$44:$CY$44,0))),"",INDEX(Расчеты!$D$6:$CY$6,MATCH($B67,Расчеты!$D$44:$CY$44,0))),"")</f>
        <v/>
      </c>
      <c r="AO67" s="180" t="str">
        <f>IF(B67&lt;&gt;"",IF(ISERROR(INDEX(Расчеты!$D$6:$CY$6,MATCH($B67,Расчеты!$D$45:$CY$45,0))),"",INDEX(Расчеты!$D$6:$CY$6,MATCH($B67,Расчеты!$D$45:$CY$45,0))),"")</f>
        <v/>
      </c>
      <c r="AP67" s="180" t="str">
        <f>IF(B67&lt;&gt;"",IF(ISERROR(INDEX(Расчеты!$D$6:$CY$6,MATCH($B67,Расчеты!$D$46:$CY$46,0))),"",INDEX(Расчеты!$D$6:$CY$6,MATCH($B67,Расчеты!$D$46:$CY$46,0))),"")</f>
        <v/>
      </c>
      <c r="AQ67" s="180" t="str">
        <f>IF(B67&lt;&gt;"",IF(ISERROR(INDEX(Расчеты!$D$6:$CY$6,MATCH($B67,Расчеты!$D$47:$CY$47,0))),"",INDEX(Расчеты!$D$6:$CY$6,MATCH($B67,Расчеты!$D$47:$CY$47,0))),"")</f>
        <v/>
      </c>
      <c r="AR67" s="180" t="str">
        <f>IF(B67&lt;&gt;"",IF(ISERROR(INDEX(Расчеты!$D$6:$CY$6,MATCH($B67,Расчеты!$D$48:$CY$48,0))),"",INDEX(Расчеты!$D$6:$CY$6,MATCH($B67,Расчеты!$D$48:$CY$48,0))),"")</f>
        <v/>
      </c>
      <c r="AS67" s="180" t="str">
        <f>IF(B67&lt;&gt;"",IF(ISERROR(INDEX(Расчеты!$D$6:$CY$6,MATCH($B67,Расчеты!$D$49:$CY$49,0))),"",INDEX(Расчеты!$D$6:$CY$6,MATCH($B67,Расчеты!$D$49:$CY$49,0))),"")</f>
        <v/>
      </c>
      <c r="AU67" s="180" t="str">
        <f>IF(B67&lt;&gt;"",IF(ISERROR(INDEX(Расчеты!$D$6:$CY$6,MATCH($B67,Расчеты!$D$51:$CY$51,0))),"",INDEX(Расчеты!$D$6:$CY$6,MATCH($B67,Расчеты!$D$51:$CY$51,0))),"")</f>
        <v/>
      </c>
      <c r="AV67" s="180" t="str">
        <f>IF(B67&lt;&gt;"",IF(ISERROR(INDEX(Расчеты!$D$6:$CY$6,MATCH($B67,Расчеты!$D$52:$CY$52,0))),"",INDEX(Расчеты!$D$6:$CY$6,MATCH($B67,Расчеты!$D$52:$CY$52,0))),"")</f>
        <v/>
      </c>
      <c r="AW67" s="180" t="str">
        <f>IF(B67&lt;&gt;"",IF(ISERROR(INDEX(Расчеты!$D$6:$CY$6,MATCH($B67,Расчеты!$D$53:$CY$53,0))),"",INDEX(Расчеты!$D$6:$CY$6,MATCH($B67,Расчеты!$D$53:$CY$53,0))),"")</f>
        <v/>
      </c>
      <c r="AX67" s="180" t="str">
        <f>IF(B67&lt;&gt;"",IF(ISERROR(INDEX(Расчеты!$D$6:$CY$6,MATCH($B67,Расчеты!$D$54:$CY$54,0))),"",INDEX(Расчеты!$D$6:$CY$6,MATCH($B67,Расчеты!$D$54:$CY$54,0))),"")</f>
        <v/>
      </c>
      <c r="AY67" s="180" t="str">
        <f>IF(B67&lt;&gt;"",IF(ISERROR(INDEX(Расчеты!$D$6:$CY$6,MATCH($B67,Расчеты!$D$55:$CY$55,0))),"",INDEX(Расчеты!$D$6:$CY$6,MATCH($B67,Расчеты!$D$55:$CY$55,0))),"")</f>
        <v/>
      </c>
      <c r="AZ67" s="180" t="str">
        <f>IF(B67&lt;&gt;"",IF(ISERROR(INDEX(Расчеты!$D$6:$CY$6,MATCH($B67,Расчеты!$D$56:$CY$56,0))),"",INDEX(Расчеты!$D$6:$CY$6,MATCH($B67,Расчеты!$D$56:$CY$56,0))),"")</f>
        <v/>
      </c>
      <c r="BA67" s="180" t="str">
        <f>IF(B67&lt;&gt;"",IF(ISERROR(INDEX(Расчеты!$D$6:$CY$6,MATCH($B67,Расчеты!$D$57:$CY$57,0))),"",INDEX(Расчеты!$D$6:$CY$6,MATCH($B67,Расчеты!$D$57:$CY$57,0))),"")</f>
        <v/>
      </c>
      <c r="BB67" s="180" t="str">
        <f>IF(B67&lt;&gt;"",IF(ISERROR(INDEX(Расчеты!$D$6:$CY$6,MATCH($B67,Расчеты!$D$58:$CY$58,0))),"",INDEX(Расчеты!$D$6:$CY$6,MATCH($B67,Расчеты!$D$58:$CY$58,0))),"")</f>
        <v/>
      </c>
      <c r="BD67" s="180" t="str">
        <f>IF(B67&lt;&gt;"",IF(ISERROR(INDEX(Расчеты!$D$6:$CY$6,MATCH($B67,Расчеты!$D$60:$CY$60,0))),"",INDEX(Расчеты!$D$6:$CY$6,MATCH($B67,Расчеты!$D$60:$CY$60,0))),"")</f>
        <v/>
      </c>
    </row>
    <row r="68" spans="2:56" x14ac:dyDescent="0.25">
      <c r="B68" s="188" t="str">
        <f>IF(ИсхДанные!K69&gt;0,IF(ISNUMBER(FIND("_",ИсхДанные!K69)),"",ИсхДанные!K69),"")</f>
        <v/>
      </c>
      <c r="C68" s="189" t="str">
        <f>IF(B68&lt;&gt;"",IF(ISERROR(INDEX(Расчеты!$D$6:$CY$6,MATCH($B68,Расчеты!$D$7:$CY$7,0))),"",INDEX(Расчеты!$D$6:$CY$6,MATCH($B68,Расчеты!$D$7:$CY$7,0))),"")</f>
        <v/>
      </c>
      <c r="D68" s="189" t="str">
        <f>IF(B68&lt;&gt;"",IF(ISERROR(INDEX(Расчеты!$D$6:$CY$6,MATCH($B68,Расчеты!$D$8:$CY$8,0))),"",INDEX(Расчеты!$D$6:$CY$6,MATCH($B68,Расчеты!$D$8:$CY$8,0))),"")</f>
        <v/>
      </c>
      <c r="E68" s="189" t="str">
        <f>IF(B68&lt;&gt;"",IF(ISERROR(INDEX(Расчеты!$D$6:$CY$6,MATCH($B68,Расчеты!$D$9:$CY$9,0))),"",INDEX(Расчеты!$D$6:$CY$6,MATCH($B68,Расчеты!$D$9:$CY$9,0))),"")</f>
        <v/>
      </c>
      <c r="F68" s="189" t="str">
        <f>IF(B68&lt;&gt;"",IF(ISERROR(INDEX(Расчеты!$D$6:$CY$6,MATCH($B68,Расчеты!$D$10:$CY$10,0))),"",INDEX(Расчеты!$D$6:$CY$6,MATCH($B68,Расчеты!$D$10:$CY$10,0))),"")</f>
        <v/>
      </c>
      <c r="G68" s="189" t="str">
        <f>IF(B68&lt;&gt;"",IF(ISERROR(INDEX(Расчеты!$D$6:$CY$6,MATCH($B68,Расчеты!$D$11:$CY$11,0))),"",INDEX(Расчеты!$D$6:$CY$6,MATCH($B68,Расчеты!$D$11:$CY$11,0))),"")</f>
        <v/>
      </c>
      <c r="H68" s="189" t="str">
        <f>IF($B68&lt;&gt;"",IF(ISERROR(INDEX(Расчеты!$D$6:$CY$6,MATCH($B68,Расчеты!$D$12:$CY$12,0))),"",INDEX(Расчеты!$D$6:$CY$6,MATCH($B68,Расчеты!$D$12:$CY$12,0))),"")</f>
        <v/>
      </c>
      <c r="I68" s="189" t="str">
        <f>IF($B68&lt;&gt;"",IF(ISERROR(INDEX(Расчеты!$D$6:$CY$6,MATCH($B68,Расчеты!$D$13:$CY$13,0))),"",INDEX(Расчеты!$D$6:$CY$6,MATCH($B68,Расчеты!$D$13:$CY$13,0))),"")</f>
        <v/>
      </c>
      <c r="J68" s="189" t="str">
        <f>IF($B68&lt;&gt;"",IF(ISERROR(INDEX(Расчеты!$D$6:$CY$6,MATCH($B68,Расчеты!$D$14:$CY$14,0))),"",INDEX(Расчеты!$D$6:$CY$6,MATCH($B68,Расчеты!$D$14:$CY$14,0))),"")</f>
        <v/>
      </c>
      <c r="K68" s="189" t="str">
        <f>IF($B68&lt;&gt;"",IF(ISERROR(INDEX(Расчеты!$D$6:$CY$6,MATCH($B68,Расчеты!$D$15:$CY$15,0))),"",INDEX(Расчеты!$D$6:$CY$6,MATCH($B68,Расчеты!$D$15:$CY$15,0))),"")</f>
        <v/>
      </c>
      <c r="L68" s="189" t="str">
        <f>IF($B68&lt;&gt;"",IF(ISERROR(INDEX(Расчеты!$D$6:$CY$6,MATCH($B68,Расчеты!$D$16:$CY$16,0))),"",INDEX(Расчеты!$D$6:$CY$6,MATCH($B68,Расчеты!$D$16:$CY$16,0))),"")</f>
        <v/>
      </c>
      <c r="M68" s="189" t="str">
        <f>IF($B68&lt;&gt;"",IF(ISERROR(INDEX(Расчеты!$D$6:$CY$6,MATCH($B68,Расчеты!$D$17:$CY$17,0))),"",INDEX(Расчеты!$D$6:$CY$6,MATCH($B68,Расчеты!$D$17:$CY$17,0))),"")</f>
        <v/>
      </c>
      <c r="N68" s="189" t="str">
        <f>IF($B68&lt;&gt;"",IF(ISERROR(INDEX(Расчеты!$D$6:$CY$6,MATCH($B68,Расчеты!$D$18:$CY$18,0))),"",INDEX(Расчеты!$D$6:$CY$6,MATCH($B68,Расчеты!$D$18:$CY$18,0))),"")</f>
        <v/>
      </c>
      <c r="O68" s="189" t="str">
        <f>IF($B68&lt;&gt;"",IF(ISERROR(INDEX(Расчеты!$D$6:$CY$6,MATCH($B68,Расчеты!$D$19:$CY$19,0))),"",INDEX(Расчеты!$D$6:$CY$6,MATCH($B68,Расчеты!$D$19:$CY$19,0))),"")</f>
        <v/>
      </c>
      <c r="P68" s="189" t="str">
        <f>IF($B68&lt;&gt;"",IF(ISERROR(INDEX(Расчеты!$D$6:$CY$6,MATCH($B68,Расчеты!$D$20:$CY$20,0))),"",INDEX(Расчеты!$D$6:$CY$6,MATCH($B68,Расчеты!$D$20:$CY$20,0))),"")</f>
        <v/>
      </c>
      <c r="Q68" s="189" t="str">
        <f>IF($B68&lt;&gt;"",IF(ISERROR(INDEX(Расчеты!$D$6:$CY$6,MATCH($B68,Расчеты!$D$21:$CY$21,0))),"",INDEX(Расчеты!$D$6:$CY$6,MATCH($B68,Расчеты!$D$21:$CY$21,0))),"")</f>
        <v/>
      </c>
      <c r="R68" s="189" t="str">
        <f>IF($B68&lt;&gt;"",IF(ISERROR(INDEX(Расчеты!$D$6:$CY$6,MATCH($B68,Расчеты!$D$22:$CY$22,0))),"",INDEX(Расчеты!$D$6:$CY$6,MATCH($B68,Расчеты!$D$22:$CY$22,0))),"")</f>
        <v/>
      </c>
      <c r="S68" s="189" t="str">
        <f>IF($B68&lt;&gt;"",IF(ISERROR(INDEX(Расчеты!$D$6:$CY$6,MATCH($B68,Расчеты!$D$23:$CY$23,0))),"",INDEX(Расчеты!$D$6:$CY$6,MATCH($B68,Расчеты!$D$23:$CY$23,0))),"")</f>
        <v/>
      </c>
      <c r="T68" s="189" t="str">
        <f>IF($B68&lt;&gt;"",IF(ISERROR(INDEX(Расчеты!$D$6:$CY$6,MATCH($B68,Расчеты!$D$24:$CY$24,0))),"",INDEX(Расчеты!$D$6:$CY$6,MATCH($B68,Расчеты!$D$24:$CY$24,0))),"")</f>
        <v/>
      </c>
      <c r="U68" s="189" t="str">
        <f>IF($B68&lt;&gt;"",IF(ISERROR(INDEX(Расчеты!$D$6:$CY$6,MATCH($B68,Расчеты!$D$25:$CY$25,0))),"",INDEX(Расчеты!$D$6:$CY$6,MATCH($B68,Расчеты!$D$25:$CY$25,0))),"")</f>
        <v/>
      </c>
      <c r="V68" s="189" t="str">
        <f>IF($B68&lt;&gt;"",IF(ISERROR(INDEX(Расчеты!$D$6:$CY$6,MATCH($B68,Расчеты!$D$26:$CY$26,0))),"",INDEX(Расчеты!$D$6:$CY$6,MATCH($B68,Расчеты!$D$26:$CY$26,0))),"")</f>
        <v/>
      </c>
      <c r="W68" s="189" t="str">
        <f>IF($B68&lt;&gt;"",IF(ISERROR(INDEX(Расчеты!$D$6:$CY$6,MATCH($B68,Расчеты!$D$27:$CY$27,0))),"",INDEX(Расчеты!$D$6:$CY$6,MATCH($B68,Расчеты!$D$27:$CY$27,0))),"")</f>
        <v/>
      </c>
      <c r="X68" s="189" t="str">
        <f>IF($B68&lt;&gt;"",IF(ISERROR(INDEX(Расчеты!$D$6:$CY$6,MATCH($B68,Расчеты!$D$28:$CY$28,0))),"",INDEX(Расчеты!$D$6:$CY$6,MATCH($B68,Расчеты!$D$28:$CY$28,0))),"")</f>
        <v/>
      </c>
      <c r="Y68" s="189" t="str">
        <f>IF($B68&lt;&gt;"",IF(ISERROR(INDEX(Расчеты!$D$6:$CY$6,MATCH($B68,Расчеты!$D$29:$CY$29,0))),"",INDEX(Расчеты!$D$6:$CY$6,MATCH($B68,Расчеты!$D$29:$CY$29,0))),"")</f>
        <v/>
      </c>
      <c r="Z68" s="189" t="str">
        <f>IF($B68&lt;&gt;"",IF(ISERROR(INDEX(Расчеты!$D$6:$CY$6,MATCH($B68,Расчеты!$D$30:$CY$30,0))),"",INDEX(Расчеты!$D$6:$CY$6,MATCH($B68,Расчеты!$D$30:$CY$30,0))),"")</f>
        <v/>
      </c>
      <c r="AA68" s="189" t="str">
        <f>IF($B68&lt;&gt;"",IF(ISERROR(INDEX(Расчеты!$D$6:$CY$6,MATCH($B68,Расчеты!$D$31:$CY$31,0))),"",INDEX(Расчеты!$D$6:$CY$6,MATCH($B68,Расчеты!$D$31:$CY$31,0))),"")</f>
        <v/>
      </c>
      <c r="AB68" s="189" t="str">
        <f>IF($B68&lt;&gt;"",IF(ISERROR(INDEX(Расчеты!$D$6:$CY$6,MATCH($B68,Расчеты!$D$32:$CY$32,0))),"",INDEX(Расчеты!$D$6:$CY$6,MATCH($B68,Расчеты!$D$32:$CY$32,0))),"")</f>
        <v/>
      </c>
      <c r="AC68" s="189" t="str">
        <f>IF($B68&lt;&gt;"",IF(ISERROR(INDEX(Расчеты!$D$6:$CY$6,MATCH($B68,Расчеты!$D$33:$CY$33,0))),"",INDEX(Расчеты!$D$6:$CY$6,MATCH($B68,Расчеты!$D$33:$CY$33,0))),"")</f>
        <v/>
      </c>
      <c r="AD68" s="180" t="str">
        <f>IF(B68&lt;&gt;"",IF(ISERROR(INDEX(Расчеты!$D$6:$CY$6,MATCH($B68,Расчеты!$D$34:$CY$34,0))),"",INDEX(Расчеты!$D$6:$CY$6,MATCH($B68,Расчеты!$D$34:$CY$34,0))),"")</f>
        <v/>
      </c>
      <c r="AE68" s="180" t="str">
        <f>IF(B68&lt;&gt;"",IF(ISERROR(INDEX(Расчеты!$D$6:$CY$6,MATCH($B68,Расчеты!$D$35:$CY$35,0))),"",INDEX(Расчеты!$D$6:$CY$6,MATCH($B68,Расчеты!$D$35:$CY$35,0))),"")</f>
        <v/>
      </c>
      <c r="AF68" s="180" t="str">
        <f>IF(B68&lt;&gt;"",IF(ISERROR(INDEX(Расчеты!$D$6:$CY$6,MATCH($B68,Расчеты!$D$36:$CY$36,0))),"",INDEX(Расчеты!$D$6:$CY$6,MATCH($B68,Расчеты!$D$36:$CY$36,0))),"")</f>
        <v/>
      </c>
      <c r="AG68" s="180" t="str">
        <f>IF(B68&lt;&gt;"",IF(ISERROR(INDEX(Расчеты!$D$6:$CY$6,MATCH($B68,Расчеты!$D$37:$CY$37,0))),"",INDEX(Расчеты!$D$6:$CY$6,MATCH($B68,Расчеты!$D$37:$CY$37,0))),"")</f>
        <v/>
      </c>
      <c r="AH68" s="180" t="str">
        <f>IF(B68&lt;&gt;"",IF(ISERROR(INDEX(Расчеты!$D$6:$CY$6,MATCH($B68,Расчеты!$D$38:$CY$38,0))),"",INDEX(Расчеты!$D$6:$CY$6,MATCH($B68,Расчеты!$D$38:$CY$38,0))),"")</f>
        <v/>
      </c>
      <c r="AI68" s="180" t="str">
        <f>IF(B68&lt;&gt;"",IF(ISERROR(INDEX(Расчеты!$D$6:$CY$6,MATCH($B68,Расчеты!$D$39:$CY$39,0))),"",INDEX(Расчеты!$D$6:$CY$6,MATCH($B68,Расчеты!$D$39:$CY$39,0))),"")</f>
        <v/>
      </c>
      <c r="AJ68" s="180" t="str">
        <f>IF(B68&lt;&gt;"",IF(ISERROR(INDEX(Расчеты!$D$6:$CY$6,MATCH($B68,Расчеты!$D$40:$CY$40,0))),"",INDEX(Расчеты!$D$6:$CY$6,MATCH($B68,Расчеты!$D$40:$CY$40,0))),"")</f>
        <v/>
      </c>
      <c r="AL68" s="180" t="str">
        <f>IF(B68&lt;&gt;"",IF(ISERROR(INDEX(Расчеты!$D$6:$CY$6,MATCH($B68,Расчеты!$D$42:$CY$42,0))),"",INDEX(Расчеты!$D$6:$CY$6,MATCH($B68,Расчеты!$D$42:$CY$42,0))),"")</f>
        <v/>
      </c>
      <c r="AM68" s="180" t="str">
        <f>IF(B68&lt;&gt;"",IF(ISERROR(INDEX(Расчеты!$D$6:$CY$6,MATCH($B68,Расчеты!$D$43:$CY$43,0))),"",INDEX(Расчеты!$D$6:$CY$6,MATCH($B68,Расчеты!$D$43:$CY$43,0))),"")</f>
        <v/>
      </c>
      <c r="AN68" s="180" t="str">
        <f>IF(B68&lt;&gt;"",IF(ISERROR(INDEX(Расчеты!$D$6:$CY$6,MATCH($B68,Расчеты!$D$44:$CY$44,0))),"",INDEX(Расчеты!$D$6:$CY$6,MATCH($B68,Расчеты!$D$44:$CY$44,0))),"")</f>
        <v/>
      </c>
      <c r="AO68" s="180" t="str">
        <f>IF(B68&lt;&gt;"",IF(ISERROR(INDEX(Расчеты!$D$6:$CY$6,MATCH($B68,Расчеты!$D$45:$CY$45,0))),"",INDEX(Расчеты!$D$6:$CY$6,MATCH($B68,Расчеты!$D$45:$CY$45,0))),"")</f>
        <v/>
      </c>
      <c r="AP68" s="180" t="str">
        <f>IF(B68&lt;&gt;"",IF(ISERROR(INDEX(Расчеты!$D$6:$CY$6,MATCH($B68,Расчеты!$D$46:$CY$46,0))),"",INDEX(Расчеты!$D$6:$CY$6,MATCH($B68,Расчеты!$D$46:$CY$46,0))),"")</f>
        <v/>
      </c>
      <c r="AQ68" s="180" t="str">
        <f>IF(B68&lt;&gt;"",IF(ISERROR(INDEX(Расчеты!$D$6:$CY$6,MATCH($B68,Расчеты!$D$47:$CY$47,0))),"",INDEX(Расчеты!$D$6:$CY$6,MATCH($B68,Расчеты!$D$47:$CY$47,0))),"")</f>
        <v/>
      </c>
      <c r="AR68" s="180" t="str">
        <f>IF(B68&lt;&gt;"",IF(ISERROR(INDEX(Расчеты!$D$6:$CY$6,MATCH($B68,Расчеты!$D$48:$CY$48,0))),"",INDEX(Расчеты!$D$6:$CY$6,MATCH($B68,Расчеты!$D$48:$CY$48,0))),"")</f>
        <v/>
      </c>
      <c r="AS68" s="180" t="str">
        <f>IF(B68&lt;&gt;"",IF(ISERROR(INDEX(Расчеты!$D$6:$CY$6,MATCH($B68,Расчеты!$D$49:$CY$49,0))),"",INDEX(Расчеты!$D$6:$CY$6,MATCH($B68,Расчеты!$D$49:$CY$49,0))),"")</f>
        <v/>
      </c>
      <c r="AU68" s="180" t="str">
        <f>IF(B68&lt;&gt;"",IF(ISERROR(INDEX(Расчеты!$D$6:$CY$6,MATCH($B68,Расчеты!$D$51:$CY$51,0))),"",INDEX(Расчеты!$D$6:$CY$6,MATCH($B68,Расчеты!$D$51:$CY$51,0))),"")</f>
        <v/>
      </c>
      <c r="AV68" s="180" t="str">
        <f>IF(B68&lt;&gt;"",IF(ISERROR(INDEX(Расчеты!$D$6:$CY$6,MATCH($B68,Расчеты!$D$52:$CY$52,0))),"",INDEX(Расчеты!$D$6:$CY$6,MATCH($B68,Расчеты!$D$52:$CY$52,0))),"")</f>
        <v/>
      </c>
      <c r="AW68" s="180" t="str">
        <f>IF(B68&lt;&gt;"",IF(ISERROR(INDEX(Расчеты!$D$6:$CY$6,MATCH($B68,Расчеты!$D$53:$CY$53,0))),"",INDEX(Расчеты!$D$6:$CY$6,MATCH($B68,Расчеты!$D$53:$CY$53,0))),"")</f>
        <v/>
      </c>
      <c r="AX68" s="180" t="str">
        <f>IF(B68&lt;&gt;"",IF(ISERROR(INDEX(Расчеты!$D$6:$CY$6,MATCH($B68,Расчеты!$D$54:$CY$54,0))),"",INDEX(Расчеты!$D$6:$CY$6,MATCH($B68,Расчеты!$D$54:$CY$54,0))),"")</f>
        <v/>
      </c>
      <c r="AY68" s="180" t="str">
        <f>IF(B68&lt;&gt;"",IF(ISERROR(INDEX(Расчеты!$D$6:$CY$6,MATCH($B68,Расчеты!$D$55:$CY$55,0))),"",INDEX(Расчеты!$D$6:$CY$6,MATCH($B68,Расчеты!$D$55:$CY$55,0))),"")</f>
        <v/>
      </c>
      <c r="AZ68" s="180" t="str">
        <f>IF(B68&lt;&gt;"",IF(ISERROR(INDEX(Расчеты!$D$6:$CY$6,MATCH($B68,Расчеты!$D$56:$CY$56,0))),"",INDEX(Расчеты!$D$6:$CY$6,MATCH($B68,Расчеты!$D$56:$CY$56,0))),"")</f>
        <v/>
      </c>
      <c r="BA68" s="180" t="str">
        <f>IF(B68&lt;&gt;"",IF(ISERROR(INDEX(Расчеты!$D$6:$CY$6,MATCH($B68,Расчеты!$D$57:$CY$57,0))),"",INDEX(Расчеты!$D$6:$CY$6,MATCH($B68,Расчеты!$D$57:$CY$57,0))),"")</f>
        <v/>
      </c>
      <c r="BB68" s="180" t="str">
        <f>IF(B68&lt;&gt;"",IF(ISERROR(INDEX(Расчеты!$D$6:$CY$6,MATCH($B68,Расчеты!$D$58:$CY$58,0))),"",INDEX(Расчеты!$D$6:$CY$6,MATCH($B68,Расчеты!$D$58:$CY$58,0))),"")</f>
        <v/>
      </c>
      <c r="BD68" s="180" t="str">
        <f>IF(B68&lt;&gt;"",IF(ISERROR(INDEX(Расчеты!$D$6:$CY$6,MATCH($B68,Расчеты!$D$60:$CY$60,0))),"",INDEX(Расчеты!$D$6:$CY$6,MATCH($B68,Расчеты!$D$60:$CY$60,0))),"")</f>
        <v/>
      </c>
    </row>
    <row r="69" spans="2:56" x14ac:dyDescent="0.25">
      <c r="B69" s="188" t="str">
        <f>IF(ИсхДанные!K70&gt;0,IF(ISNUMBER(FIND("_",ИсхДанные!K70)),"",ИсхДанные!K70),"")</f>
        <v/>
      </c>
      <c r="C69" s="189" t="str">
        <f>IF(B69&lt;&gt;"",IF(ISERROR(INDEX(Расчеты!$D$6:$CY$6,MATCH($B69,Расчеты!$D$7:$CY$7,0))),"",INDEX(Расчеты!$D$6:$CY$6,MATCH($B69,Расчеты!$D$7:$CY$7,0))),"")</f>
        <v/>
      </c>
      <c r="D69" s="189" t="str">
        <f>IF(B69&lt;&gt;"",IF(ISERROR(INDEX(Расчеты!$D$6:$CY$6,MATCH($B69,Расчеты!$D$8:$CY$8,0))),"",INDEX(Расчеты!$D$6:$CY$6,MATCH($B69,Расчеты!$D$8:$CY$8,0))),"")</f>
        <v/>
      </c>
      <c r="E69" s="189" t="str">
        <f>IF(B69&lt;&gt;"",IF(ISERROR(INDEX(Расчеты!$D$6:$CY$6,MATCH($B69,Расчеты!$D$9:$CY$9,0))),"",INDEX(Расчеты!$D$6:$CY$6,MATCH($B69,Расчеты!$D$9:$CY$9,0))),"")</f>
        <v/>
      </c>
      <c r="F69" s="189" t="str">
        <f>IF(B69&lt;&gt;"",IF(ISERROR(INDEX(Расчеты!$D$6:$CY$6,MATCH($B69,Расчеты!$D$10:$CY$10,0))),"",INDEX(Расчеты!$D$6:$CY$6,MATCH($B69,Расчеты!$D$10:$CY$10,0))),"")</f>
        <v/>
      </c>
      <c r="G69" s="189" t="str">
        <f>IF(B69&lt;&gt;"",IF(ISERROR(INDEX(Расчеты!$D$6:$CY$6,MATCH($B69,Расчеты!$D$11:$CY$11,0))),"",INDEX(Расчеты!$D$6:$CY$6,MATCH($B69,Расчеты!$D$11:$CY$11,0))),"")</f>
        <v/>
      </c>
      <c r="H69" s="189" t="str">
        <f>IF($B69&lt;&gt;"",IF(ISERROR(INDEX(Расчеты!$D$6:$CY$6,MATCH($B69,Расчеты!$D$12:$CY$12,0))),"",INDEX(Расчеты!$D$6:$CY$6,MATCH($B69,Расчеты!$D$12:$CY$12,0))),"")</f>
        <v/>
      </c>
      <c r="I69" s="189" t="str">
        <f>IF($B69&lt;&gt;"",IF(ISERROR(INDEX(Расчеты!$D$6:$CY$6,MATCH($B69,Расчеты!$D$13:$CY$13,0))),"",INDEX(Расчеты!$D$6:$CY$6,MATCH($B69,Расчеты!$D$13:$CY$13,0))),"")</f>
        <v/>
      </c>
      <c r="J69" s="189" t="str">
        <f>IF($B69&lt;&gt;"",IF(ISERROR(INDEX(Расчеты!$D$6:$CY$6,MATCH($B69,Расчеты!$D$14:$CY$14,0))),"",INDEX(Расчеты!$D$6:$CY$6,MATCH($B69,Расчеты!$D$14:$CY$14,0))),"")</f>
        <v/>
      </c>
      <c r="K69" s="189" t="str">
        <f>IF($B69&lt;&gt;"",IF(ISERROR(INDEX(Расчеты!$D$6:$CY$6,MATCH($B69,Расчеты!$D$15:$CY$15,0))),"",INDEX(Расчеты!$D$6:$CY$6,MATCH($B69,Расчеты!$D$15:$CY$15,0))),"")</f>
        <v/>
      </c>
      <c r="L69" s="189" t="str">
        <f>IF($B69&lt;&gt;"",IF(ISERROR(INDEX(Расчеты!$D$6:$CY$6,MATCH($B69,Расчеты!$D$16:$CY$16,0))),"",INDEX(Расчеты!$D$6:$CY$6,MATCH($B69,Расчеты!$D$16:$CY$16,0))),"")</f>
        <v/>
      </c>
      <c r="M69" s="189" t="str">
        <f>IF($B69&lt;&gt;"",IF(ISERROR(INDEX(Расчеты!$D$6:$CY$6,MATCH($B69,Расчеты!$D$17:$CY$17,0))),"",INDEX(Расчеты!$D$6:$CY$6,MATCH($B69,Расчеты!$D$17:$CY$17,0))),"")</f>
        <v/>
      </c>
      <c r="N69" s="189" t="str">
        <f>IF($B69&lt;&gt;"",IF(ISERROR(INDEX(Расчеты!$D$6:$CY$6,MATCH($B69,Расчеты!$D$18:$CY$18,0))),"",INDEX(Расчеты!$D$6:$CY$6,MATCH($B69,Расчеты!$D$18:$CY$18,0))),"")</f>
        <v/>
      </c>
      <c r="O69" s="189" t="str">
        <f>IF($B69&lt;&gt;"",IF(ISERROR(INDEX(Расчеты!$D$6:$CY$6,MATCH($B69,Расчеты!$D$19:$CY$19,0))),"",INDEX(Расчеты!$D$6:$CY$6,MATCH($B69,Расчеты!$D$19:$CY$19,0))),"")</f>
        <v/>
      </c>
      <c r="P69" s="189" t="str">
        <f>IF($B69&lt;&gt;"",IF(ISERROR(INDEX(Расчеты!$D$6:$CY$6,MATCH($B69,Расчеты!$D$20:$CY$20,0))),"",INDEX(Расчеты!$D$6:$CY$6,MATCH($B69,Расчеты!$D$20:$CY$20,0))),"")</f>
        <v/>
      </c>
      <c r="Q69" s="189" t="str">
        <f>IF($B69&lt;&gt;"",IF(ISERROR(INDEX(Расчеты!$D$6:$CY$6,MATCH($B69,Расчеты!$D$21:$CY$21,0))),"",INDEX(Расчеты!$D$6:$CY$6,MATCH($B69,Расчеты!$D$21:$CY$21,0))),"")</f>
        <v/>
      </c>
      <c r="R69" s="189" t="str">
        <f>IF($B69&lt;&gt;"",IF(ISERROR(INDEX(Расчеты!$D$6:$CY$6,MATCH($B69,Расчеты!$D$22:$CY$22,0))),"",INDEX(Расчеты!$D$6:$CY$6,MATCH($B69,Расчеты!$D$22:$CY$22,0))),"")</f>
        <v/>
      </c>
      <c r="S69" s="189" t="str">
        <f>IF($B69&lt;&gt;"",IF(ISERROR(INDEX(Расчеты!$D$6:$CY$6,MATCH($B69,Расчеты!$D$23:$CY$23,0))),"",INDEX(Расчеты!$D$6:$CY$6,MATCH($B69,Расчеты!$D$23:$CY$23,0))),"")</f>
        <v/>
      </c>
      <c r="T69" s="189" t="str">
        <f>IF($B69&lt;&gt;"",IF(ISERROR(INDEX(Расчеты!$D$6:$CY$6,MATCH($B69,Расчеты!$D$24:$CY$24,0))),"",INDEX(Расчеты!$D$6:$CY$6,MATCH($B69,Расчеты!$D$24:$CY$24,0))),"")</f>
        <v/>
      </c>
      <c r="U69" s="189" t="str">
        <f>IF($B69&lt;&gt;"",IF(ISERROR(INDEX(Расчеты!$D$6:$CY$6,MATCH($B69,Расчеты!$D$25:$CY$25,0))),"",INDEX(Расчеты!$D$6:$CY$6,MATCH($B69,Расчеты!$D$25:$CY$25,0))),"")</f>
        <v/>
      </c>
      <c r="V69" s="189" t="str">
        <f>IF($B69&lt;&gt;"",IF(ISERROR(INDEX(Расчеты!$D$6:$CY$6,MATCH($B69,Расчеты!$D$26:$CY$26,0))),"",INDEX(Расчеты!$D$6:$CY$6,MATCH($B69,Расчеты!$D$26:$CY$26,0))),"")</f>
        <v/>
      </c>
      <c r="W69" s="189" t="str">
        <f>IF($B69&lt;&gt;"",IF(ISERROR(INDEX(Расчеты!$D$6:$CY$6,MATCH($B69,Расчеты!$D$27:$CY$27,0))),"",INDEX(Расчеты!$D$6:$CY$6,MATCH($B69,Расчеты!$D$27:$CY$27,0))),"")</f>
        <v/>
      </c>
      <c r="X69" s="189" t="str">
        <f>IF($B69&lt;&gt;"",IF(ISERROR(INDEX(Расчеты!$D$6:$CY$6,MATCH($B69,Расчеты!$D$28:$CY$28,0))),"",INDEX(Расчеты!$D$6:$CY$6,MATCH($B69,Расчеты!$D$28:$CY$28,0))),"")</f>
        <v/>
      </c>
      <c r="Y69" s="189" t="str">
        <f>IF($B69&lt;&gt;"",IF(ISERROR(INDEX(Расчеты!$D$6:$CY$6,MATCH($B69,Расчеты!$D$29:$CY$29,0))),"",INDEX(Расчеты!$D$6:$CY$6,MATCH($B69,Расчеты!$D$29:$CY$29,0))),"")</f>
        <v/>
      </c>
      <c r="Z69" s="189" t="str">
        <f>IF($B69&lt;&gt;"",IF(ISERROR(INDEX(Расчеты!$D$6:$CY$6,MATCH($B69,Расчеты!$D$30:$CY$30,0))),"",INDEX(Расчеты!$D$6:$CY$6,MATCH($B69,Расчеты!$D$30:$CY$30,0))),"")</f>
        <v/>
      </c>
      <c r="AA69" s="189" t="str">
        <f>IF($B69&lt;&gt;"",IF(ISERROR(INDEX(Расчеты!$D$6:$CY$6,MATCH($B69,Расчеты!$D$31:$CY$31,0))),"",INDEX(Расчеты!$D$6:$CY$6,MATCH($B69,Расчеты!$D$31:$CY$31,0))),"")</f>
        <v/>
      </c>
      <c r="AB69" s="189" t="str">
        <f>IF($B69&lt;&gt;"",IF(ISERROR(INDEX(Расчеты!$D$6:$CY$6,MATCH($B69,Расчеты!$D$32:$CY$32,0))),"",INDEX(Расчеты!$D$6:$CY$6,MATCH($B69,Расчеты!$D$32:$CY$32,0))),"")</f>
        <v/>
      </c>
      <c r="AC69" s="189" t="str">
        <f>IF($B69&lt;&gt;"",IF(ISERROR(INDEX(Расчеты!$D$6:$CY$6,MATCH($B69,Расчеты!$D$33:$CY$33,0))),"",INDEX(Расчеты!$D$6:$CY$6,MATCH($B69,Расчеты!$D$33:$CY$33,0))),"")</f>
        <v/>
      </c>
      <c r="AD69" s="180" t="str">
        <f>IF(B69&lt;&gt;"",IF(ISERROR(INDEX(Расчеты!$D$6:$CY$6,MATCH($B69,Расчеты!$D$34:$CY$34,0))),"",INDEX(Расчеты!$D$6:$CY$6,MATCH($B69,Расчеты!$D$34:$CY$34,0))),"")</f>
        <v/>
      </c>
      <c r="AE69" s="180" t="str">
        <f>IF(B69&lt;&gt;"",IF(ISERROR(INDEX(Расчеты!$D$6:$CY$6,MATCH($B69,Расчеты!$D$35:$CY$35,0))),"",INDEX(Расчеты!$D$6:$CY$6,MATCH($B69,Расчеты!$D$35:$CY$35,0))),"")</f>
        <v/>
      </c>
      <c r="AF69" s="180" t="str">
        <f>IF(B69&lt;&gt;"",IF(ISERROR(INDEX(Расчеты!$D$6:$CY$6,MATCH($B69,Расчеты!$D$36:$CY$36,0))),"",INDEX(Расчеты!$D$6:$CY$6,MATCH($B69,Расчеты!$D$36:$CY$36,0))),"")</f>
        <v/>
      </c>
      <c r="AG69" s="180" t="str">
        <f>IF(B69&lt;&gt;"",IF(ISERROR(INDEX(Расчеты!$D$6:$CY$6,MATCH($B69,Расчеты!$D$37:$CY$37,0))),"",INDEX(Расчеты!$D$6:$CY$6,MATCH($B69,Расчеты!$D$37:$CY$37,0))),"")</f>
        <v/>
      </c>
      <c r="AH69" s="180" t="str">
        <f>IF(B69&lt;&gt;"",IF(ISERROR(INDEX(Расчеты!$D$6:$CY$6,MATCH($B69,Расчеты!$D$38:$CY$38,0))),"",INDEX(Расчеты!$D$6:$CY$6,MATCH($B69,Расчеты!$D$38:$CY$38,0))),"")</f>
        <v/>
      </c>
      <c r="AI69" s="180" t="str">
        <f>IF(B69&lt;&gt;"",IF(ISERROR(INDEX(Расчеты!$D$6:$CY$6,MATCH($B69,Расчеты!$D$39:$CY$39,0))),"",INDEX(Расчеты!$D$6:$CY$6,MATCH($B69,Расчеты!$D$39:$CY$39,0))),"")</f>
        <v/>
      </c>
      <c r="AJ69" s="180" t="str">
        <f>IF(B69&lt;&gt;"",IF(ISERROR(INDEX(Расчеты!$D$6:$CY$6,MATCH($B69,Расчеты!$D$40:$CY$40,0))),"",INDEX(Расчеты!$D$6:$CY$6,MATCH($B69,Расчеты!$D$40:$CY$40,0))),"")</f>
        <v/>
      </c>
      <c r="AL69" s="180" t="str">
        <f>IF(B69&lt;&gt;"",IF(ISERROR(INDEX(Расчеты!$D$6:$CY$6,MATCH($B69,Расчеты!$D$42:$CY$42,0))),"",INDEX(Расчеты!$D$6:$CY$6,MATCH($B69,Расчеты!$D$42:$CY$42,0))),"")</f>
        <v/>
      </c>
      <c r="AM69" s="180" t="str">
        <f>IF(B69&lt;&gt;"",IF(ISERROR(INDEX(Расчеты!$D$6:$CY$6,MATCH($B69,Расчеты!$D$43:$CY$43,0))),"",INDEX(Расчеты!$D$6:$CY$6,MATCH($B69,Расчеты!$D$43:$CY$43,0))),"")</f>
        <v/>
      </c>
      <c r="AN69" s="180" t="str">
        <f>IF(B69&lt;&gt;"",IF(ISERROR(INDEX(Расчеты!$D$6:$CY$6,MATCH($B69,Расчеты!$D$44:$CY$44,0))),"",INDEX(Расчеты!$D$6:$CY$6,MATCH($B69,Расчеты!$D$44:$CY$44,0))),"")</f>
        <v/>
      </c>
      <c r="AO69" s="180" t="str">
        <f>IF(B69&lt;&gt;"",IF(ISERROR(INDEX(Расчеты!$D$6:$CY$6,MATCH($B69,Расчеты!$D$45:$CY$45,0))),"",INDEX(Расчеты!$D$6:$CY$6,MATCH($B69,Расчеты!$D$45:$CY$45,0))),"")</f>
        <v/>
      </c>
      <c r="AP69" s="180" t="str">
        <f>IF(B69&lt;&gt;"",IF(ISERROR(INDEX(Расчеты!$D$6:$CY$6,MATCH($B69,Расчеты!$D$46:$CY$46,0))),"",INDEX(Расчеты!$D$6:$CY$6,MATCH($B69,Расчеты!$D$46:$CY$46,0))),"")</f>
        <v/>
      </c>
      <c r="AQ69" s="180" t="str">
        <f>IF(B69&lt;&gt;"",IF(ISERROR(INDEX(Расчеты!$D$6:$CY$6,MATCH($B69,Расчеты!$D$47:$CY$47,0))),"",INDEX(Расчеты!$D$6:$CY$6,MATCH($B69,Расчеты!$D$47:$CY$47,0))),"")</f>
        <v/>
      </c>
      <c r="AR69" s="180" t="str">
        <f>IF(B69&lt;&gt;"",IF(ISERROR(INDEX(Расчеты!$D$6:$CY$6,MATCH($B69,Расчеты!$D$48:$CY$48,0))),"",INDEX(Расчеты!$D$6:$CY$6,MATCH($B69,Расчеты!$D$48:$CY$48,0))),"")</f>
        <v/>
      </c>
      <c r="AS69" s="180" t="str">
        <f>IF(B69&lt;&gt;"",IF(ISERROR(INDEX(Расчеты!$D$6:$CY$6,MATCH($B69,Расчеты!$D$49:$CY$49,0))),"",INDEX(Расчеты!$D$6:$CY$6,MATCH($B69,Расчеты!$D$49:$CY$49,0))),"")</f>
        <v/>
      </c>
      <c r="AU69" s="180" t="str">
        <f>IF(B69&lt;&gt;"",IF(ISERROR(INDEX(Расчеты!$D$6:$CY$6,MATCH($B69,Расчеты!$D$51:$CY$51,0))),"",INDEX(Расчеты!$D$6:$CY$6,MATCH($B69,Расчеты!$D$51:$CY$51,0))),"")</f>
        <v/>
      </c>
      <c r="AV69" s="180" t="str">
        <f>IF(B69&lt;&gt;"",IF(ISERROR(INDEX(Расчеты!$D$6:$CY$6,MATCH($B69,Расчеты!$D$52:$CY$52,0))),"",INDEX(Расчеты!$D$6:$CY$6,MATCH($B69,Расчеты!$D$52:$CY$52,0))),"")</f>
        <v/>
      </c>
      <c r="AW69" s="180" t="str">
        <f>IF(B69&lt;&gt;"",IF(ISERROR(INDEX(Расчеты!$D$6:$CY$6,MATCH($B69,Расчеты!$D$53:$CY$53,0))),"",INDEX(Расчеты!$D$6:$CY$6,MATCH($B69,Расчеты!$D$53:$CY$53,0))),"")</f>
        <v/>
      </c>
      <c r="AX69" s="180" t="str">
        <f>IF(B69&lt;&gt;"",IF(ISERROR(INDEX(Расчеты!$D$6:$CY$6,MATCH($B69,Расчеты!$D$54:$CY$54,0))),"",INDEX(Расчеты!$D$6:$CY$6,MATCH($B69,Расчеты!$D$54:$CY$54,0))),"")</f>
        <v/>
      </c>
      <c r="AY69" s="180" t="str">
        <f>IF(B69&lt;&gt;"",IF(ISERROR(INDEX(Расчеты!$D$6:$CY$6,MATCH($B69,Расчеты!$D$55:$CY$55,0))),"",INDEX(Расчеты!$D$6:$CY$6,MATCH($B69,Расчеты!$D$55:$CY$55,0))),"")</f>
        <v/>
      </c>
      <c r="AZ69" s="180" t="str">
        <f>IF(B69&lt;&gt;"",IF(ISERROR(INDEX(Расчеты!$D$6:$CY$6,MATCH($B69,Расчеты!$D$56:$CY$56,0))),"",INDEX(Расчеты!$D$6:$CY$6,MATCH($B69,Расчеты!$D$56:$CY$56,0))),"")</f>
        <v/>
      </c>
      <c r="BA69" s="180" t="str">
        <f>IF(B69&lt;&gt;"",IF(ISERROR(INDEX(Расчеты!$D$6:$CY$6,MATCH($B69,Расчеты!$D$57:$CY$57,0))),"",INDEX(Расчеты!$D$6:$CY$6,MATCH($B69,Расчеты!$D$57:$CY$57,0))),"")</f>
        <v/>
      </c>
      <c r="BB69" s="180" t="str">
        <f>IF(B69&lt;&gt;"",IF(ISERROR(INDEX(Расчеты!$D$6:$CY$6,MATCH($B69,Расчеты!$D$58:$CY$58,0))),"",INDEX(Расчеты!$D$6:$CY$6,MATCH($B69,Расчеты!$D$58:$CY$58,0))),"")</f>
        <v/>
      </c>
      <c r="BD69" s="180" t="str">
        <f>IF(B69&lt;&gt;"",IF(ISERROR(INDEX(Расчеты!$D$6:$CY$6,MATCH($B69,Расчеты!$D$60:$CY$60,0))),"",INDEX(Расчеты!$D$6:$CY$6,MATCH($B69,Расчеты!$D$60:$CY$60,0))),"")</f>
        <v/>
      </c>
    </row>
    <row r="70" spans="2:56" x14ac:dyDescent="0.25">
      <c r="B70" s="188" t="str">
        <f>IF(ИсхДанные!K71&gt;0,IF(ISNUMBER(FIND("_",ИсхДанные!K71)),"",ИсхДанные!K71),"")</f>
        <v/>
      </c>
      <c r="C70" s="189" t="str">
        <f>IF(B70&lt;&gt;"",IF(ISERROR(INDEX(Расчеты!$D$6:$CY$6,MATCH($B70,Расчеты!$D$7:$CY$7,0))),"",INDEX(Расчеты!$D$6:$CY$6,MATCH($B70,Расчеты!$D$7:$CY$7,0))),"")</f>
        <v/>
      </c>
      <c r="D70" s="189" t="str">
        <f>IF(B70&lt;&gt;"",IF(ISERROR(INDEX(Расчеты!$D$6:$CY$6,MATCH($B70,Расчеты!$D$8:$CY$8,0))),"",INDEX(Расчеты!$D$6:$CY$6,MATCH($B70,Расчеты!$D$8:$CY$8,0))),"")</f>
        <v/>
      </c>
      <c r="E70" s="189" t="str">
        <f>IF(B70&lt;&gt;"",IF(ISERROR(INDEX(Расчеты!$D$6:$CY$6,MATCH($B70,Расчеты!$D$9:$CY$9,0))),"",INDEX(Расчеты!$D$6:$CY$6,MATCH($B70,Расчеты!$D$9:$CY$9,0))),"")</f>
        <v/>
      </c>
      <c r="F70" s="189" t="str">
        <f>IF(B70&lt;&gt;"",IF(ISERROR(INDEX(Расчеты!$D$6:$CY$6,MATCH($B70,Расчеты!$D$10:$CY$10,0))),"",INDEX(Расчеты!$D$6:$CY$6,MATCH($B70,Расчеты!$D$10:$CY$10,0))),"")</f>
        <v/>
      </c>
      <c r="G70" s="189" t="str">
        <f>IF(B70&lt;&gt;"",IF(ISERROR(INDEX(Расчеты!$D$6:$CY$6,MATCH($B70,Расчеты!$D$11:$CY$11,0))),"",INDEX(Расчеты!$D$6:$CY$6,MATCH($B70,Расчеты!$D$11:$CY$11,0))),"")</f>
        <v/>
      </c>
      <c r="H70" s="189" t="str">
        <f>IF($B70&lt;&gt;"",IF(ISERROR(INDEX(Расчеты!$D$6:$CY$6,MATCH($B70,Расчеты!$D$12:$CY$12,0))),"",INDEX(Расчеты!$D$6:$CY$6,MATCH($B70,Расчеты!$D$12:$CY$12,0))),"")</f>
        <v/>
      </c>
      <c r="I70" s="189" t="str">
        <f>IF($B70&lt;&gt;"",IF(ISERROR(INDEX(Расчеты!$D$6:$CY$6,MATCH($B70,Расчеты!$D$13:$CY$13,0))),"",INDEX(Расчеты!$D$6:$CY$6,MATCH($B70,Расчеты!$D$13:$CY$13,0))),"")</f>
        <v/>
      </c>
      <c r="J70" s="189" t="str">
        <f>IF($B70&lt;&gt;"",IF(ISERROR(INDEX(Расчеты!$D$6:$CY$6,MATCH($B70,Расчеты!$D$14:$CY$14,0))),"",INDEX(Расчеты!$D$6:$CY$6,MATCH($B70,Расчеты!$D$14:$CY$14,0))),"")</f>
        <v/>
      </c>
      <c r="K70" s="189" t="str">
        <f>IF($B70&lt;&gt;"",IF(ISERROR(INDEX(Расчеты!$D$6:$CY$6,MATCH($B70,Расчеты!$D$15:$CY$15,0))),"",INDEX(Расчеты!$D$6:$CY$6,MATCH($B70,Расчеты!$D$15:$CY$15,0))),"")</f>
        <v/>
      </c>
      <c r="L70" s="189" t="str">
        <f>IF($B70&lt;&gt;"",IF(ISERROR(INDEX(Расчеты!$D$6:$CY$6,MATCH($B70,Расчеты!$D$16:$CY$16,0))),"",INDEX(Расчеты!$D$6:$CY$6,MATCH($B70,Расчеты!$D$16:$CY$16,0))),"")</f>
        <v/>
      </c>
      <c r="M70" s="189" t="str">
        <f>IF($B70&lt;&gt;"",IF(ISERROR(INDEX(Расчеты!$D$6:$CY$6,MATCH($B70,Расчеты!$D$17:$CY$17,0))),"",INDEX(Расчеты!$D$6:$CY$6,MATCH($B70,Расчеты!$D$17:$CY$17,0))),"")</f>
        <v/>
      </c>
      <c r="N70" s="189" t="str">
        <f>IF($B70&lt;&gt;"",IF(ISERROR(INDEX(Расчеты!$D$6:$CY$6,MATCH($B70,Расчеты!$D$18:$CY$18,0))),"",INDEX(Расчеты!$D$6:$CY$6,MATCH($B70,Расчеты!$D$18:$CY$18,0))),"")</f>
        <v/>
      </c>
      <c r="O70" s="189" t="str">
        <f>IF($B70&lt;&gt;"",IF(ISERROR(INDEX(Расчеты!$D$6:$CY$6,MATCH($B70,Расчеты!$D$19:$CY$19,0))),"",INDEX(Расчеты!$D$6:$CY$6,MATCH($B70,Расчеты!$D$19:$CY$19,0))),"")</f>
        <v/>
      </c>
      <c r="P70" s="189" t="str">
        <f>IF($B70&lt;&gt;"",IF(ISERROR(INDEX(Расчеты!$D$6:$CY$6,MATCH($B70,Расчеты!$D$20:$CY$20,0))),"",INDEX(Расчеты!$D$6:$CY$6,MATCH($B70,Расчеты!$D$20:$CY$20,0))),"")</f>
        <v/>
      </c>
      <c r="Q70" s="189" t="str">
        <f>IF($B70&lt;&gt;"",IF(ISERROR(INDEX(Расчеты!$D$6:$CY$6,MATCH($B70,Расчеты!$D$21:$CY$21,0))),"",INDEX(Расчеты!$D$6:$CY$6,MATCH($B70,Расчеты!$D$21:$CY$21,0))),"")</f>
        <v/>
      </c>
      <c r="R70" s="189" t="str">
        <f>IF($B70&lt;&gt;"",IF(ISERROR(INDEX(Расчеты!$D$6:$CY$6,MATCH($B70,Расчеты!$D$22:$CY$22,0))),"",INDEX(Расчеты!$D$6:$CY$6,MATCH($B70,Расчеты!$D$22:$CY$22,0))),"")</f>
        <v/>
      </c>
      <c r="S70" s="189" t="str">
        <f>IF($B70&lt;&gt;"",IF(ISERROR(INDEX(Расчеты!$D$6:$CY$6,MATCH($B70,Расчеты!$D$23:$CY$23,0))),"",INDEX(Расчеты!$D$6:$CY$6,MATCH($B70,Расчеты!$D$23:$CY$23,0))),"")</f>
        <v/>
      </c>
      <c r="T70" s="189" t="str">
        <f>IF($B70&lt;&gt;"",IF(ISERROR(INDEX(Расчеты!$D$6:$CY$6,MATCH($B70,Расчеты!$D$24:$CY$24,0))),"",INDEX(Расчеты!$D$6:$CY$6,MATCH($B70,Расчеты!$D$24:$CY$24,0))),"")</f>
        <v/>
      </c>
      <c r="U70" s="189" t="str">
        <f>IF($B70&lt;&gt;"",IF(ISERROR(INDEX(Расчеты!$D$6:$CY$6,MATCH($B70,Расчеты!$D$25:$CY$25,0))),"",INDEX(Расчеты!$D$6:$CY$6,MATCH($B70,Расчеты!$D$25:$CY$25,0))),"")</f>
        <v/>
      </c>
      <c r="V70" s="189" t="str">
        <f>IF($B70&lt;&gt;"",IF(ISERROR(INDEX(Расчеты!$D$6:$CY$6,MATCH($B70,Расчеты!$D$26:$CY$26,0))),"",INDEX(Расчеты!$D$6:$CY$6,MATCH($B70,Расчеты!$D$26:$CY$26,0))),"")</f>
        <v/>
      </c>
      <c r="W70" s="189" t="str">
        <f>IF($B70&lt;&gt;"",IF(ISERROR(INDEX(Расчеты!$D$6:$CY$6,MATCH($B70,Расчеты!$D$27:$CY$27,0))),"",INDEX(Расчеты!$D$6:$CY$6,MATCH($B70,Расчеты!$D$27:$CY$27,0))),"")</f>
        <v/>
      </c>
      <c r="X70" s="189" t="str">
        <f>IF($B70&lt;&gt;"",IF(ISERROR(INDEX(Расчеты!$D$6:$CY$6,MATCH($B70,Расчеты!$D$28:$CY$28,0))),"",INDEX(Расчеты!$D$6:$CY$6,MATCH($B70,Расчеты!$D$28:$CY$28,0))),"")</f>
        <v/>
      </c>
      <c r="Y70" s="189" t="str">
        <f>IF($B70&lt;&gt;"",IF(ISERROR(INDEX(Расчеты!$D$6:$CY$6,MATCH($B70,Расчеты!$D$29:$CY$29,0))),"",INDEX(Расчеты!$D$6:$CY$6,MATCH($B70,Расчеты!$D$29:$CY$29,0))),"")</f>
        <v/>
      </c>
      <c r="Z70" s="189" t="str">
        <f>IF($B70&lt;&gt;"",IF(ISERROR(INDEX(Расчеты!$D$6:$CY$6,MATCH($B70,Расчеты!$D$30:$CY$30,0))),"",INDEX(Расчеты!$D$6:$CY$6,MATCH($B70,Расчеты!$D$30:$CY$30,0))),"")</f>
        <v/>
      </c>
      <c r="AA70" s="189" t="str">
        <f>IF($B70&lt;&gt;"",IF(ISERROR(INDEX(Расчеты!$D$6:$CY$6,MATCH($B70,Расчеты!$D$31:$CY$31,0))),"",INDEX(Расчеты!$D$6:$CY$6,MATCH($B70,Расчеты!$D$31:$CY$31,0))),"")</f>
        <v/>
      </c>
      <c r="AB70" s="189" t="str">
        <f>IF($B70&lt;&gt;"",IF(ISERROR(INDEX(Расчеты!$D$6:$CY$6,MATCH($B70,Расчеты!$D$32:$CY$32,0))),"",INDEX(Расчеты!$D$6:$CY$6,MATCH($B70,Расчеты!$D$32:$CY$32,0))),"")</f>
        <v/>
      </c>
      <c r="AC70" s="189" t="str">
        <f>IF($B70&lt;&gt;"",IF(ISERROR(INDEX(Расчеты!$D$6:$CY$6,MATCH($B70,Расчеты!$D$33:$CY$33,0))),"",INDEX(Расчеты!$D$6:$CY$6,MATCH($B70,Расчеты!$D$33:$CY$33,0))),"")</f>
        <v/>
      </c>
      <c r="AD70" s="180" t="str">
        <f>IF(B70&lt;&gt;"",IF(ISERROR(INDEX(Расчеты!$D$6:$CY$6,MATCH($B70,Расчеты!$D$34:$CY$34,0))),"",INDEX(Расчеты!$D$6:$CY$6,MATCH($B70,Расчеты!$D$34:$CY$34,0))),"")</f>
        <v/>
      </c>
      <c r="AE70" s="180" t="str">
        <f>IF(B70&lt;&gt;"",IF(ISERROR(INDEX(Расчеты!$D$6:$CY$6,MATCH($B70,Расчеты!$D$35:$CY$35,0))),"",INDEX(Расчеты!$D$6:$CY$6,MATCH($B70,Расчеты!$D$35:$CY$35,0))),"")</f>
        <v/>
      </c>
      <c r="AF70" s="180" t="str">
        <f>IF(B70&lt;&gt;"",IF(ISERROR(INDEX(Расчеты!$D$6:$CY$6,MATCH($B70,Расчеты!$D$36:$CY$36,0))),"",INDEX(Расчеты!$D$6:$CY$6,MATCH($B70,Расчеты!$D$36:$CY$36,0))),"")</f>
        <v/>
      </c>
      <c r="AG70" s="180" t="str">
        <f>IF(B70&lt;&gt;"",IF(ISERROR(INDEX(Расчеты!$D$6:$CY$6,MATCH($B70,Расчеты!$D$37:$CY$37,0))),"",INDEX(Расчеты!$D$6:$CY$6,MATCH($B70,Расчеты!$D$37:$CY$37,0))),"")</f>
        <v/>
      </c>
      <c r="AH70" s="180" t="str">
        <f>IF(B70&lt;&gt;"",IF(ISERROR(INDEX(Расчеты!$D$6:$CY$6,MATCH($B70,Расчеты!$D$38:$CY$38,0))),"",INDEX(Расчеты!$D$6:$CY$6,MATCH($B70,Расчеты!$D$38:$CY$38,0))),"")</f>
        <v/>
      </c>
      <c r="AI70" s="180" t="str">
        <f>IF(B70&lt;&gt;"",IF(ISERROR(INDEX(Расчеты!$D$6:$CY$6,MATCH($B70,Расчеты!$D$39:$CY$39,0))),"",INDEX(Расчеты!$D$6:$CY$6,MATCH($B70,Расчеты!$D$39:$CY$39,0))),"")</f>
        <v/>
      </c>
      <c r="AJ70" s="180" t="str">
        <f>IF(B70&lt;&gt;"",IF(ISERROR(INDEX(Расчеты!$D$6:$CY$6,MATCH($B70,Расчеты!$D$40:$CY$40,0))),"",INDEX(Расчеты!$D$6:$CY$6,MATCH($B70,Расчеты!$D$40:$CY$40,0))),"")</f>
        <v/>
      </c>
      <c r="AL70" s="180" t="str">
        <f>IF(B70&lt;&gt;"",IF(ISERROR(INDEX(Расчеты!$D$6:$CY$6,MATCH($B70,Расчеты!$D$42:$CY$42,0))),"",INDEX(Расчеты!$D$6:$CY$6,MATCH($B70,Расчеты!$D$42:$CY$42,0))),"")</f>
        <v/>
      </c>
      <c r="AM70" s="180" t="str">
        <f>IF(B70&lt;&gt;"",IF(ISERROR(INDEX(Расчеты!$D$6:$CY$6,MATCH($B70,Расчеты!$D$43:$CY$43,0))),"",INDEX(Расчеты!$D$6:$CY$6,MATCH($B70,Расчеты!$D$43:$CY$43,0))),"")</f>
        <v/>
      </c>
      <c r="AN70" s="180" t="str">
        <f>IF(B70&lt;&gt;"",IF(ISERROR(INDEX(Расчеты!$D$6:$CY$6,MATCH($B70,Расчеты!$D$44:$CY$44,0))),"",INDEX(Расчеты!$D$6:$CY$6,MATCH($B70,Расчеты!$D$44:$CY$44,0))),"")</f>
        <v/>
      </c>
      <c r="AO70" s="180" t="str">
        <f>IF(B70&lt;&gt;"",IF(ISERROR(INDEX(Расчеты!$D$6:$CY$6,MATCH($B70,Расчеты!$D$45:$CY$45,0))),"",INDEX(Расчеты!$D$6:$CY$6,MATCH($B70,Расчеты!$D$45:$CY$45,0))),"")</f>
        <v/>
      </c>
      <c r="AP70" s="180" t="str">
        <f>IF(B70&lt;&gt;"",IF(ISERROR(INDEX(Расчеты!$D$6:$CY$6,MATCH($B70,Расчеты!$D$46:$CY$46,0))),"",INDEX(Расчеты!$D$6:$CY$6,MATCH($B70,Расчеты!$D$46:$CY$46,0))),"")</f>
        <v/>
      </c>
      <c r="AQ70" s="180" t="str">
        <f>IF(B70&lt;&gt;"",IF(ISERROR(INDEX(Расчеты!$D$6:$CY$6,MATCH($B70,Расчеты!$D$47:$CY$47,0))),"",INDEX(Расчеты!$D$6:$CY$6,MATCH($B70,Расчеты!$D$47:$CY$47,0))),"")</f>
        <v/>
      </c>
      <c r="AR70" s="180" t="str">
        <f>IF(B70&lt;&gt;"",IF(ISERROR(INDEX(Расчеты!$D$6:$CY$6,MATCH($B70,Расчеты!$D$48:$CY$48,0))),"",INDEX(Расчеты!$D$6:$CY$6,MATCH($B70,Расчеты!$D$48:$CY$48,0))),"")</f>
        <v/>
      </c>
      <c r="AS70" s="180" t="str">
        <f>IF(B70&lt;&gt;"",IF(ISERROR(INDEX(Расчеты!$D$6:$CY$6,MATCH($B70,Расчеты!$D$49:$CY$49,0))),"",INDEX(Расчеты!$D$6:$CY$6,MATCH($B70,Расчеты!$D$49:$CY$49,0))),"")</f>
        <v/>
      </c>
      <c r="AU70" s="180" t="str">
        <f>IF(B70&lt;&gt;"",IF(ISERROR(INDEX(Расчеты!$D$6:$CY$6,MATCH($B70,Расчеты!$D$51:$CY$51,0))),"",INDEX(Расчеты!$D$6:$CY$6,MATCH($B70,Расчеты!$D$51:$CY$51,0))),"")</f>
        <v/>
      </c>
      <c r="AV70" s="180" t="str">
        <f>IF(B70&lt;&gt;"",IF(ISERROR(INDEX(Расчеты!$D$6:$CY$6,MATCH($B70,Расчеты!$D$52:$CY$52,0))),"",INDEX(Расчеты!$D$6:$CY$6,MATCH($B70,Расчеты!$D$52:$CY$52,0))),"")</f>
        <v/>
      </c>
      <c r="AW70" s="180" t="str">
        <f>IF(B70&lt;&gt;"",IF(ISERROR(INDEX(Расчеты!$D$6:$CY$6,MATCH($B70,Расчеты!$D$53:$CY$53,0))),"",INDEX(Расчеты!$D$6:$CY$6,MATCH($B70,Расчеты!$D$53:$CY$53,0))),"")</f>
        <v/>
      </c>
      <c r="AX70" s="180" t="str">
        <f>IF(B70&lt;&gt;"",IF(ISERROR(INDEX(Расчеты!$D$6:$CY$6,MATCH($B70,Расчеты!$D$54:$CY$54,0))),"",INDEX(Расчеты!$D$6:$CY$6,MATCH($B70,Расчеты!$D$54:$CY$54,0))),"")</f>
        <v/>
      </c>
      <c r="AY70" s="180" t="str">
        <f>IF(B70&lt;&gt;"",IF(ISERROR(INDEX(Расчеты!$D$6:$CY$6,MATCH($B70,Расчеты!$D$55:$CY$55,0))),"",INDEX(Расчеты!$D$6:$CY$6,MATCH($B70,Расчеты!$D$55:$CY$55,0))),"")</f>
        <v/>
      </c>
      <c r="AZ70" s="180" t="str">
        <f>IF(B70&lt;&gt;"",IF(ISERROR(INDEX(Расчеты!$D$6:$CY$6,MATCH($B70,Расчеты!$D$56:$CY$56,0))),"",INDEX(Расчеты!$D$6:$CY$6,MATCH($B70,Расчеты!$D$56:$CY$56,0))),"")</f>
        <v/>
      </c>
      <c r="BA70" s="180" t="str">
        <f>IF(B70&lt;&gt;"",IF(ISERROR(INDEX(Расчеты!$D$6:$CY$6,MATCH($B70,Расчеты!$D$57:$CY$57,0))),"",INDEX(Расчеты!$D$6:$CY$6,MATCH($B70,Расчеты!$D$57:$CY$57,0))),"")</f>
        <v/>
      </c>
      <c r="BB70" s="180" t="str">
        <f>IF(B70&lt;&gt;"",IF(ISERROR(INDEX(Расчеты!$D$6:$CY$6,MATCH($B70,Расчеты!$D$58:$CY$58,0))),"",INDEX(Расчеты!$D$6:$CY$6,MATCH($B70,Расчеты!$D$58:$CY$58,0))),"")</f>
        <v/>
      </c>
      <c r="BD70" s="180" t="str">
        <f>IF(B70&lt;&gt;"",IF(ISERROR(INDEX(Расчеты!$D$6:$CY$6,MATCH($B70,Расчеты!$D$60:$CY$60,0))),"",INDEX(Расчеты!$D$6:$CY$6,MATCH($B70,Расчеты!$D$60:$CY$60,0))),"")</f>
        <v/>
      </c>
    </row>
    <row r="71" spans="2:56" x14ac:dyDescent="0.25">
      <c r="B71" s="188" t="str">
        <f>IF(ИсхДанные!K72&gt;0,IF(ISNUMBER(FIND("_",ИсхДанные!K72)),"",ИсхДанные!K72),"")</f>
        <v/>
      </c>
      <c r="C71" s="189" t="str">
        <f>IF(B71&lt;&gt;"",IF(ISERROR(INDEX(Расчеты!$D$6:$CY$6,MATCH($B71,Расчеты!$D$7:$CY$7,0))),"",INDEX(Расчеты!$D$6:$CY$6,MATCH($B71,Расчеты!$D$7:$CY$7,0))),"")</f>
        <v/>
      </c>
      <c r="D71" s="189" t="str">
        <f>IF(B71&lt;&gt;"",IF(ISERROR(INDEX(Расчеты!$D$6:$CY$6,MATCH($B71,Расчеты!$D$8:$CY$8,0))),"",INDEX(Расчеты!$D$6:$CY$6,MATCH($B71,Расчеты!$D$8:$CY$8,0))),"")</f>
        <v/>
      </c>
      <c r="E71" s="189" t="str">
        <f>IF(B71&lt;&gt;"",IF(ISERROR(INDEX(Расчеты!$D$6:$CY$6,MATCH($B71,Расчеты!$D$9:$CY$9,0))),"",INDEX(Расчеты!$D$6:$CY$6,MATCH($B71,Расчеты!$D$9:$CY$9,0))),"")</f>
        <v/>
      </c>
      <c r="F71" s="189" t="str">
        <f>IF(B71&lt;&gt;"",IF(ISERROR(INDEX(Расчеты!$D$6:$CY$6,MATCH($B71,Расчеты!$D$10:$CY$10,0))),"",INDEX(Расчеты!$D$6:$CY$6,MATCH($B71,Расчеты!$D$10:$CY$10,0))),"")</f>
        <v/>
      </c>
      <c r="G71" s="189" t="str">
        <f>IF(B71&lt;&gt;"",IF(ISERROR(INDEX(Расчеты!$D$6:$CY$6,MATCH($B71,Расчеты!$D$11:$CY$11,0))),"",INDEX(Расчеты!$D$6:$CY$6,MATCH($B71,Расчеты!$D$11:$CY$11,0))),"")</f>
        <v/>
      </c>
      <c r="H71" s="189" t="str">
        <f>IF($B71&lt;&gt;"",IF(ISERROR(INDEX(Расчеты!$D$6:$CY$6,MATCH($B71,Расчеты!$D$12:$CY$12,0))),"",INDEX(Расчеты!$D$6:$CY$6,MATCH($B71,Расчеты!$D$12:$CY$12,0))),"")</f>
        <v/>
      </c>
      <c r="I71" s="189" t="str">
        <f>IF($B71&lt;&gt;"",IF(ISERROR(INDEX(Расчеты!$D$6:$CY$6,MATCH($B71,Расчеты!$D$13:$CY$13,0))),"",INDEX(Расчеты!$D$6:$CY$6,MATCH($B71,Расчеты!$D$13:$CY$13,0))),"")</f>
        <v/>
      </c>
      <c r="J71" s="189" t="str">
        <f>IF($B71&lt;&gt;"",IF(ISERROR(INDEX(Расчеты!$D$6:$CY$6,MATCH($B71,Расчеты!$D$14:$CY$14,0))),"",INDEX(Расчеты!$D$6:$CY$6,MATCH($B71,Расчеты!$D$14:$CY$14,0))),"")</f>
        <v/>
      </c>
      <c r="K71" s="189" t="str">
        <f>IF($B71&lt;&gt;"",IF(ISERROR(INDEX(Расчеты!$D$6:$CY$6,MATCH($B71,Расчеты!$D$15:$CY$15,0))),"",INDEX(Расчеты!$D$6:$CY$6,MATCH($B71,Расчеты!$D$15:$CY$15,0))),"")</f>
        <v/>
      </c>
      <c r="L71" s="189" t="str">
        <f>IF($B71&lt;&gt;"",IF(ISERROR(INDEX(Расчеты!$D$6:$CY$6,MATCH($B71,Расчеты!$D$16:$CY$16,0))),"",INDEX(Расчеты!$D$6:$CY$6,MATCH($B71,Расчеты!$D$16:$CY$16,0))),"")</f>
        <v/>
      </c>
      <c r="M71" s="189" t="str">
        <f>IF($B71&lt;&gt;"",IF(ISERROR(INDEX(Расчеты!$D$6:$CY$6,MATCH($B71,Расчеты!$D$17:$CY$17,0))),"",INDEX(Расчеты!$D$6:$CY$6,MATCH($B71,Расчеты!$D$17:$CY$17,0))),"")</f>
        <v/>
      </c>
      <c r="N71" s="189" t="str">
        <f>IF($B71&lt;&gt;"",IF(ISERROR(INDEX(Расчеты!$D$6:$CY$6,MATCH($B71,Расчеты!$D$18:$CY$18,0))),"",INDEX(Расчеты!$D$6:$CY$6,MATCH($B71,Расчеты!$D$18:$CY$18,0))),"")</f>
        <v/>
      </c>
      <c r="O71" s="189" t="str">
        <f>IF($B71&lt;&gt;"",IF(ISERROR(INDEX(Расчеты!$D$6:$CY$6,MATCH($B71,Расчеты!$D$19:$CY$19,0))),"",INDEX(Расчеты!$D$6:$CY$6,MATCH($B71,Расчеты!$D$19:$CY$19,0))),"")</f>
        <v/>
      </c>
      <c r="P71" s="189" t="str">
        <f>IF($B71&lt;&gt;"",IF(ISERROR(INDEX(Расчеты!$D$6:$CY$6,MATCH($B71,Расчеты!$D$20:$CY$20,0))),"",INDEX(Расчеты!$D$6:$CY$6,MATCH($B71,Расчеты!$D$20:$CY$20,0))),"")</f>
        <v/>
      </c>
      <c r="Q71" s="189" t="str">
        <f>IF($B71&lt;&gt;"",IF(ISERROR(INDEX(Расчеты!$D$6:$CY$6,MATCH($B71,Расчеты!$D$21:$CY$21,0))),"",INDEX(Расчеты!$D$6:$CY$6,MATCH($B71,Расчеты!$D$21:$CY$21,0))),"")</f>
        <v/>
      </c>
      <c r="R71" s="189" t="str">
        <f>IF($B71&lt;&gt;"",IF(ISERROR(INDEX(Расчеты!$D$6:$CY$6,MATCH($B71,Расчеты!$D$22:$CY$22,0))),"",INDEX(Расчеты!$D$6:$CY$6,MATCH($B71,Расчеты!$D$22:$CY$22,0))),"")</f>
        <v/>
      </c>
      <c r="S71" s="189" t="str">
        <f>IF($B71&lt;&gt;"",IF(ISERROR(INDEX(Расчеты!$D$6:$CY$6,MATCH($B71,Расчеты!$D$23:$CY$23,0))),"",INDEX(Расчеты!$D$6:$CY$6,MATCH($B71,Расчеты!$D$23:$CY$23,0))),"")</f>
        <v/>
      </c>
      <c r="T71" s="189" t="str">
        <f>IF($B71&lt;&gt;"",IF(ISERROR(INDEX(Расчеты!$D$6:$CY$6,MATCH($B71,Расчеты!$D$24:$CY$24,0))),"",INDEX(Расчеты!$D$6:$CY$6,MATCH($B71,Расчеты!$D$24:$CY$24,0))),"")</f>
        <v/>
      </c>
      <c r="U71" s="189" t="str">
        <f>IF($B71&lt;&gt;"",IF(ISERROR(INDEX(Расчеты!$D$6:$CY$6,MATCH($B71,Расчеты!$D$25:$CY$25,0))),"",INDEX(Расчеты!$D$6:$CY$6,MATCH($B71,Расчеты!$D$25:$CY$25,0))),"")</f>
        <v/>
      </c>
      <c r="V71" s="189" t="str">
        <f>IF($B71&lt;&gt;"",IF(ISERROR(INDEX(Расчеты!$D$6:$CY$6,MATCH($B71,Расчеты!$D$26:$CY$26,0))),"",INDEX(Расчеты!$D$6:$CY$6,MATCH($B71,Расчеты!$D$26:$CY$26,0))),"")</f>
        <v/>
      </c>
      <c r="W71" s="189" t="str">
        <f>IF($B71&lt;&gt;"",IF(ISERROR(INDEX(Расчеты!$D$6:$CY$6,MATCH($B71,Расчеты!$D$27:$CY$27,0))),"",INDEX(Расчеты!$D$6:$CY$6,MATCH($B71,Расчеты!$D$27:$CY$27,0))),"")</f>
        <v/>
      </c>
      <c r="X71" s="189" t="str">
        <f>IF($B71&lt;&gt;"",IF(ISERROR(INDEX(Расчеты!$D$6:$CY$6,MATCH($B71,Расчеты!$D$28:$CY$28,0))),"",INDEX(Расчеты!$D$6:$CY$6,MATCH($B71,Расчеты!$D$28:$CY$28,0))),"")</f>
        <v/>
      </c>
      <c r="Y71" s="189" t="str">
        <f>IF($B71&lt;&gt;"",IF(ISERROR(INDEX(Расчеты!$D$6:$CY$6,MATCH($B71,Расчеты!$D$29:$CY$29,0))),"",INDEX(Расчеты!$D$6:$CY$6,MATCH($B71,Расчеты!$D$29:$CY$29,0))),"")</f>
        <v/>
      </c>
      <c r="Z71" s="189" t="str">
        <f>IF($B71&lt;&gt;"",IF(ISERROR(INDEX(Расчеты!$D$6:$CY$6,MATCH($B71,Расчеты!$D$30:$CY$30,0))),"",INDEX(Расчеты!$D$6:$CY$6,MATCH($B71,Расчеты!$D$30:$CY$30,0))),"")</f>
        <v/>
      </c>
      <c r="AA71" s="189" t="str">
        <f>IF($B71&lt;&gt;"",IF(ISERROR(INDEX(Расчеты!$D$6:$CY$6,MATCH($B71,Расчеты!$D$31:$CY$31,0))),"",INDEX(Расчеты!$D$6:$CY$6,MATCH($B71,Расчеты!$D$31:$CY$31,0))),"")</f>
        <v/>
      </c>
      <c r="AB71" s="189" t="str">
        <f>IF($B71&lt;&gt;"",IF(ISERROR(INDEX(Расчеты!$D$6:$CY$6,MATCH($B71,Расчеты!$D$32:$CY$32,0))),"",INDEX(Расчеты!$D$6:$CY$6,MATCH($B71,Расчеты!$D$32:$CY$32,0))),"")</f>
        <v/>
      </c>
      <c r="AC71" s="189" t="str">
        <f>IF($B71&lt;&gt;"",IF(ISERROR(INDEX(Расчеты!$D$6:$CY$6,MATCH($B71,Расчеты!$D$33:$CY$33,0))),"",INDEX(Расчеты!$D$6:$CY$6,MATCH($B71,Расчеты!$D$33:$CY$33,0))),"")</f>
        <v/>
      </c>
      <c r="AD71" s="180" t="str">
        <f>IF(B71&lt;&gt;"",IF(ISERROR(INDEX(Расчеты!$D$6:$CY$6,MATCH($B71,Расчеты!$D$34:$CY$34,0))),"",INDEX(Расчеты!$D$6:$CY$6,MATCH($B71,Расчеты!$D$34:$CY$34,0))),"")</f>
        <v/>
      </c>
      <c r="AE71" s="180" t="str">
        <f>IF(B71&lt;&gt;"",IF(ISERROR(INDEX(Расчеты!$D$6:$CY$6,MATCH($B71,Расчеты!$D$35:$CY$35,0))),"",INDEX(Расчеты!$D$6:$CY$6,MATCH($B71,Расчеты!$D$35:$CY$35,0))),"")</f>
        <v/>
      </c>
      <c r="AF71" s="180" t="str">
        <f>IF(B71&lt;&gt;"",IF(ISERROR(INDEX(Расчеты!$D$6:$CY$6,MATCH($B71,Расчеты!$D$36:$CY$36,0))),"",INDEX(Расчеты!$D$6:$CY$6,MATCH($B71,Расчеты!$D$36:$CY$36,0))),"")</f>
        <v/>
      </c>
      <c r="AG71" s="180" t="str">
        <f>IF(B71&lt;&gt;"",IF(ISERROR(INDEX(Расчеты!$D$6:$CY$6,MATCH($B71,Расчеты!$D$37:$CY$37,0))),"",INDEX(Расчеты!$D$6:$CY$6,MATCH($B71,Расчеты!$D$37:$CY$37,0))),"")</f>
        <v/>
      </c>
      <c r="AH71" s="180" t="str">
        <f>IF(B71&lt;&gt;"",IF(ISERROR(INDEX(Расчеты!$D$6:$CY$6,MATCH($B71,Расчеты!$D$38:$CY$38,0))),"",INDEX(Расчеты!$D$6:$CY$6,MATCH($B71,Расчеты!$D$38:$CY$38,0))),"")</f>
        <v/>
      </c>
      <c r="AI71" s="180" t="str">
        <f>IF(B71&lt;&gt;"",IF(ISERROR(INDEX(Расчеты!$D$6:$CY$6,MATCH($B71,Расчеты!$D$39:$CY$39,0))),"",INDEX(Расчеты!$D$6:$CY$6,MATCH($B71,Расчеты!$D$39:$CY$39,0))),"")</f>
        <v/>
      </c>
      <c r="AJ71" s="180" t="str">
        <f>IF(B71&lt;&gt;"",IF(ISERROR(INDEX(Расчеты!$D$6:$CY$6,MATCH($B71,Расчеты!$D$40:$CY$40,0))),"",INDEX(Расчеты!$D$6:$CY$6,MATCH($B71,Расчеты!$D$40:$CY$40,0))),"")</f>
        <v/>
      </c>
      <c r="AL71" s="180" t="str">
        <f>IF(B71&lt;&gt;"",IF(ISERROR(INDEX(Расчеты!$D$6:$CY$6,MATCH($B71,Расчеты!$D$42:$CY$42,0))),"",INDEX(Расчеты!$D$6:$CY$6,MATCH($B71,Расчеты!$D$42:$CY$42,0))),"")</f>
        <v/>
      </c>
      <c r="AM71" s="180" t="str">
        <f>IF(B71&lt;&gt;"",IF(ISERROR(INDEX(Расчеты!$D$6:$CY$6,MATCH($B71,Расчеты!$D$43:$CY$43,0))),"",INDEX(Расчеты!$D$6:$CY$6,MATCH($B71,Расчеты!$D$43:$CY$43,0))),"")</f>
        <v/>
      </c>
      <c r="AN71" s="180" t="str">
        <f>IF(B71&lt;&gt;"",IF(ISERROR(INDEX(Расчеты!$D$6:$CY$6,MATCH($B71,Расчеты!$D$44:$CY$44,0))),"",INDEX(Расчеты!$D$6:$CY$6,MATCH($B71,Расчеты!$D$44:$CY$44,0))),"")</f>
        <v/>
      </c>
      <c r="AO71" s="180" t="str">
        <f>IF(B71&lt;&gt;"",IF(ISERROR(INDEX(Расчеты!$D$6:$CY$6,MATCH($B71,Расчеты!$D$45:$CY$45,0))),"",INDEX(Расчеты!$D$6:$CY$6,MATCH($B71,Расчеты!$D$45:$CY$45,0))),"")</f>
        <v/>
      </c>
      <c r="AP71" s="180" t="str">
        <f>IF(B71&lt;&gt;"",IF(ISERROR(INDEX(Расчеты!$D$6:$CY$6,MATCH($B71,Расчеты!$D$46:$CY$46,0))),"",INDEX(Расчеты!$D$6:$CY$6,MATCH($B71,Расчеты!$D$46:$CY$46,0))),"")</f>
        <v/>
      </c>
      <c r="AQ71" s="180" t="str">
        <f>IF(B71&lt;&gt;"",IF(ISERROR(INDEX(Расчеты!$D$6:$CY$6,MATCH($B71,Расчеты!$D$47:$CY$47,0))),"",INDEX(Расчеты!$D$6:$CY$6,MATCH($B71,Расчеты!$D$47:$CY$47,0))),"")</f>
        <v/>
      </c>
      <c r="AR71" s="180" t="str">
        <f>IF(B71&lt;&gt;"",IF(ISERROR(INDEX(Расчеты!$D$6:$CY$6,MATCH($B71,Расчеты!$D$48:$CY$48,0))),"",INDEX(Расчеты!$D$6:$CY$6,MATCH($B71,Расчеты!$D$48:$CY$48,0))),"")</f>
        <v/>
      </c>
      <c r="AS71" s="180" t="str">
        <f>IF(B71&lt;&gt;"",IF(ISERROR(INDEX(Расчеты!$D$6:$CY$6,MATCH($B71,Расчеты!$D$49:$CY$49,0))),"",INDEX(Расчеты!$D$6:$CY$6,MATCH($B71,Расчеты!$D$49:$CY$49,0))),"")</f>
        <v/>
      </c>
      <c r="AU71" s="180" t="str">
        <f>IF(B71&lt;&gt;"",IF(ISERROR(INDEX(Расчеты!$D$6:$CY$6,MATCH($B71,Расчеты!$D$51:$CY$51,0))),"",INDEX(Расчеты!$D$6:$CY$6,MATCH($B71,Расчеты!$D$51:$CY$51,0))),"")</f>
        <v/>
      </c>
      <c r="AV71" s="180" t="str">
        <f>IF(B71&lt;&gt;"",IF(ISERROR(INDEX(Расчеты!$D$6:$CY$6,MATCH($B71,Расчеты!$D$52:$CY$52,0))),"",INDEX(Расчеты!$D$6:$CY$6,MATCH($B71,Расчеты!$D$52:$CY$52,0))),"")</f>
        <v/>
      </c>
      <c r="AW71" s="180" t="str">
        <f>IF(B71&lt;&gt;"",IF(ISERROR(INDEX(Расчеты!$D$6:$CY$6,MATCH($B71,Расчеты!$D$53:$CY$53,0))),"",INDEX(Расчеты!$D$6:$CY$6,MATCH($B71,Расчеты!$D$53:$CY$53,0))),"")</f>
        <v/>
      </c>
      <c r="AX71" s="180" t="str">
        <f>IF(B71&lt;&gt;"",IF(ISERROR(INDEX(Расчеты!$D$6:$CY$6,MATCH($B71,Расчеты!$D$54:$CY$54,0))),"",INDEX(Расчеты!$D$6:$CY$6,MATCH($B71,Расчеты!$D$54:$CY$54,0))),"")</f>
        <v/>
      </c>
      <c r="AY71" s="180" t="str">
        <f>IF(B71&lt;&gt;"",IF(ISERROR(INDEX(Расчеты!$D$6:$CY$6,MATCH($B71,Расчеты!$D$55:$CY$55,0))),"",INDEX(Расчеты!$D$6:$CY$6,MATCH($B71,Расчеты!$D$55:$CY$55,0))),"")</f>
        <v/>
      </c>
      <c r="AZ71" s="180" t="str">
        <f>IF(B71&lt;&gt;"",IF(ISERROR(INDEX(Расчеты!$D$6:$CY$6,MATCH($B71,Расчеты!$D$56:$CY$56,0))),"",INDEX(Расчеты!$D$6:$CY$6,MATCH($B71,Расчеты!$D$56:$CY$56,0))),"")</f>
        <v/>
      </c>
      <c r="BA71" s="180" t="str">
        <f>IF(B71&lt;&gt;"",IF(ISERROR(INDEX(Расчеты!$D$6:$CY$6,MATCH($B71,Расчеты!$D$57:$CY$57,0))),"",INDEX(Расчеты!$D$6:$CY$6,MATCH($B71,Расчеты!$D$57:$CY$57,0))),"")</f>
        <v/>
      </c>
      <c r="BB71" s="180" t="str">
        <f>IF(B71&lt;&gt;"",IF(ISERROR(INDEX(Расчеты!$D$6:$CY$6,MATCH($B71,Расчеты!$D$58:$CY$58,0))),"",INDEX(Расчеты!$D$6:$CY$6,MATCH($B71,Расчеты!$D$58:$CY$58,0))),"")</f>
        <v/>
      </c>
      <c r="BD71" s="180" t="str">
        <f>IF(B71&lt;&gt;"",IF(ISERROR(INDEX(Расчеты!$D$6:$CY$6,MATCH($B71,Расчеты!$D$60:$CY$60,0))),"",INDEX(Расчеты!$D$6:$CY$6,MATCH($B71,Расчеты!$D$60:$CY$60,0))),"")</f>
        <v/>
      </c>
    </row>
    <row r="72" spans="2:56" x14ac:dyDescent="0.25">
      <c r="B72" s="188" t="str">
        <f>IF(ИсхДанные!K73&gt;0,IF(ISNUMBER(FIND("_",ИсхДанные!K73)),"",ИсхДанные!K73),"")</f>
        <v/>
      </c>
      <c r="C72" s="189" t="str">
        <f>IF(B72&lt;&gt;"",IF(ISERROR(INDEX(Расчеты!$D$6:$CY$6,MATCH($B72,Расчеты!$D$7:$CY$7,0))),"",INDEX(Расчеты!$D$6:$CY$6,MATCH($B72,Расчеты!$D$7:$CY$7,0))),"")</f>
        <v/>
      </c>
      <c r="D72" s="189" t="str">
        <f>IF(B72&lt;&gt;"",IF(ISERROR(INDEX(Расчеты!$D$6:$CY$6,MATCH($B72,Расчеты!$D$8:$CY$8,0))),"",INDEX(Расчеты!$D$6:$CY$6,MATCH($B72,Расчеты!$D$8:$CY$8,0))),"")</f>
        <v/>
      </c>
      <c r="E72" s="189" t="str">
        <f>IF(B72&lt;&gt;"",IF(ISERROR(INDEX(Расчеты!$D$6:$CY$6,MATCH($B72,Расчеты!$D$9:$CY$9,0))),"",INDEX(Расчеты!$D$6:$CY$6,MATCH($B72,Расчеты!$D$9:$CY$9,0))),"")</f>
        <v/>
      </c>
      <c r="F72" s="189" t="str">
        <f>IF(B72&lt;&gt;"",IF(ISERROR(INDEX(Расчеты!$D$6:$CY$6,MATCH($B72,Расчеты!$D$10:$CY$10,0))),"",INDEX(Расчеты!$D$6:$CY$6,MATCH($B72,Расчеты!$D$10:$CY$10,0))),"")</f>
        <v/>
      </c>
      <c r="G72" s="189" t="str">
        <f>IF(B72&lt;&gt;"",IF(ISERROR(INDEX(Расчеты!$D$6:$CY$6,MATCH($B72,Расчеты!$D$11:$CY$11,0))),"",INDEX(Расчеты!$D$6:$CY$6,MATCH($B72,Расчеты!$D$11:$CY$11,0))),"")</f>
        <v/>
      </c>
      <c r="H72" s="189" t="str">
        <f>IF($B72&lt;&gt;"",IF(ISERROR(INDEX(Расчеты!$D$6:$CY$6,MATCH($B72,Расчеты!$D$12:$CY$12,0))),"",INDEX(Расчеты!$D$6:$CY$6,MATCH($B72,Расчеты!$D$12:$CY$12,0))),"")</f>
        <v/>
      </c>
      <c r="I72" s="189" t="str">
        <f>IF($B72&lt;&gt;"",IF(ISERROR(INDEX(Расчеты!$D$6:$CY$6,MATCH($B72,Расчеты!$D$13:$CY$13,0))),"",INDEX(Расчеты!$D$6:$CY$6,MATCH($B72,Расчеты!$D$13:$CY$13,0))),"")</f>
        <v/>
      </c>
      <c r="J72" s="189" t="str">
        <f>IF($B72&lt;&gt;"",IF(ISERROR(INDEX(Расчеты!$D$6:$CY$6,MATCH($B72,Расчеты!$D$14:$CY$14,0))),"",INDEX(Расчеты!$D$6:$CY$6,MATCH($B72,Расчеты!$D$14:$CY$14,0))),"")</f>
        <v/>
      </c>
      <c r="K72" s="189" t="str">
        <f>IF($B72&lt;&gt;"",IF(ISERROR(INDEX(Расчеты!$D$6:$CY$6,MATCH($B72,Расчеты!$D$15:$CY$15,0))),"",INDEX(Расчеты!$D$6:$CY$6,MATCH($B72,Расчеты!$D$15:$CY$15,0))),"")</f>
        <v/>
      </c>
      <c r="L72" s="189" t="str">
        <f>IF($B72&lt;&gt;"",IF(ISERROR(INDEX(Расчеты!$D$6:$CY$6,MATCH($B72,Расчеты!$D$16:$CY$16,0))),"",INDEX(Расчеты!$D$6:$CY$6,MATCH($B72,Расчеты!$D$16:$CY$16,0))),"")</f>
        <v/>
      </c>
      <c r="M72" s="189" t="str">
        <f>IF($B72&lt;&gt;"",IF(ISERROR(INDEX(Расчеты!$D$6:$CY$6,MATCH($B72,Расчеты!$D$17:$CY$17,0))),"",INDEX(Расчеты!$D$6:$CY$6,MATCH($B72,Расчеты!$D$17:$CY$17,0))),"")</f>
        <v/>
      </c>
      <c r="N72" s="189" t="str">
        <f>IF($B72&lt;&gt;"",IF(ISERROR(INDEX(Расчеты!$D$6:$CY$6,MATCH($B72,Расчеты!$D$18:$CY$18,0))),"",INDEX(Расчеты!$D$6:$CY$6,MATCH($B72,Расчеты!$D$18:$CY$18,0))),"")</f>
        <v/>
      </c>
      <c r="O72" s="189" t="str">
        <f>IF($B72&lt;&gt;"",IF(ISERROR(INDEX(Расчеты!$D$6:$CY$6,MATCH($B72,Расчеты!$D$19:$CY$19,0))),"",INDEX(Расчеты!$D$6:$CY$6,MATCH($B72,Расчеты!$D$19:$CY$19,0))),"")</f>
        <v/>
      </c>
      <c r="P72" s="189" t="str">
        <f>IF($B72&lt;&gt;"",IF(ISERROR(INDEX(Расчеты!$D$6:$CY$6,MATCH($B72,Расчеты!$D$20:$CY$20,0))),"",INDEX(Расчеты!$D$6:$CY$6,MATCH($B72,Расчеты!$D$20:$CY$20,0))),"")</f>
        <v/>
      </c>
      <c r="Q72" s="189" t="str">
        <f>IF($B72&lt;&gt;"",IF(ISERROR(INDEX(Расчеты!$D$6:$CY$6,MATCH($B72,Расчеты!$D$21:$CY$21,0))),"",INDEX(Расчеты!$D$6:$CY$6,MATCH($B72,Расчеты!$D$21:$CY$21,0))),"")</f>
        <v/>
      </c>
      <c r="R72" s="189" t="str">
        <f>IF($B72&lt;&gt;"",IF(ISERROR(INDEX(Расчеты!$D$6:$CY$6,MATCH($B72,Расчеты!$D$22:$CY$22,0))),"",INDEX(Расчеты!$D$6:$CY$6,MATCH($B72,Расчеты!$D$22:$CY$22,0))),"")</f>
        <v/>
      </c>
      <c r="S72" s="189" t="str">
        <f>IF($B72&lt;&gt;"",IF(ISERROR(INDEX(Расчеты!$D$6:$CY$6,MATCH($B72,Расчеты!$D$23:$CY$23,0))),"",INDEX(Расчеты!$D$6:$CY$6,MATCH($B72,Расчеты!$D$23:$CY$23,0))),"")</f>
        <v/>
      </c>
      <c r="T72" s="189" t="str">
        <f>IF($B72&lt;&gt;"",IF(ISERROR(INDEX(Расчеты!$D$6:$CY$6,MATCH($B72,Расчеты!$D$24:$CY$24,0))),"",INDEX(Расчеты!$D$6:$CY$6,MATCH($B72,Расчеты!$D$24:$CY$24,0))),"")</f>
        <v/>
      </c>
      <c r="U72" s="189" t="str">
        <f>IF($B72&lt;&gt;"",IF(ISERROR(INDEX(Расчеты!$D$6:$CY$6,MATCH($B72,Расчеты!$D$25:$CY$25,0))),"",INDEX(Расчеты!$D$6:$CY$6,MATCH($B72,Расчеты!$D$25:$CY$25,0))),"")</f>
        <v/>
      </c>
      <c r="V72" s="189" t="str">
        <f>IF($B72&lt;&gt;"",IF(ISERROR(INDEX(Расчеты!$D$6:$CY$6,MATCH($B72,Расчеты!$D$26:$CY$26,0))),"",INDEX(Расчеты!$D$6:$CY$6,MATCH($B72,Расчеты!$D$26:$CY$26,0))),"")</f>
        <v/>
      </c>
      <c r="W72" s="189" t="str">
        <f>IF($B72&lt;&gt;"",IF(ISERROR(INDEX(Расчеты!$D$6:$CY$6,MATCH($B72,Расчеты!$D$27:$CY$27,0))),"",INDEX(Расчеты!$D$6:$CY$6,MATCH($B72,Расчеты!$D$27:$CY$27,0))),"")</f>
        <v/>
      </c>
      <c r="X72" s="189" t="str">
        <f>IF($B72&lt;&gt;"",IF(ISERROR(INDEX(Расчеты!$D$6:$CY$6,MATCH($B72,Расчеты!$D$28:$CY$28,0))),"",INDEX(Расчеты!$D$6:$CY$6,MATCH($B72,Расчеты!$D$28:$CY$28,0))),"")</f>
        <v/>
      </c>
      <c r="Y72" s="189" t="str">
        <f>IF($B72&lt;&gt;"",IF(ISERROR(INDEX(Расчеты!$D$6:$CY$6,MATCH($B72,Расчеты!$D$29:$CY$29,0))),"",INDEX(Расчеты!$D$6:$CY$6,MATCH($B72,Расчеты!$D$29:$CY$29,0))),"")</f>
        <v/>
      </c>
      <c r="Z72" s="189" t="str">
        <f>IF($B72&lt;&gt;"",IF(ISERROR(INDEX(Расчеты!$D$6:$CY$6,MATCH($B72,Расчеты!$D$30:$CY$30,0))),"",INDEX(Расчеты!$D$6:$CY$6,MATCH($B72,Расчеты!$D$30:$CY$30,0))),"")</f>
        <v/>
      </c>
      <c r="AA72" s="189" t="str">
        <f>IF($B72&lt;&gt;"",IF(ISERROR(INDEX(Расчеты!$D$6:$CY$6,MATCH($B72,Расчеты!$D$31:$CY$31,0))),"",INDEX(Расчеты!$D$6:$CY$6,MATCH($B72,Расчеты!$D$31:$CY$31,0))),"")</f>
        <v/>
      </c>
      <c r="AB72" s="189" t="str">
        <f>IF($B72&lt;&gt;"",IF(ISERROR(INDEX(Расчеты!$D$6:$CY$6,MATCH($B72,Расчеты!$D$32:$CY$32,0))),"",INDEX(Расчеты!$D$6:$CY$6,MATCH($B72,Расчеты!$D$32:$CY$32,0))),"")</f>
        <v/>
      </c>
      <c r="AC72" s="189" t="str">
        <f>IF($B72&lt;&gt;"",IF(ISERROR(INDEX(Расчеты!$D$6:$CY$6,MATCH($B72,Расчеты!$D$33:$CY$33,0))),"",INDEX(Расчеты!$D$6:$CY$6,MATCH($B72,Расчеты!$D$33:$CY$33,0))),"")</f>
        <v/>
      </c>
      <c r="AD72" s="180" t="str">
        <f>IF(B72&lt;&gt;"",IF(ISERROR(INDEX(Расчеты!$D$6:$CY$6,MATCH($B72,Расчеты!$D$34:$CY$34,0))),"",INDEX(Расчеты!$D$6:$CY$6,MATCH($B72,Расчеты!$D$34:$CY$34,0))),"")</f>
        <v/>
      </c>
      <c r="AE72" s="180" t="str">
        <f>IF(B72&lt;&gt;"",IF(ISERROR(INDEX(Расчеты!$D$6:$CY$6,MATCH($B72,Расчеты!$D$35:$CY$35,0))),"",INDEX(Расчеты!$D$6:$CY$6,MATCH($B72,Расчеты!$D$35:$CY$35,0))),"")</f>
        <v/>
      </c>
      <c r="AF72" s="180" t="str">
        <f>IF(B72&lt;&gt;"",IF(ISERROR(INDEX(Расчеты!$D$6:$CY$6,MATCH($B72,Расчеты!$D$36:$CY$36,0))),"",INDEX(Расчеты!$D$6:$CY$6,MATCH($B72,Расчеты!$D$36:$CY$36,0))),"")</f>
        <v/>
      </c>
      <c r="AG72" s="180" t="str">
        <f>IF(B72&lt;&gt;"",IF(ISERROR(INDEX(Расчеты!$D$6:$CY$6,MATCH($B72,Расчеты!$D$37:$CY$37,0))),"",INDEX(Расчеты!$D$6:$CY$6,MATCH($B72,Расчеты!$D$37:$CY$37,0))),"")</f>
        <v/>
      </c>
      <c r="AH72" s="180" t="str">
        <f>IF(B72&lt;&gt;"",IF(ISERROR(INDEX(Расчеты!$D$6:$CY$6,MATCH($B72,Расчеты!$D$38:$CY$38,0))),"",INDEX(Расчеты!$D$6:$CY$6,MATCH($B72,Расчеты!$D$38:$CY$38,0))),"")</f>
        <v/>
      </c>
      <c r="AI72" s="180" t="str">
        <f>IF(B72&lt;&gt;"",IF(ISERROR(INDEX(Расчеты!$D$6:$CY$6,MATCH($B72,Расчеты!$D$39:$CY$39,0))),"",INDEX(Расчеты!$D$6:$CY$6,MATCH($B72,Расчеты!$D$39:$CY$39,0))),"")</f>
        <v/>
      </c>
      <c r="AJ72" s="180" t="str">
        <f>IF(B72&lt;&gt;"",IF(ISERROR(INDEX(Расчеты!$D$6:$CY$6,MATCH($B72,Расчеты!$D$40:$CY$40,0))),"",INDEX(Расчеты!$D$6:$CY$6,MATCH($B72,Расчеты!$D$40:$CY$40,0))),"")</f>
        <v/>
      </c>
      <c r="AL72" s="180" t="str">
        <f>IF(B72&lt;&gt;"",IF(ISERROR(INDEX(Расчеты!$D$6:$CY$6,MATCH($B72,Расчеты!$D$42:$CY$42,0))),"",INDEX(Расчеты!$D$6:$CY$6,MATCH($B72,Расчеты!$D$42:$CY$42,0))),"")</f>
        <v/>
      </c>
      <c r="AM72" s="180" t="str">
        <f>IF(B72&lt;&gt;"",IF(ISERROR(INDEX(Расчеты!$D$6:$CY$6,MATCH($B72,Расчеты!$D$43:$CY$43,0))),"",INDEX(Расчеты!$D$6:$CY$6,MATCH($B72,Расчеты!$D$43:$CY$43,0))),"")</f>
        <v/>
      </c>
      <c r="AN72" s="180" t="str">
        <f>IF(B72&lt;&gt;"",IF(ISERROR(INDEX(Расчеты!$D$6:$CY$6,MATCH($B72,Расчеты!$D$44:$CY$44,0))),"",INDEX(Расчеты!$D$6:$CY$6,MATCH($B72,Расчеты!$D$44:$CY$44,0))),"")</f>
        <v/>
      </c>
      <c r="AO72" s="180" t="str">
        <f>IF(B72&lt;&gt;"",IF(ISERROR(INDEX(Расчеты!$D$6:$CY$6,MATCH($B72,Расчеты!$D$45:$CY$45,0))),"",INDEX(Расчеты!$D$6:$CY$6,MATCH($B72,Расчеты!$D$45:$CY$45,0))),"")</f>
        <v/>
      </c>
      <c r="AP72" s="180" t="str">
        <f>IF(B72&lt;&gt;"",IF(ISERROR(INDEX(Расчеты!$D$6:$CY$6,MATCH($B72,Расчеты!$D$46:$CY$46,0))),"",INDEX(Расчеты!$D$6:$CY$6,MATCH($B72,Расчеты!$D$46:$CY$46,0))),"")</f>
        <v/>
      </c>
      <c r="AQ72" s="180" t="str">
        <f>IF(B72&lt;&gt;"",IF(ISERROR(INDEX(Расчеты!$D$6:$CY$6,MATCH($B72,Расчеты!$D$47:$CY$47,0))),"",INDEX(Расчеты!$D$6:$CY$6,MATCH($B72,Расчеты!$D$47:$CY$47,0))),"")</f>
        <v/>
      </c>
      <c r="AR72" s="180" t="str">
        <f>IF(B72&lt;&gt;"",IF(ISERROR(INDEX(Расчеты!$D$6:$CY$6,MATCH($B72,Расчеты!$D$48:$CY$48,0))),"",INDEX(Расчеты!$D$6:$CY$6,MATCH($B72,Расчеты!$D$48:$CY$48,0))),"")</f>
        <v/>
      </c>
      <c r="AS72" s="180" t="str">
        <f>IF(B72&lt;&gt;"",IF(ISERROR(INDEX(Расчеты!$D$6:$CY$6,MATCH($B72,Расчеты!$D$49:$CY$49,0))),"",INDEX(Расчеты!$D$6:$CY$6,MATCH($B72,Расчеты!$D$49:$CY$49,0))),"")</f>
        <v/>
      </c>
      <c r="AU72" s="180" t="str">
        <f>IF(B72&lt;&gt;"",IF(ISERROR(INDEX(Расчеты!$D$6:$CY$6,MATCH($B72,Расчеты!$D$51:$CY$51,0))),"",INDEX(Расчеты!$D$6:$CY$6,MATCH($B72,Расчеты!$D$51:$CY$51,0))),"")</f>
        <v/>
      </c>
      <c r="AV72" s="180" t="str">
        <f>IF(B72&lt;&gt;"",IF(ISERROR(INDEX(Расчеты!$D$6:$CY$6,MATCH($B72,Расчеты!$D$52:$CY$52,0))),"",INDEX(Расчеты!$D$6:$CY$6,MATCH($B72,Расчеты!$D$52:$CY$52,0))),"")</f>
        <v/>
      </c>
      <c r="AW72" s="180" t="str">
        <f>IF(B72&lt;&gt;"",IF(ISERROR(INDEX(Расчеты!$D$6:$CY$6,MATCH($B72,Расчеты!$D$53:$CY$53,0))),"",INDEX(Расчеты!$D$6:$CY$6,MATCH($B72,Расчеты!$D$53:$CY$53,0))),"")</f>
        <v/>
      </c>
      <c r="AX72" s="180" t="str">
        <f>IF(B72&lt;&gt;"",IF(ISERROR(INDEX(Расчеты!$D$6:$CY$6,MATCH($B72,Расчеты!$D$54:$CY$54,0))),"",INDEX(Расчеты!$D$6:$CY$6,MATCH($B72,Расчеты!$D$54:$CY$54,0))),"")</f>
        <v/>
      </c>
      <c r="AY72" s="180" t="str">
        <f>IF(B72&lt;&gt;"",IF(ISERROR(INDEX(Расчеты!$D$6:$CY$6,MATCH($B72,Расчеты!$D$55:$CY$55,0))),"",INDEX(Расчеты!$D$6:$CY$6,MATCH($B72,Расчеты!$D$55:$CY$55,0))),"")</f>
        <v/>
      </c>
      <c r="AZ72" s="180" t="str">
        <f>IF(B72&lt;&gt;"",IF(ISERROR(INDEX(Расчеты!$D$6:$CY$6,MATCH($B72,Расчеты!$D$56:$CY$56,0))),"",INDEX(Расчеты!$D$6:$CY$6,MATCH($B72,Расчеты!$D$56:$CY$56,0))),"")</f>
        <v/>
      </c>
      <c r="BA72" s="180" t="str">
        <f>IF(B72&lt;&gt;"",IF(ISERROR(INDEX(Расчеты!$D$6:$CY$6,MATCH($B72,Расчеты!$D$57:$CY$57,0))),"",INDEX(Расчеты!$D$6:$CY$6,MATCH($B72,Расчеты!$D$57:$CY$57,0))),"")</f>
        <v/>
      </c>
      <c r="BB72" s="180" t="str">
        <f>IF(B72&lt;&gt;"",IF(ISERROR(INDEX(Расчеты!$D$6:$CY$6,MATCH($B72,Расчеты!$D$58:$CY$58,0))),"",INDEX(Расчеты!$D$6:$CY$6,MATCH($B72,Расчеты!$D$58:$CY$58,0))),"")</f>
        <v/>
      </c>
      <c r="BD72" s="180" t="str">
        <f>IF(B72&lt;&gt;"",IF(ISERROR(INDEX(Расчеты!$D$6:$CY$6,MATCH($B72,Расчеты!$D$60:$CY$60,0))),"",INDEX(Расчеты!$D$6:$CY$6,MATCH($B72,Расчеты!$D$60:$CY$60,0))),"")</f>
        <v/>
      </c>
    </row>
    <row r="73" spans="2:56" x14ac:dyDescent="0.25">
      <c r="B73" s="188" t="str">
        <f>IF(ИсхДанные!K74&gt;0,IF(ISNUMBER(FIND("_",ИсхДанные!K74)),"",ИсхДанные!K74),"")</f>
        <v/>
      </c>
      <c r="C73" s="189" t="str">
        <f>IF(B73&lt;&gt;"",IF(ISERROR(INDEX(Расчеты!$D$6:$CY$6,MATCH($B73,Расчеты!$D$7:$CY$7,0))),"",INDEX(Расчеты!$D$6:$CY$6,MATCH($B73,Расчеты!$D$7:$CY$7,0))),"")</f>
        <v/>
      </c>
      <c r="D73" s="189" t="str">
        <f>IF(B73&lt;&gt;"",IF(ISERROR(INDEX(Расчеты!$D$6:$CY$6,MATCH($B73,Расчеты!$D$8:$CY$8,0))),"",INDEX(Расчеты!$D$6:$CY$6,MATCH($B73,Расчеты!$D$8:$CY$8,0))),"")</f>
        <v/>
      </c>
      <c r="E73" s="189" t="str">
        <f>IF(B73&lt;&gt;"",IF(ISERROR(INDEX(Расчеты!$D$6:$CY$6,MATCH($B73,Расчеты!$D$9:$CY$9,0))),"",INDEX(Расчеты!$D$6:$CY$6,MATCH($B73,Расчеты!$D$9:$CY$9,0))),"")</f>
        <v/>
      </c>
      <c r="F73" s="189" t="str">
        <f>IF(B73&lt;&gt;"",IF(ISERROR(INDEX(Расчеты!$D$6:$CY$6,MATCH($B73,Расчеты!$D$10:$CY$10,0))),"",INDEX(Расчеты!$D$6:$CY$6,MATCH($B73,Расчеты!$D$10:$CY$10,0))),"")</f>
        <v/>
      </c>
      <c r="G73" s="189" t="str">
        <f>IF(B73&lt;&gt;"",IF(ISERROR(INDEX(Расчеты!$D$6:$CY$6,MATCH($B73,Расчеты!$D$11:$CY$11,0))),"",INDEX(Расчеты!$D$6:$CY$6,MATCH($B73,Расчеты!$D$11:$CY$11,0))),"")</f>
        <v/>
      </c>
      <c r="H73" s="189" t="str">
        <f>IF($B73&lt;&gt;"",IF(ISERROR(INDEX(Расчеты!$D$6:$CY$6,MATCH($B73,Расчеты!$D$12:$CY$12,0))),"",INDEX(Расчеты!$D$6:$CY$6,MATCH($B73,Расчеты!$D$12:$CY$12,0))),"")</f>
        <v/>
      </c>
      <c r="I73" s="189" t="str">
        <f>IF($B73&lt;&gt;"",IF(ISERROR(INDEX(Расчеты!$D$6:$CY$6,MATCH($B73,Расчеты!$D$13:$CY$13,0))),"",INDEX(Расчеты!$D$6:$CY$6,MATCH($B73,Расчеты!$D$13:$CY$13,0))),"")</f>
        <v/>
      </c>
      <c r="J73" s="189" t="str">
        <f>IF($B73&lt;&gt;"",IF(ISERROR(INDEX(Расчеты!$D$6:$CY$6,MATCH($B73,Расчеты!$D$14:$CY$14,0))),"",INDEX(Расчеты!$D$6:$CY$6,MATCH($B73,Расчеты!$D$14:$CY$14,0))),"")</f>
        <v/>
      </c>
      <c r="K73" s="189" t="str">
        <f>IF($B73&lt;&gt;"",IF(ISERROR(INDEX(Расчеты!$D$6:$CY$6,MATCH($B73,Расчеты!$D$15:$CY$15,0))),"",INDEX(Расчеты!$D$6:$CY$6,MATCH($B73,Расчеты!$D$15:$CY$15,0))),"")</f>
        <v/>
      </c>
      <c r="L73" s="189" t="str">
        <f>IF($B73&lt;&gt;"",IF(ISERROR(INDEX(Расчеты!$D$6:$CY$6,MATCH($B73,Расчеты!$D$16:$CY$16,0))),"",INDEX(Расчеты!$D$6:$CY$6,MATCH($B73,Расчеты!$D$16:$CY$16,0))),"")</f>
        <v/>
      </c>
      <c r="M73" s="189" t="str">
        <f>IF($B73&lt;&gt;"",IF(ISERROR(INDEX(Расчеты!$D$6:$CY$6,MATCH($B73,Расчеты!$D$17:$CY$17,0))),"",INDEX(Расчеты!$D$6:$CY$6,MATCH($B73,Расчеты!$D$17:$CY$17,0))),"")</f>
        <v/>
      </c>
      <c r="N73" s="189" t="str">
        <f>IF($B73&lt;&gt;"",IF(ISERROR(INDEX(Расчеты!$D$6:$CY$6,MATCH($B73,Расчеты!$D$18:$CY$18,0))),"",INDEX(Расчеты!$D$6:$CY$6,MATCH($B73,Расчеты!$D$18:$CY$18,0))),"")</f>
        <v/>
      </c>
      <c r="O73" s="189" t="str">
        <f>IF($B73&lt;&gt;"",IF(ISERROR(INDEX(Расчеты!$D$6:$CY$6,MATCH($B73,Расчеты!$D$19:$CY$19,0))),"",INDEX(Расчеты!$D$6:$CY$6,MATCH($B73,Расчеты!$D$19:$CY$19,0))),"")</f>
        <v/>
      </c>
      <c r="P73" s="189" t="str">
        <f>IF($B73&lt;&gt;"",IF(ISERROR(INDEX(Расчеты!$D$6:$CY$6,MATCH($B73,Расчеты!$D$20:$CY$20,0))),"",INDEX(Расчеты!$D$6:$CY$6,MATCH($B73,Расчеты!$D$20:$CY$20,0))),"")</f>
        <v/>
      </c>
      <c r="Q73" s="189" t="str">
        <f>IF($B73&lt;&gt;"",IF(ISERROR(INDEX(Расчеты!$D$6:$CY$6,MATCH($B73,Расчеты!$D$21:$CY$21,0))),"",INDEX(Расчеты!$D$6:$CY$6,MATCH($B73,Расчеты!$D$21:$CY$21,0))),"")</f>
        <v/>
      </c>
      <c r="R73" s="189" t="str">
        <f>IF($B73&lt;&gt;"",IF(ISERROR(INDEX(Расчеты!$D$6:$CY$6,MATCH($B73,Расчеты!$D$22:$CY$22,0))),"",INDEX(Расчеты!$D$6:$CY$6,MATCH($B73,Расчеты!$D$22:$CY$22,0))),"")</f>
        <v/>
      </c>
      <c r="S73" s="189" t="str">
        <f>IF($B73&lt;&gt;"",IF(ISERROR(INDEX(Расчеты!$D$6:$CY$6,MATCH($B73,Расчеты!$D$23:$CY$23,0))),"",INDEX(Расчеты!$D$6:$CY$6,MATCH($B73,Расчеты!$D$23:$CY$23,0))),"")</f>
        <v/>
      </c>
      <c r="T73" s="189" t="str">
        <f>IF($B73&lt;&gt;"",IF(ISERROR(INDEX(Расчеты!$D$6:$CY$6,MATCH($B73,Расчеты!$D$24:$CY$24,0))),"",INDEX(Расчеты!$D$6:$CY$6,MATCH($B73,Расчеты!$D$24:$CY$24,0))),"")</f>
        <v/>
      </c>
      <c r="U73" s="189" t="str">
        <f>IF($B73&lt;&gt;"",IF(ISERROR(INDEX(Расчеты!$D$6:$CY$6,MATCH($B73,Расчеты!$D$25:$CY$25,0))),"",INDEX(Расчеты!$D$6:$CY$6,MATCH($B73,Расчеты!$D$25:$CY$25,0))),"")</f>
        <v/>
      </c>
      <c r="V73" s="189" t="str">
        <f>IF($B73&lt;&gt;"",IF(ISERROR(INDEX(Расчеты!$D$6:$CY$6,MATCH($B73,Расчеты!$D$26:$CY$26,0))),"",INDEX(Расчеты!$D$6:$CY$6,MATCH($B73,Расчеты!$D$26:$CY$26,0))),"")</f>
        <v/>
      </c>
      <c r="W73" s="189" t="str">
        <f>IF($B73&lt;&gt;"",IF(ISERROR(INDEX(Расчеты!$D$6:$CY$6,MATCH($B73,Расчеты!$D$27:$CY$27,0))),"",INDEX(Расчеты!$D$6:$CY$6,MATCH($B73,Расчеты!$D$27:$CY$27,0))),"")</f>
        <v/>
      </c>
      <c r="X73" s="189" t="str">
        <f>IF($B73&lt;&gt;"",IF(ISERROR(INDEX(Расчеты!$D$6:$CY$6,MATCH($B73,Расчеты!$D$28:$CY$28,0))),"",INDEX(Расчеты!$D$6:$CY$6,MATCH($B73,Расчеты!$D$28:$CY$28,0))),"")</f>
        <v/>
      </c>
      <c r="Y73" s="189" t="str">
        <f>IF($B73&lt;&gt;"",IF(ISERROR(INDEX(Расчеты!$D$6:$CY$6,MATCH($B73,Расчеты!$D$29:$CY$29,0))),"",INDEX(Расчеты!$D$6:$CY$6,MATCH($B73,Расчеты!$D$29:$CY$29,0))),"")</f>
        <v/>
      </c>
      <c r="Z73" s="189" t="str">
        <f>IF($B73&lt;&gt;"",IF(ISERROR(INDEX(Расчеты!$D$6:$CY$6,MATCH($B73,Расчеты!$D$30:$CY$30,0))),"",INDEX(Расчеты!$D$6:$CY$6,MATCH($B73,Расчеты!$D$30:$CY$30,0))),"")</f>
        <v/>
      </c>
      <c r="AA73" s="189" t="str">
        <f>IF($B73&lt;&gt;"",IF(ISERROR(INDEX(Расчеты!$D$6:$CY$6,MATCH($B73,Расчеты!$D$31:$CY$31,0))),"",INDEX(Расчеты!$D$6:$CY$6,MATCH($B73,Расчеты!$D$31:$CY$31,0))),"")</f>
        <v/>
      </c>
      <c r="AB73" s="189" t="str">
        <f>IF($B73&lt;&gt;"",IF(ISERROR(INDEX(Расчеты!$D$6:$CY$6,MATCH($B73,Расчеты!$D$32:$CY$32,0))),"",INDEX(Расчеты!$D$6:$CY$6,MATCH($B73,Расчеты!$D$32:$CY$32,0))),"")</f>
        <v/>
      </c>
      <c r="AC73" s="189" t="str">
        <f>IF($B73&lt;&gt;"",IF(ISERROR(INDEX(Расчеты!$D$6:$CY$6,MATCH($B73,Расчеты!$D$33:$CY$33,0))),"",INDEX(Расчеты!$D$6:$CY$6,MATCH($B73,Расчеты!$D$33:$CY$33,0))),"")</f>
        <v/>
      </c>
      <c r="AD73" s="180" t="str">
        <f>IF(B73&lt;&gt;"",IF(ISERROR(INDEX(Расчеты!$D$6:$CY$6,MATCH($B73,Расчеты!$D$34:$CY$34,0))),"",INDEX(Расчеты!$D$6:$CY$6,MATCH($B73,Расчеты!$D$34:$CY$34,0))),"")</f>
        <v/>
      </c>
      <c r="AE73" s="180" t="str">
        <f>IF(B73&lt;&gt;"",IF(ISERROR(INDEX(Расчеты!$D$6:$CY$6,MATCH($B73,Расчеты!$D$35:$CY$35,0))),"",INDEX(Расчеты!$D$6:$CY$6,MATCH($B73,Расчеты!$D$35:$CY$35,0))),"")</f>
        <v/>
      </c>
      <c r="AF73" s="180" t="str">
        <f>IF(B73&lt;&gt;"",IF(ISERROR(INDEX(Расчеты!$D$6:$CY$6,MATCH($B73,Расчеты!$D$36:$CY$36,0))),"",INDEX(Расчеты!$D$6:$CY$6,MATCH($B73,Расчеты!$D$36:$CY$36,0))),"")</f>
        <v/>
      </c>
      <c r="AG73" s="180" t="str">
        <f>IF(B73&lt;&gt;"",IF(ISERROR(INDEX(Расчеты!$D$6:$CY$6,MATCH($B73,Расчеты!$D$37:$CY$37,0))),"",INDEX(Расчеты!$D$6:$CY$6,MATCH($B73,Расчеты!$D$37:$CY$37,0))),"")</f>
        <v/>
      </c>
      <c r="AH73" s="180" t="str">
        <f>IF(B73&lt;&gt;"",IF(ISERROR(INDEX(Расчеты!$D$6:$CY$6,MATCH($B73,Расчеты!$D$38:$CY$38,0))),"",INDEX(Расчеты!$D$6:$CY$6,MATCH($B73,Расчеты!$D$38:$CY$38,0))),"")</f>
        <v/>
      </c>
      <c r="AI73" s="180" t="str">
        <f>IF(B73&lt;&gt;"",IF(ISERROR(INDEX(Расчеты!$D$6:$CY$6,MATCH($B73,Расчеты!$D$39:$CY$39,0))),"",INDEX(Расчеты!$D$6:$CY$6,MATCH($B73,Расчеты!$D$39:$CY$39,0))),"")</f>
        <v/>
      </c>
      <c r="AJ73" s="180" t="str">
        <f>IF(B73&lt;&gt;"",IF(ISERROR(INDEX(Расчеты!$D$6:$CY$6,MATCH($B73,Расчеты!$D$40:$CY$40,0))),"",INDEX(Расчеты!$D$6:$CY$6,MATCH($B73,Расчеты!$D$40:$CY$40,0))),"")</f>
        <v/>
      </c>
      <c r="AL73" s="180" t="str">
        <f>IF(B73&lt;&gt;"",IF(ISERROR(INDEX(Расчеты!$D$6:$CY$6,MATCH($B73,Расчеты!$D$42:$CY$42,0))),"",INDEX(Расчеты!$D$6:$CY$6,MATCH($B73,Расчеты!$D$42:$CY$42,0))),"")</f>
        <v/>
      </c>
      <c r="AM73" s="180" t="str">
        <f>IF(B73&lt;&gt;"",IF(ISERROR(INDEX(Расчеты!$D$6:$CY$6,MATCH($B73,Расчеты!$D$43:$CY$43,0))),"",INDEX(Расчеты!$D$6:$CY$6,MATCH($B73,Расчеты!$D$43:$CY$43,0))),"")</f>
        <v/>
      </c>
      <c r="AN73" s="180" t="str">
        <f>IF(B73&lt;&gt;"",IF(ISERROR(INDEX(Расчеты!$D$6:$CY$6,MATCH($B73,Расчеты!$D$44:$CY$44,0))),"",INDEX(Расчеты!$D$6:$CY$6,MATCH($B73,Расчеты!$D$44:$CY$44,0))),"")</f>
        <v/>
      </c>
      <c r="AO73" s="180" t="str">
        <f>IF(B73&lt;&gt;"",IF(ISERROR(INDEX(Расчеты!$D$6:$CY$6,MATCH($B73,Расчеты!$D$45:$CY$45,0))),"",INDEX(Расчеты!$D$6:$CY$6,MATCH($B73,Расчеты!$D$45:$CY$45,0))),"")</f>
        <v/>
      </c>
      <c r="AP73" s="180" t="str">
        <f>IF(B73&lt;&gt;"",IF(ISERROR(INDEX(Расчеты!$D$6:$CY$6,MATCH($B73,Расчеты!$D$46:$CY$46,0))),"",INDEX(Расчеты!$D$6:$CY$6,MATCH($B73,Расчеты!$D$46:$CY$46,0))),"")</f>
        <v/>
      </c>
      <c r="AQ73" s="180" t="str">
        <f>IF(B73&lt;&gt;"",IF(ISERROR(INDEX(Расчеты!$D$6:$CY$6,MATCH($B73,Расчеты!$D$47:$CY$47,0))),"",INDEX(Расчеты!$D$6:$CY$6,MATCH($B73,Расчеты!$D$47:$CY$47,0))),"")</f>
        <v/>
      </c>
      <c r="AR73" s="180" t="str">
        <f>IF(B73&lt;&gt;"",IF(ISERROR(INDEX(Расчеты!$D$6:$CY$6,MATCH($B73,Расчеты!$D$48:$CY$48,0))),"",INDEX(Расчеты!$D$6:$CY$6,MATCH($B73,Расчеты!$D$48:$CY$48,0))),"")</f>
        <v/>
      </c>
      <c r="AS73" s="180" t="str">
        <f>IF(B73&lt;&gt;"",IF(ISERROR(INDEX(Расчеты!$D$6:$CY$6,MATCH($B73,Расчеты!$D$49:$CY$49,0))),"",INDEX(Расчеты!$D$6:$CY$6,MATCH($B73,Расчеты!$D$49:$CY$49,0))),"")</f>
        <v/>
      </c>
      <c r="AU73" s="180" t="str">
        <f>IF(B73&lt;&gt;"",IF(ISERROR(INDEX(Расчеты!$D$6:$CY$6,MATCH($B73,Расчеты!$D$51:$CY$51,0))),"",INDEX(Расчеты!$D$6:$CY$6,MATCH($B73,Расчеты!$D$51:$CY$51,0))),"")</f>
        <v/>
      </c>
      <c r="AV73" s="180" t="str">
        <f>IF(B73&lt;&gt;"",IF(ISERROR(INDEX(Расчеты!$D$6:$CY$6,MATCH($B73,Расчеты!$D$52:$CY$52,0))),"",INDEX(Расчеты!$D$6:$CY$6,MATCH($B73,Расчеты!$D$52:$CY$52,0))),"")</f>
        <v/>
      </c>
      <c r="AW73" s="180" t="str">
        <f>IF(B73&lt;&gt;"",IF(ISERROR(INDEX(Расчеты!$D$6:$CY$6,MATCH($B73,Расчеты!$D$53:$CY$53,0))),"",INDEX(Расчеты!$D$6:$CY$6,MATCH($B73,Расчеты!$D$53:$CY$53,0))),"")</f>
        <v/>
      </c>
      <c r="AX73" s="180" t="str">
        <f>IF(B73&lt;&gt;"",IF(ISERROR(INDEX(Расчеты!$D$6:$CY$6,MATCH($B73,Расчеты!$D$54:$CY$54,0))),"",INDEX(Расчеты!$D$6:$CY$6,MATCH($B73,Расчеты!$D$54:$CY$54,0))),"")</f>
        <v/>
      </c>
      <c r="AY73" s="180" t="str">
        <f>IF(B73&lt;&gt;"",IF(ISERROR(INDEX(Расчеты!$D$6:$CY$6,MATCH($B73,Расчеты!$D$55:$CY$55,0))),"",INDEX(Расчеты!$D$6:$CY$6,MATCH($B73,Расчеты!$D$55:$CY$55,0))),"")</f>
        <v/>
      </c>
      <c r="AZ73" s="180" t="str">
        <f>IF(B73&lt;&gt;"",IF(ISERROR(INDEX(Расчеты!$D$6:$CY$6,MATCH($B73,Расчеты!$D$56:$CY$56,0))),"",INDEX(Расчеты!$D$6:$CY$6,MATCH($B73,Расчеты!$D$56:$CY$56,0))),"")</f>
        <v/>
      </c>
      <c r="BA73" s="180" t="str">
        <f>IF(B73&lt;&gt;"",IF(ISERROR(INDEX(Расчеты!$D$6:$CY$6,MATCH($B73,Расчеты!$D$57:$CY$57,0))),"",INDEX(Расчеты!$D$6:$CY$6,MATCH($B73,Расчеты!$D$57:$CY$57,0))),"")</f>
        <v/>
      </c>
      <c r="BB73" s="180" t="str">
        <f>IF(B73&lt;&gt;"",IF(ISERROR(INDEX(Расчеты!$D$6:$CY$6,MATCH($B73,Расчеты!$D$58:$CY$58,0))),"",INDEX(Расчеты!$D$6:$CY$6,MATCH($B73,Расчеты!$D$58:$CY$58,0))),"")</f>
        <v/>
      </c>
      <c r="BD73" s="180" t="str">
        <f>IF(B73&lt;&gt;"",IF(ISERROR(INDEX(Расчеты!$D$6:$CY$6,MATCH($B73,Расчеты!$D$60:$CY$60,0))),"",INDEX(Расчеты!$D$6:$CY$6,MATCH($B73,Расчеты!$D$60:$CY$60,0))),"")</f>
        <v/>
      </c>
    </row>
    <row r="74" spans="2:56" x14ac:dyDescent="0.25">
      <c r="B74" s="188" t="str">
        <f>IF(ИсхДанные!K75&gt;0,IF(ISNUMBER(FIND("_",ИсхДанные!K75)),"",ИсхДанные!K75),"")</f>
        <v/>
      </c>
      <c r="C74" s="189" t="str">
        <f>IF(B74&lt;&gt;"",IF(ISERROR(INDEX(Расчеты!$D$6:$CY$6,MATCH($B74,Расчеты!$D$7:$CY$7,0))),"",INDEX(Расчеты!$D$6:$CY$6,MATCH($B74,Расчеты!$D$7:$CY$7,0))),"")</f>
        <v/>
      </c>
      <c r="D74" s="189" t="str">
        <f>IF(B74&lt;&gt;"",IF(ISERROR(INDEX(Расчеты!$D$6:$CY$6,MATCH($B74,Расчеты!$D$8:$CY$8,0))),"",INDEX(Расчеты!$D$6:$CY$6,MATCH($B74,Расчеты!$D$8:$CY$8,0))),"")</f>
        <v/>
      </c>
      <c r="E74" s="189" t="str">
        <f>IF(B74&lt;&gt;"",IF(ISERROR(INDEX(Расчеты!$D$6:$CY$6,MATCH($B74,Расчеты!$D$9:$CY$9,0))),"",INDEX(Расчеты!$D$6:$CY$6,MATCH($B74,Расчеты!$D$9:$CY$9,0))),"")</f>
        <v/>
      </c>
      <c r="F74" s="189" t="str">
        <f>IF(B74&lt;&gt;"",IF(ISERROR(INDEX(Расчеты!$D$6:$CY$6,MATCH($B74,Расчеты!$D$10:$CY$10,0))),"",INDEX(Расчеты!$D$6:$CY$6,MATCH($B74,Расчеты!$D$10:$CY$10,0))),"")</f>
        <v/>
      </c>
      <c r="G74" s="189" t="str">
        <f>IF(B74&lt;&gt;"",IF(ISERROR(INDEX(Расчеты!$D$6:$CY$6,MATCH($B74,Расчеты!$D$11:$CY$11,0))),"",INDEX(Расчеты!$D$6:$CY$6,MATCH($B74,Расчеты!$D$11:$CY$11,0))),"")</f>
        <v/>
      </c>
      <c r="H74" s="189" t="str">
        <f>IF($B74&lt;&gt;"",IF(ISERROR(INDEX(Расчеты!$D$6:$CY$6,MATCH($B74,Расчеты!$D$12:$CY$12,0))),"",INDEX(Расчеты!$D$6:$CY$6,MATCH($B74,Расчеты!$D$12:$CY$12,0))),"")</f>
        <v/>
      </c>
      <c r="I74" s="189" t="str">
        <f>IF($B74&lt;&gt;"",IF(ISERROR(INDEX(Расчеты!$D$6:$CY$6,MATCH($B74,Расчеты!$D$13:$CY$13,0))),"",INDEX(Расчеты!$D$6:$CY$6,MATCH($B74,Расчеты!$D$13:$CY$13,0))),"")</f>
        <v/>
      </c>
      <c r="J74" s="189" t="str">
        <f>IF($B74&lt;&gt;"",IF(ISERROR(INDEX(Расчеты!$D$6:$CY$6,MATCH($B74,Расчеты!$D$14:$CY$14,0))),"",INDEX(Расчеты!$D$6:$CY$6,MATCH($B74,Расчеты!$D$14:$CY$14,0))),"")</f>
        <v/>
      </c>
      <c r="K74" s="189" t="str">
        <f>IF($B74&lt;&gt;"",IF(ISERROR(INDEX(Расчеты!$D$6:$CY$6,MATCH($B74,Расчеты!$D$15:$CY$15,0))),"",INDEX(Расчеты!$D$6:$CY$6,MATCH($B74,Расчеты!$D$15:$CY$15,0))),"")</f>
        <v/>
      </c>
      <c r="L74" s="189" t="str">
        <f>IF($B74&lt;&gt;"",IF(ISERROR(INDEX(Расчеты!$D$6:$CY$6,MATCH($B74,Расчеты!$D$16:$CY$16,0))),"",INDEX(Расчеты!$D$6:$CY$6,MATCH($B74,Расчеты!$D$16:$CY$16,0))),"")</f>
        <v/>
      </c>
      <c r="M74" s="189" t="str">
        <f>IF($B74&lt;&gt;"",IF(ISERROR(INDEX(Расчеты!$D$6:$CY$6,MATCH($B74,Расчеты!$D$17:$CY$17,0))),"",INDEX(Расчеты!$D$6:$CY$6,MATCH($B74,Расчеты!$D$17:$CY$17,0))),"")</f>
        <v/>
      </c>
      <c r="N74" s="189" t="str">
        <f>IF($B74&lt;&gt;"",IF(ISERROR(INDEX(Расчеты!$D$6:$CY$6,MATCH($B74,Расчеты!$D$18:$CY$18,0))),"",INDEX(Расчеты!$D$6:$CY$6,MATCH($B74,Расчеты!$D$18:$CY$18,0))),"")</f>
        <v/>
      </c>
      <c r="O74" s="189" t="str">
        <f>IF($B74&lt;&gt;"",IF(ISERROR(INDEX(Расчеты!$D$6:$CY$6,MATCH($B74,Расчеты!$D$19:$CY$19,0))),"",INDEX(Расчеты!$D$6:$CY$6,MATCH($B74,Расчеты!$D$19:$CY$19,0))),"")</f>
        <v/>
      </c>
      <c r="P74" s="189" t="str">
        <f>IF($B74&lt;&gt;"",IF(ISERROR(INDEX(Расчеты!$D$6:$CY$6,MATCH($B74,Расчеты!$D$20:$CY$20,0))),"",INDEX(Расчеты!$D$6:$CY$6,MATCH($B74,Расчеты!$D$20:$CY$20,0))),"")</f>
        <v/>
      </c>
      <c r="Q74" s="189" t="str">
        <f>IF($B74&lt;&gt;"",IF(ISERROR(INDEX(Расчеты!$D$6:$CY$6,MATCH($B74,Расчеты!$D$21:$CY$21,0))),"",INDEX(Расчеты!$D$6:$CY$6,MATCH($B74,Расчеты!$D$21:$CY$21,0))),"")</f>
        <v/>
      </c>
      <c r="R74" s="189" t="str">
        <f>IF($B74&lt;&gt;"",IF(ISERROR(INDEX(Расчеты!$D$6:$CY$6,MATCH($B74,Расчеты!$D$22:$CY$22,0))),"",INDEX(Расчеты!$D$6:$CY$6,MATCH($B74,Расчеты!$D$22:$CY$22,0))),"")</f>
        <v/>
      </c>
      <c r="S74" s="189" t="str">
        <f>IF($B74&lt;&gt;"",IF(ISERROR(INDEX(Расчеты!$D$6:$CY$6,MATCH($B74,Расчеты!$D$23:$CY$23,0))),"",INDEX(Расчеты!$D$6:$CY$6,MATCH($B74,Расчеты!$D$23:$CY$23,0))),"")</f>
        <v/>
      </c>
      <c r="T74" s="189" t="str">
        <f>IF($B74&lt;&gt;"",IF(ISERROR(INDEX(Расчеты!$D$6:$CY$6,MATCH($B74,Расчеты!$D$24:$CY$24,0))),"",INDEX(Расчеты!$D$6:$CY$6,MATCH($B74,Расчеты!$D$24:$CY$24,0))),"")</f>
        <v/>
      </c>
      <c r="U74" s="189" t="str">
        <f>IF($B74&lt;&gt;"",IF(ISERROR(INDEX(Расчеты!$D$6:$CY$6,MATCH($B74,Расчеты!$D$25:$CY$25,0))),"",INDEX(Расчеты!$D$6:$CY$6,MATCH($B74,Расчеты!$D$25:$CY$25,0))),"")</f>
        <v/>
      </c>
      <c r="V74" s="189" t="str">
        <f>IF($B74&lt;&gt;"",IF(ISERROR(INDEX(Расчеты!$D$6:$CY$6,MATCH($B74,Расчеты!$D$26:$CY$26,0))),"",INDEX(Расчеты!$D$6:$CY$6,MATCH($B74,Расчеты!$D$26:$CY$26,0))),"")</f>
        <v/>
      </c>
      <c r="W74" s="189" t="str">
        <f>IF($B74&lt;&gt;"",IF(ISERROR(INDEX(Расчеты!$D$6:$CY$6,MATCH($B74,Расчеты!$D$27:$CY$27,0))),"",INDEX(Расчеты!$D$6:$CY$6,MATCH($B74,Расчеты!$D$27:$CY$27,0))),"")</f>
        <v/>
      </c>
      <c r="X74" s="189" t="str">
        <f>IF($B74&lt;&gt;"",IF(ISERROR(INDEX(Расчеты!$D$6:$CY$6,MATCH($B74,Расчеты!$D$28:$CY$28,0))),"",INDEX(Расчеты!$D$6:$CY$6,MATCH($B74,Расчеты!$D$28:$CY$28,0))),"")</f>
        <v/>
      </c>
      <c r="Y74" s="189" t="str">
        <f>IF($B74&lt;&gt;"",IF(ISERROR(INDEX(Расчеты!$D$6:$CY$6,MATCH($B74,Расчеты!$D$29:$CY$29,0))),"",INDEX(Расчеты!$D$6:$CY$6,MATCH($B74,Расчеты!$D$29:$CY$29,0))),"")</f>
        <v/>
      </c>
      <c r="Z74" s="189" t="str">
        <f>IF($B74&lt;&gt;"",IF(ISERROR(INDEX(Расчеты!$D$6:$CY$6,MATCH($B74,Расчеты!$D$30:$CY$30,0))),"",INDEX(Расчеты!$D$6:$CY$6,MATCH($B74,Расчеты!$D$30:$CY$30,0))),"")</f>
        <v/>
      </c>
      <c r="AA74" s="189" t="str">
        <f>IF($B74&lt;&gt;"",IF(ISERROR(INDEX(Расчеты!$D$6:$CY$6,MATCH($B74,Расчеты!$D$31:$CY$31,0))),"",INDEX(Расчеты!$D$6:$CY$6,MATCH($B74,Расчеты!$D$31:$CY$31,0))),"")</f>
        <v/>
      </c>
      <c r="AB74" s="189" t="str">
        <f>IF($B74&lt;&gt;"",IF(ISERROR(INDEX(Расчеты!$D$6:$CY$6,MATCH($B74,Расчеты!$D$32:$CY$32,0))),"",INDEX(Расчеты!$D$6:$CY$6,MATCH($B74,Расчеты!$D$32:$CY$32,0))),"")</f>
        <v/>
      </c>
      <c r="AC74" s="189" t="str">
        <f>IF($B74&lt;&gt;"",IF(ISERROR(INDEX(Расчеты!$D$6:$CY$6,MATCH($B74,Расчеты!$D$33:$CY$33,0))),"",INDEX(Расчеты!$D$6:$CY$6,MATCH($B74,Расчеты!$D$33:$CY$33,0))),"")</f>
        <v/>
      </c>
      <c r="AD74" s="180" t="str">
        <f>IF(B74&lt;&gt;"",IF(ISERROR(INDEX(Расчеты!$D$6:$CY$6,MATCH($B74,Расчеты!$D$34:$CY$34,0))),"",INDEX(Расчеты!$D$6:$CY$6,MATCH($B74,Расчеты!$D$34:$CY$34,0))),"")</f>
        <v/>
      </c>
      <c r="AE74" s="180" t="str">
        <f>IF(B74&lt;&gt;"",IF(ISERROR(INDEX(Расчеты!$D$6:$CY$6,MATCH($B74,Расчеты!$D$35:$CY$35,0))),"",INDEX(Расчеты!$D$6:$CY$6,MATCH($B74,Расчеты!$D$35:$CY$35,0))),"")</f>
        <v/>
      </c>
      <c r="AF74" s="180" t="str">
        <f>IF(B74&lt;&gt;"",IF(ISERROR(INDEX(Расчеты!$D$6:$CY$6,MATCH($B74,Расчеты!$D$36:$CY$36,0))),"",INDEX(Расчеты!$D$6:$CY$6,MATCH($B74,Расчеты!$D$36:$CY$36,0))),"")</f>
        <v/>
      </c>
      <c r="AG74" s="180" t="str">
        <f>IF(B74&lt;&gt;"",IF(ISERROR(INDEX(Расчеты!$D$6:$CY$6,MATCH($B74,Расчеты!$D$37:$CY$37,0))),"",INDEX(Расчеты!$D$6:$CY$6,MATCH($B74,Расчеты!$D$37:$CY$37,0))),"")</f>
        <v/>
      </c>
      <c r="AH74" s="180" t="str">
        <f>IF(B74&lt;&gt;"",IF(ISERROR(INDEX(Расчеты!$D$6:$CY$6,MATCH($B74,Расчеты!$D$38:$CY$38,0))),"",INDEX(Расчеты!$D$6:$CY$6,MATCH($B74,Расчеты!$D$38:$CY$38,0))),"")</f>
        <v/>
      </c>
      <c r="AI74" s="180" t="str">
        <f>IF(B74&lt;&gt;"",IF(ISERROR(INDEX(Расчеты!$D$6:$CY$6,MATCH($B74,Расчеты!$D$39:$CY$39,0))),"",INDEX(Расчеты!$D$6:$CY$6,MATCH($B74,Расчеты!$D$39:$CY$39,0))),"")</f>
        <v/>
      </c>
      <c r="AJ74" s="180" t="str">
        <f>IF(B74&lt;&gt;"",IF(ISERROR(INDEX(Расчеты!$D$6:$CY$6,MATCH($B74,Расчеты!$D$40:$CY$40,0))),"",INDEX(Расчеты!$D$6:$CY$6,MATCH($B74,Расчеты!$D$40:$CY$40,0))),"")</f>
        <v/>
      </c>
      <c r="AL74" s="180" t="str">
        <f>IF(B74&lt;&gt;"",IF(ISERROR(INDEX(Расчеты!$D$6:$CY$6,MATCH($B74,Расчеты!$D$42:$CY$42,0))),"",INDEX(Расчеты!$D$6:$CY$6,MATCH($B74,Расчеты!$D$42:$CY$42,0))),"")</f>
        <v/>
      </c>
      <c r="AM74" s="180" t="str">
        <f>IF(B74&lt;&gt;"",IF(ISERROR(INDEX(Расчеты!$D$6:$CY$6,MATCH($B74,Расчеты!$D$43:$CY$43,0))),"",INDEX(Расчеты!$D$6:$CY$6,MATCH($B74,Расчеты!$D$43:$CY$43,0))),"")</f>
        <v/>
      </c>
      <c r="AN74" s="180" t="str">
        <f>IF(B74&lt;&gt;"",IF(ISERROR(INDEX(Расчеты!$D$6:$CY$6,MATCH($B74,Расчеты!$D$44:$CY$44,0))),"",INDEX(Расчеты!$D$6:$CY$6,MATCH($B74,Расчеты!$D$44:$CY$44,0))),"")</f>
        <v/>
      </c>
      <c r="AO74" s="180" t="str">
        <f>IF(B74&lt;&gt;"",IF(ISERROR(INDEX(Расчеты!$D$6:$CY$6,MATCH($B74,Расчеты!$D$45:$CY$45,0))),"",INDEX(Расчеты!$D$6:$CY$6,MATCH($B74,Расчеты!$D$45:$CY$45,0))),"")</f>
        <v/>
      </c>
      <c r="AP74" s="180" t="str">
        <f>IF(B74&lt;&gt;"",IF(ISERROR(INDEX(Расчеты!$D$6:$CY$6,MATCH($B74,Расчеты!$D$46:$CY$46,0))),"",INDEX(Расчеты!$D$6:$CY$6,MATCH($B74,Расчеты!$D$46:$CY$46,0))),"")</f>
        <v/>
      </c>
      <c r="AQ74" s="180" t="str">
        <f>IF(B74&lt;&gt;"",IF(ISERROR(INDEX(Расчеты!$D$6:$CY$6,MATCH($B74,Расчеты!$D$47:$CY$47,0))),"",INDEX(Расчеты!$D$6:$CY$6,MATCH($B74,Расчеты!$D$47:$CY$47,0))),"")</f>
        <v/>
      </c>
      <c r="AR74" s="180" t="str">
        <f>IF(B74&lt;&gt;"",IF(ISERROR(INDEX(Расчеты!$D$6:$CY$6,MATCH($B74,Расчеты!$D$48:$CY$48,0))),"",INDEX(Расчеты!$D$6:$CY$6,MATCH($B74,Расчеты!$D$48:$CY$48,0))),"")</f>
        <v/>
      </c>
      <c r="AS74" s="180" t="str">
        <f>IF(B74&lt;&gt;"",IF(ISERROR(INDEX(Расчеты!$D$6:$CY$6,MATCH($B74,Расчеты!$D$49:$CY$49,0))),"",INDEX(Расчеты!$D$6:$CY$6,MATCH($B74,Расчеты!$D$49:$CY$49,0))),"")</f>
        <v/>
      </c>
      <c r="AU74" s="180" t="str">
        <f>IF(B74&lt;&gt;"",IF(ISERROR(INDEX(Расчеты!$D$6:$CY$6,MATCH($B74,Расчеты!$D$51:$CY$51,0))),"",INDEX(Расчеты!$D$6:$CY$6,MATCH($B74,Расчеты!$D$51:$CY$51,0))),"")</f>
        <v/>
      </c>
      <c r="AV74" s="180" t="str">
        <f>IF(B74&lt;&gt;"",IF(ISERROR(INDEX(Расчеты!$D$6:$CY$6,MATCH($B74,Расчеты!$D$52:$CY$52,0))),"",INDEX(Расчеты!$D$6:$CY$6,MATCH($B74,Расчеты!$D$52:$CY$52,0))),"")</f>
        <v/>
      </c>
      <c r="AW74" s="180" t="str">
        <f>IF(B74&lt;&gt;"",IF(ISERROR(INDEX(Расчеты!$D$6:$CY$6,MATCH($B74,Расчеты!$D$53:$CY$53,0))),"",INDEX(Расчеты!$D$6:$CY$6,MATCH($B74,Расчеты!$D$53:$CY$53,0))),"")</f>
        <v/>
      </c>
      <c r="AX74" s="180" t="str">
        <f>IF(B74&lt;&gt;"",IF(ISERROR(INDEX(Расчеты!$D$6:$CY$6,MATCH($B74,Расчеты!$D$54:$CY$54,0))),"",INDEX(Расчеты!$D$6:$CY$6,MATCH($B74,Расчеты!$D$54:$CY$54,0))),"")</f>
        <v/>
      </c>
      <c r="AY74" s="180" t="str">
        <f>IF(B74&lt;&gt;"",IF(ISERROR(INDEX(Расчеты!$D$6:$CY$6,MATCH($B74,Расчеты!$D$55:$CY$55,0))),"",INDEX(Расчеты!$D$6:$CY$6,MATCH($B74,Расчеты!$D$55:$CY$55,0))),"")</f>
        <v/>
      </c>
      <c r="AZ74" s="180" t="str">
        <f>IF(B74&lt;&gt;"",IF(ISERROR(INDEX(Расчеты!$D$6:$CY$6,MATCH($B74,Расчеты!$D$56:$CY$56,0))),"",INDEX(Расчеты!$D$6:$CY$6,MATCH($B74,Расчеты!$D$56:$CY$56,0))),"")</f>
        <v/>
      </c>
      <c r="BA74" s="180" t="str">
        <f>IF(B74&lt;&gt;"",IF(ISERROR(INDEX(Расчеты!$D$6:$CY$6,MATCH($B74,Расчеты!$D$57:$CY$57,0))),"",INDEX(Расчеты!$D$6:$CY$6,MATCH($B74,Расчеты!$D$57:$CY$57,0))),"")</f>
        <v/>
      </c>
      <c r="BB74" s="180" t="str">
        <f>IF(B74&lt;&gt;"",IF(ISERROR(INDEX(Расчеты!$D$6:$CY$6,MATCH($B74,Расчеты!$D$58:$CY$58,0))),"",INDEX(Расчеты!$D$6:$CY$6,MATCH($B74,Расчеты!$D$58:$CY$58,0))),"")</f>
        <v/>
      </c>
      <c r="BD74" s="180" t="str">
        <f>IF(B74&lt;&gt;"",IF(ISERROR(INDEX(Расчеты!$D$6:$CY$6,MATCH($B74,Расчеты!$D$60:$CY$60,0))),"",INDEX(Расчеты!$D$6:$CY$6,MATCH($B74,Расчеты!$D$60:$CY$60,0))),"")</f>
        <v/>
      </c>
    </row>
    <row r="75" spans="2:56" x14ac:dyDescent="0.25">
      <c r="B75" s="188" t="str">
        <f>IF(ИсхДанные!K76&gt;0,IF(ISNUMBER(FIND("_",ИсхДанные!K76)),"",ИсхДанные!K76),"")</f>
        <v/>
      </c>
      <c r="C75" s="189" t="str">
        <f>IF(B75&lt;&gt;"",IF(ISERROR(INDEX(Расчеты!$D$6:$CY$6,MATCH($B75,Расчеты!$D$7:$CY$7,0))),"",INDEX(Расчеты!$D$6:$CY$6,MATCH($B75,Расчеты!$D$7:$CY$7,0))),"")</f>
        <v/>
      </c>
      <c r="D75" s="189" t="str">
        <f>IF(B75&lt;&gt;"",IF(ISERROR(INDEX(Расчеты!$D$6:$CY$6,MATCH($B75,Расчеты!$D$8:$CY$8,0))),"",INDEX(Расчеты!$D$6:$CY$6,MATCH($B75,Расчеты!$D$8:$CY$8,0))),"")</f>
        <v/>
      </c>
      <c r="E75" s="189" t="str">
        <f>IF(B75&lt;&gt;"",IF(ISERROR(INDEX(Расчеты!$D$6:$CY$6,MATCH($B75,Расчеты!$D$9:$CY$9,0))),"",INDEX(Расчеты!$D$6:$CY$6,MATCH($B75,Расчеты!$D$9:$CY$9,0))),"")</f>
        <v/>
      </c>
      <c r="F75" s="189" t="str">
        <f>IF(B75&lt;&gt;"",IF(ISERROR(INDEX(Расчеты!$D$6:$CY$6,MATCH($B75,Расчеты!$D$10:$CY$10,0))),"",INDEX(Расчеты!$D$6:$CY$6,MATCH($B75,Расчеты!$D$10:$CY$10,0))),"")</f>
        <v/>
      </c>
      <c r="G75" s="189" t="str">
        <f>IF(B75&lt;&gt;"",IF(ISERROR(INDEX(Расчеты!$D$6:$CY$6,MATCH($B75,Расчеты!$D$11:$CY$11,0))),"",INDEX(Расчеты!$D$6:$CY$6,MATCH($B75,Расчеты!$D$11:$CY$11,0))),"")</f>
        <v/>
      </c>
      <c r="H75" s="189" t="str">
        <f>IF($B75&lt;&gt;"",IF(ISERROR(INDEX(Расчеты!$D$6:$CY$6,MATCH($B75,Расчеты!$D$12:$CY$12,0))),"",INDEX(Расчеты!$D$6:$CY$6,MATCH($B75,Расчеты!$D$12:$CY$12,0))),"")</f>
        <v/>
      </c>
      <c r="I75" s="189" t="str">
        <f>IF($B75&lt;&gt;"",IF(ISERROR(INDEX(Расчеты!$D$6:$CY$6,MATCH($B75,Расчеты!$D$13:$CY$13,0))),"",INDEX(Расчеты!$D$6:$CY$6,MATCH($B75,Расчеты!$D$13:$CY$13,0))),"")</f>
        <v/>
      </c>
      <c r="J75" s="189" t="str">
        <f>IF($B75&lt;&gt;"",IF(ISERROR(INDEX(Расчеты!$D$6:$CY$6,MATCH($B75,Расчеты!$D$14:$CY$14,0))),"",INDEX(Расчеты!$D$6:$CY$6,MATCH($B75,Расчеты!$D$14:$CY$14,0))),"")</f>
        <v/>
      </c>
      <c r="K75" s="189" t="str">
        <f>IF($B75&lt;&gt;"",IF(ISERROR(INDEX(Расчеты!$D$6:$CY$6,MATCH($B75,Расчеты!$D$15:$CY$15,0))),"",INDEX(Расчеты!$D$6:$CY$6,MATCH($B75,Расчеты!$D$15:$CY$15,0))),"")</f>
        <v/>
      </c>
      <c r="L75" s="189" t="str">
        <f>IF($B75&lt;&gt;"",IF(ISERROR(INDEX(Расчеты!$D$6:$CY$6,MATCH($B75,Расчеты!$D$16:$CY$16,0))),"",INDEX(Расчеты!$D$6:$CY$6,MATCH($B75,Расчеты!$D$16:$CY$16,0))),"")</f>
        <v/>
      </c>
      <c r="M75" s="189" t="str">
        <f>IF($B75&lt;&gt;"",IF(ISERROR(INDEX(Расчеты!$D$6:$CY$6,MATCH($B75,Расчеты!$D$17:$CY$17,0))),"",INDEX(Расчеты!$D$6:$CY$6,MATCH($B75,Расчеты!$D$17:$CY$17,0))),"")</f>
        <v/>
      </c>
      <c r="N75" s="189" t="str">
        <f>IF($B75&lt;&gt;"",IF(ISERROR(INDEX(Расчеты!$D$6:$CY$6,MATCH($B75,Расчеты!$D$18:$CY$18,0))),"",INDEX(Расчеты!$D$6:$CY$6,MATCH($B75,Расчеты!$D$18:$CY$18,0))),"")</f>
        <v/>
      </c>
      <c r="O75" s="189" t="str">
        <f>IF($B75&lt;&gt;"",IF(ISERROR(INDEX(Расчеты!$D$6:$CY$6,MATCH($B75,Расчеты!$D$19:$CY$19,0))),"",INDEX(Расчеты!$D$6:$CY$6,MATCH($B75,Расчеты!$D$19:$CY$19,0))),"")</f>
        <v/>
      </c>
      <c r="P75" s="189" t="str">
        <f>IF($B75&lt;&gt;"",IF(ISERROR(INDEX(Расчеты!$D$6:$CY$6,MATCH($B75,Расчеты!$D$20:$CY$20,0))),"",INDEX(Расчеты!$D$6:$CY$6,MATCH($B75,Расчеты!$D$20:$CY$20,0))),"")</f>
        <v/>
      </c>
      <c r="Q75" s="189" t="str">
        <f>IF($B75&lt;&gt;"",IF(ISERROR(INDEX(Расчеты!$D$6:$CY$6,MATCH($B75,Расчеты!$D$21:$CY$21,0))),"",INDEX(Расчеты!$D$6:$CY$6,MATCH($B75,Расчеты!$D$21:$CY$21,0))),"")</f>
        <v/>
      </c>
      <c r="R75" s="189" t="str">
        <f>IF($B75&lt;&gt;"",IF(ISERROR(INDEX(Расчеты!$D$6:$CY$6,MATCH($B75,Расчеты!$D$22:$CY$22,0))),"",INDEX(Расчеты!$D$6:$CY$6,MATCH($B75,Расчеты!$D$22:$CY$22,0))),"")</f>
        <v/>
      </c>
      <c r="S75" s="189" t="str">
        <f>IF($B75&lt;&gt;"",IF(ISERROR(INDEX(Расчеты!$D$6:$CY$6,MATCH($B75,Расчеты!$D$23:$CY$23,0))),"",INDEX(Расчеты!$D$6:$CY$6,MATCH($B75,Расчеты!$D$23:$CY$23,0))),"")</f>
        <v/>
      </c>
      <c r="T75" s="189" t="str">
        <f>IF($B75&lt;&gt;"",IF(ISERROR(INDEX(Расчеты!$D$6:$CY$6,MATCH($B75,Расчеты!$D$24:$CY$24,0))),"",INDEX(Расчеты!$D$6:$CY$6,MATCH($B75,Расчеты!$D$24:$CY$24,0))),"")</f>
        <v/>
      </c>
      <c r="U75" s="189" t="str">
        <f>IF($B75&lt;&gt;"",IF(ISERROR(INDEX(Расчеты!$D$6:$CY$6,MATCH($B75,Расчеты!$D$25:$CY$25,0))),"",INDEX(Расчеты!$D$6:$CY$6,MATCH($B75,Расчеты!$D$25:$CY$25,0))),"")</f>
        <v/>
      </c>
      <c r="V75" s="189" t="str">
        <f>IF($B75&lt;&gt;"",IF(ISERROR(INDEX(Расчеты!$D$6:$CY$6,MATCH($B75,Расчеты!$D$26:$CY$26,0))),"",INDEX(Расчеты!$D$6:$CY$6,MATCH($B75,Расчеты!$D$26:$CY$26,0))),"")</f>
        <v/>
      </c>
      <c r="W75" s="189" t="str">
        <f>IF($B75&lt;&gt;"",IF(ISERROR(INDEX(Расчеты!$D$6:$CY$6,MATCH($B75,Расчеты!$D$27:$CY$27,0))),"",INDEX(Расчеты!$D$6:$CY$6,MATCH($B75,Расчеты!$D$27:$CY$27,0))),"")</f>
        <v/>
      </c>
      <c r="X75" s="189" t="str">
        <f>IF($B75&lt;&gt;"",IF(ISERROR(INDEX(Расчеты!$D$6:$CY$6,MATCH($B75,Расчеты!$D$28:$CY$28,0))),"",INDEX(Расчеты!$D$6:$CY$6,MATCH($B75,Расчеты!$D$28:$CY$28,0))),"")</f>
        <v/>
      </c>
      <c r="Y75" s="189" t="str">
        <f>IF($B75&lt;&gt;"",IF(ISERROR(INDEX(Расчеты!$D$6:$CY$6,MATCH($B75,Расчеты!$D$29:$CY$29,0))),"",INDEX(Расчеты!$D$6:$CY$6,MATCH($B75,Расчеты!$D$29:$CY$29,0))),"")</f>
        <v/>
      </c>
      <c r="Z75" s="189" t="str">
        <f>IF($B75&lt;&gt;"",IF(ISERROR(INDEX(Расчеты!$D$6:$CY$6,MATCH($B75,Расчеты!$D$30:$CY$30,0))),"",INDEX(Расчеты!$D$6:$CY$6,MATCH($B75,Расчеты!$D$30:$CY$30,0))),"")</f>
        <v/>
      </c>
      <c r="AA75" s="189" t="str">
        <f>IF($B75&lt;&gt;"",IF(ISERROR(INDEX(Расчеты!$D$6:$CY$6,MATCH($B75,Расчеты!$D$31:$CY$31,0))),"",INDEX(Расчеты!$D$6:$CY$6,MATCH($B75,Расчеты!$D$31:$CY$31,0))),"")</f>
        <v/>
      </c>
      <c r="AB75" s="189" t="str">
        <f>IF($B75&lt;&gt;"",IF(ISERROR(INDEX(Расчеты!$D$6:$CY$6,MATCH($B75,Расчеты!$D$32:$CY$32,0))),"",INDEX(Расчеты!$D$6:$CY$6,MATCH($B75,Расчеты!$D$32:$CY$32,0))),"")</f>
        <v/>
      </c>
      <c r="AC75" s="189" t="str">
        <f>IF($B75&lt;&gt;"",IF(ISERROR(INDEX(Расчеты!$D$6:$CY$6,MATCH($B75,Расчеты!$D$33:$CY$33,0))),"",INDEX(Расчеты!$D$6:$CY$6,MATCH($B75,Расчеты!$D$33:$CY$33,0))),"")</f>
        <v/>
      </c>
      <c r="AD75" s="180" t="str">
        <f>IF(B75&lt;&gt;"",IF(ISERROR(INDEX(Расчеты!$D$6:$CY$6,MATCH($B75,Расчеты!$D$34:$CY$34,0))),"",INDEX(Расчеты!$D$6:$CY$6,MATCH($B75,Расчеты!$D$34:$CY$34,0))),"")</f>
        <v/>
      </c>
      <c r="AE75" s="180" t="str">
        <f>IF(B75&lt;&gt;"",IF(ISERROR(INDEX(Расчеты!$D$6:$CY$6,MATCH($B75,Расчеты!$D$35:$CY$35,0))),"",INDEX(Расчеты!$D$6:$CY$6,MATCH($B75,Расчеты!$D$35:$CY$35,0))),"")</f>
        <v/>
      </c>
      <c r="AF75" s="180" t="str">
        <f>IF(B75&lt;&gt;"",IF(ISERROR(INDEX(Расчеты!$D$6:$CY$6,MATCH($B75,Расчеты!$D$36:$CY$36,0))),"",INDEX(Расчеты!$D$6:$CY$6,MATCH($B75,Расчеты!$D$36:$CY$36,0))),"")</f>
        <v/>
      </c>
      <c r="AG75" s="180" t="str">
        <f>IF(B75&lt;&gt;"",IF(ISERROR(INDEX(Расчеты!$D$6:$CY$6,MATCH($B75,Расчеты!$D$37:$CY$37,0))),"",INDEX(Расчеты!$D$6:$CY$6,MATCH($B75,Расчеты!$D$37:$CY$37,0))),"")</f>
        <v/>
      </c>
      <c r="AH75" s="180" t="str">
        <f>IF(B75&lt;&gt;"",IF(ISERROR(INDEX(Расчеты!$D$6:$CY$6,MATCH($B75,Расчеты!$D$38:$CY$38,0))),"",INDEX(Расчеты!$D$6:$CY$6,MATCH($B75,Расчеты!$D$38:$CY$38,0))),"")</f>
        <v/>
      </c>
      <c r="AI75" s="180" t="str">
        <f>IF(B75&lt;&gt;"",IF(ISERROR(INDEX(Расчеты!$D$6:$CY$6,MATCH($B75,Расчеты!$D$39:$CY$39,0))),"",INDEX(Расчеты!$D$6:$CY$6,MATCH($B75,Расчеты!$D$39:$CY$39,0))),"")</f>
        <v/>
      </c>
      <c r="AJ75" s="180" t="str">
        <f>IF(B75&lt;&gt;"",IF(ISERROR(INDEX(Расчеты!$D$6:$CY$6,MATCH($B75,Расчеты!$D$40:$CY$40,0))),"",INDEX(Расчеты!$D$6:$CY$6,MATCH($B75,Расчеты!$D$40:$CY$40,0))),"")</f>
        <v/>
      </c>
      <c r="AL75" s="180" t="str">
        <f>IF(B75&lt;&gt;"",IF(ISERROR(INDEX(Расчеты!$D$6:$CY$6,MATCH($B75,Расчеты!$D$42:$CY$42,0))),"",INDEX(Расчеты!$D$6:$CY$6,MATCH($B75,Расчеты!$D$42:$CY$42,0))),"")</f>
        <v/>
      </c>
      <c r="AM75" s="180" t="str">
        <f>IF(B75&lt;&gt;"",IF(ISERROR(INDEX(Расчеты!$D$6:$CY$6,MATCH($B75,Расчеты!$D$43:$CY$43,0))),"",INDEX(Расчеты!$D$6:$CY$6,MATCH($B75,Расчеты!$D$43:$CY$43,0))),"")</f>
        <v/>
      </c>
      <c r="AN75" s="180" t="str">
        <f>IF(B75&lt;&gt;"",IF(ISERROR(INDEX(Расчеты!$D$6:$CY$6,MATCH($B75,Расчеты!$D$44:$CY$44,0))),"",INDEX(Расчеты!$D$6:$CY$6,MATCH($B75,Расчеты!$D$44:$CY$44,0))),"")</f>
        <v/>
      </c>
      <c r="AO75" s="180" t="str">
        <f>IF(B75&lt;&gt;"",IF(ISERROR(INDEX(Расчеты!$D$6:$CY$6,MATCH($B75,Расчеты!$D$45:$CY$45,0))),"",INDEX(Расчеты!$D$6:$CY$6,MATCH($B75,Расчеты!$D$45:$CY$45,0))),"")</f>
        <v/>
      </c>
      <c r="AP75" s="180" t="str">
        <f>IF(B75&lt;&gt;"",IF(ISERROR(INDEX(Расчеты!$D$6:$CY$6,MATCH($B75,Расчеты!$D$46:$CY$46,0))),"",INDEX(Расчеты!$D$6:$CY$6,MATCH($B75,Расчеты!$D$46:$CY$46,0))),"")</f>
        <v/>
      </c>
      <c r="AQ75" s="180" t="str">
        <f>IF(B75&lt;&gt;"",IF(ISERROR(INDEX(Расчеты!$D$6:$CY$6,MATCH($B75,Расчеты!$D$47:$CY$47,0))),"",INDEX(Расчеты!$D$6:$CY$6,MATCH($B75,Расчеты!$D$47:$CY$47,0))),"")</f>
        <v/>
      </c>
      <c r="AR75" s="180" t="str">
        <f>IF(B75&lt;&gt;"",IF(ISERROR(INDEX(Расчеты!$D$6:$CY$6,MATCH($B75,Расчеты!$D$48:$CY$48,0))),"",INDEX(Расчеты!$D$6:$CY$6,MATCH($B75,Расчеты!$D$48:$CY$48,0))),"")</f>
        <v/>
      </c>
      <c r="AS75" s="180" t="str">
        <f>IF(B75&lt;&gt;"",IF(ISERROR(INDEX(Расчеты!$D$6:$CY$6,MATCH($B75,Расчеты!$D$49:$CY$49,0))),"",INDEX(Расчеты!$D$6:$CY$6,MATCH($B75,Расчеты!$D$49:$CY$49,0))),"")</f>
        <v/>
      </c>
      <c r="AU75" s="180" t="str">
        <f>IF(B75&lt;&gt;"",IF(ISERROR(INDEX(Расчеты!$D$6:$CY$6,MATCH($B75,Расчеты!$D$51:$CY$51,0))),"",INDEX(Расчеты!$D$6:$CY$6,MATCH($B75,Расчеты!$D$51:$CY$51,0))),"")</f>
        <v/>
      </c>
      <c r="AV75" s="180" t="str">
        <f>IF(B75&lt;&gt;"",IF(ISERROR(INDEX(Расчеты!$D$6:$CY$6,MATCH($B75,Расчеты!$D$52:$CY$52,0))),"",INDEX(Расчеты!$D$6:$CY$6,MATCH($B75,Расчеты!$D$52:$CY$52,0))),"")</f>
        <v/>
      </c>
      <c r="AW75" s="180" t="str">
        <f>IF(B75&lt;&gt;"",IF(ISERROR(INDEX(Расчеты!$D$6:$CY$6,MATCH($B75,Расчеты!$D$53:$CY$53,0))),"",INDEX(Расчеты!$D$6:$CY$6,MATCH($B75,Расчеты!$D$53:$CY$53,0))),"")</f>
        <v/>
      </c>
      <c r="AX75" s="180" t="str">
        <f>IF(B75&lt;&gt;"",IF(ISERROR(INDEX(Расчеты!$D$6:$CY$6,MATCH($B75,Расчеты!$D$54:$CY$54,0))),"",INDEX(Расчеты!$D$6:$CY$6,MATCH($B75,Расчеты!$D$54:$CY$54,0))),"")</f>
        <v/>
      </c>
      <c r="AY75" s="180" t="str">
        <f>IF(B75&lt;&gt;"",IF(ISERROR(INDEX(Расчеты!$D$6:$CY$6,MATCH($B75,Расчеты!$D$55:$CY$55,0))),"",INDEX(Расчеты!$D$6:$CY$6,MATCH($B75,Расчеты!$D$55:$CY$55,0))),"")</f>
        <v/>
      </c>
      <c r="AZ75" s="180" t="str">
        <f>IF(B75&lt;&gt;"",IF(ISERROR(INDEX(Расчеты!$D$6:$CY$6,MATCH($B75,Расчеты!$D$56:$CY$56,0))),"",INDEX(Расчеты!$D$6:$CY$6,MATCH($B75,Расчеты!$D$56:$CY$56,0))),"")</f>
        <v/>
      </c>
      <c r="BA75" s="180" t="str">
        <f>IF(B75&lt;&gt;"",IF(ISERROR(INDEX(Расчеты!$D$6:$CY$6,MATCH($B75,Расчеты!$D$57:$CY$57,0))),"",INDEX(Расчеты!$D$6:$CY$6,MATCH($B75,Расчеты!$D$57:$CY$57,0))),"")</f>
        <v/>
      </c>
      <c r="BB75" s="180" t="str">
        <f>IF(B75&lt;&gt;"",IF(ISERROR(INDEX(Расчеты!$D$6:$CY$6,MATCH($B75,Расчеты!$D$58:$CY$58,0))),"",INDEX(Расчеты!$D$6:$CY$6,MATCH($B75,Расчеты!$D$58:$CY$58,0))),"")</f>
        <v/>
      </c>
      <c r="BD75" s="180" t="str">
        <f>IF(B75&lt;&gt;"",IF(ISERROR(INDEX(Расчеты!$D$6:$CY$6,MATCH($B75,Расчеты!$D$60:$CY$60,0))),"",INDEX(Расчеты!$D$6:$CY$6,MATCH($B75,Расчеты!$D$60:$CY$60,0))),"")</f>
        <v/>
      </c>
    </row>
    <row r="76" spans="2:56" x14ac:dyDescent="0.25">
      <c r="B76" s="188" t="str">
        <f>IF(ИсхДанные!K77&gt;0,IF(ISNUMBER(FIND("_",ИсхДанные!K77)),"",ИсхДанные!K77),"")</f>
        <v/>
      </c>
      <c r="C76" s="189" t="str">
        <f>IF(B76&lt;&gt;"",IF(ISERROR(INDEX(Расчеты!$D$6:$CY$6,MATCH($B76,Расчеты!$D$7:$CY$7,0))),"",INDEX(Расчеты!$D$6:$CY$6,MATCH($B76,Расчеты!$D$7:$CY$7,0))),"")</f>
        <v/>
      </c>
      <c r="D76" s="189" t="str">
        <f>IF(B76&lt;&gt;"",IF(ISERROR(INDEX(Расчеты!$D$6:$CY$6,MATCH($B76,Расчеты!$D$8:$CY$8,0))),"",INDEX(Расчеты!$D$6:$CY$6,MATCH($B76,Расчеты!$D$8:$CY$8,0))),"")</f>
        <v/>
      </c>
      <c r="E76" s="189" t="str">
        <f>IF(B76&lt;&gt;"",IF(ISERROR(INDEX(Расчеты!$D$6:$CY$6,MATCH($B76,Расчеты!$D$9:$CY$9,0))),"",INDEX(Расчеты!$D$6:$CY$6,MATCH($B76,Расчеты!$D$9:$CY$9,0))),"")</f>
        <v/>
      </c>
      <c r="F76" s="189" t="str">
        <f>IF(B76&lt;&gt;"",IF(ISERROR(INDEX(Расчеты!$D$6:$CY$6,MATCH($B76,Расчеты!$D$10:$CY$10,0))),"",INDEX(Расчеты!$D$6:$CY$6,MATCH($B76,Расчеты!$D$10:$CY$10,0))),"")</f>
        <v/>
      </c>
      <c r="G76" s="189" t="str">
        <f>IF(B76&lt;&gt;"",IF(ISERROR(INDEX(Расчеты!$D$6:$CY$6,MATCH($B76,Расчеты!$D$11:$CY$11,0))),"",INDEX(Расчеты!$D$6:$CY$6,MATCH($B76,Расчеты!$D$11:$CY$11,0))),"")</f>
        <v/>
      </c>
      <c r="H76" s="189" t="str">
        <f>IF($B76&lt;&gt;"",IF(ISERROR(INDEX(Расчеты!$D$6:$CY$6,MATCH($B76,Расчеты!$D$12:$CY$12,0))),"",INDEX(Расчеты!$D$6:$CY$6,MATCH($B76,Расчеты!$D$12:$CY$12,0))),"")</f>
        <v/>
      </c>
      <c r="I76" s="189" t="str">
        <f>IF($B76&lt;&gt;"",IF(ISERROR(INDEX(Расчеты!$D$6:$CY$6,MATCH($B76,Расчеты!$D$13:$CY$13,0))),"",INDEX(Расчеты!$D$6:$CY$6,MATCH($B76,Расчеты!$D$13:$CY$13,0))),"")</f>
        <v/>
      </c>
      <c r="J76" s="189" t="str">
        <f>IF($B76&lt;&gt;"",IF(ISERROR(INDEX(Расчеты!$D$6:$CY$6,MATCH($B76,Расчеты!$D$14:$CY$14,0))),"",INDEX(Расчеты!$D$6:$CY$6,MATCH($B76,Расчеты!$D$14:$CY$14,0))),"")</f>
        <v/>
      </c>
      <c r="K76" s="189" t="str">
        <f>IF($B76&lt;&gt;"",IF(ISERROR(INDEX(Расчеты!$D$6:$CY$6,MATCH($B76,Расчеты!$D$15:$CY$15,0))),"",INDEX(Расчеты!$D$6:$CY$6,MATCH($B76,Расчеты!$D$15:$CY$15,0))),"")</f>
        <v/>
      </c>
      <c r="L76" s="189" t="str">
        <f>IF($B76&lt;&gt;"",IF(ISERROR(INDEX(Расчеты!$D$6:$CY$6,MATCH($B76,Расчеты!$D$16:$CY$16,0))),"",INDEX(Расчеты!$D$6:$CY$6,MATCH($B76,Расчеты!$D$16:$CY$16,0))),"")</f>
        <v/>
      </c>
      <c r="M76" s="189" t="str">
        <f>IF($B76&lt;&gt;"",IF(ISERROR(INDEX(Расчеты!$D$6:$CY$6,MATCH($B76,Расчеты!$D$17:$CY$17,0))),"",INDEX(Расчеты!$D$6:$CY$6,MATCH($B76,Расчеты!$D$17:$CY$17,0))),"")</f>
        <v/>
      </c>
      <c r="N76" s="189" t="str">
        <f>IF($B76&lt;&gt;"",IF(ISERROR(INDEX(Расчеты!$D$6:$CY$6,MATCH($B76,Расчеты!$D$18:$CY$18,0))),"",INDEX(Расчеты!$D$6:$CY$6,MATCH($B76,Расчеты!$D$18:$CY$18,0))),"")</f>
        <v/>
      </c>
      <c r="O76" s="189" t="str">
        <f>IF($B76&lt;&gt;"",IF(ISERROR(INDEX(Расчеты!$D$6:$CY$6,MATCH($B76,Расчеты!$D$19:$CY$19,0))),"",INDEX(Расчеты!$D$6:$CY$6,MATCH($B76,Расчеты!$D$19:$CY$19,0))),"")</f>
        <v/>
      </c>
      <c r="P76" s="189" t="str">
        <f>IF($B76&lt;&gt;"",IF(ISERROR(INDEX(Расчеты!$D$6:$CY$6,MATCH($B76,Расчеты!$D$20:$CY$20,0))),"",INDEX(Расчеты!$D$6:$CY$6,MATCH($B76,Расчеты!$D$20:$CY$20,0))),"")</f>
        <v/>
      </c>
      <c r="Q76" s="189" t="str">
        <f>IF($B76&lt;&gt;"",IF(ISERROR(INDEX(Расчеты!$D$6:$CY$6,MATCH($B76,Расчеты!$D$21:$CY$21,0))),"",INDEX(Расчеты!$D$6:$CY$6,MATCH($B76,Расчеты!$D$21:$CY$21,0))),"")</f>
        <v/>
      </c>
      <c r="R76" s="189" t="str">
        <f>IF($B76&lt;&gt;"",IF(ISERROR(INDEX(Расчеты!$D$6:$CY$6,MATCH($B76,Расчеты!$D$22:$CY$22,0))),"",INDEX(Расчеты!$D$6:$CY$6,MATCH($B76,Расчеты!$D$22:$CY$22,0))),"")</f>
        <v/>
      </c>
      <c r="S76" s="189" t="str">
        <f>IF($B76&lt;&gt;"",IF(ISERROR(INDEX(Расчеты!$D$6:$CY$6,MATCH($B76,Расчеты!$D$23:$CY$23,0))),"",INDEX(Расчеты!$D$6:$CY$6,MATCH($B76,Расчеты!$D$23:$CY$23,0))),"")</f>
        <v/>
      </c>
      <c r="T76" s="189" t="str">
        <f>IF($B76&lt;&gt;"",IF(ISERROR(INDEX(Расчеты!$D$6:$CY$6,MATCH($B76,Расчеты!$D$24:$CY$24,0))),"",INDEX(Расчеты!$D$6:$CY$6,MATCH($B76,Расчеты!$D$24:$CY$24,0))),"")</f>
        <v/>
      </c>
      <c r="U76" s="189" t="str">
        <f>IF($B76&lt;&gt;"",IF(ISERROR(INDEX(Расчеты!$D$6:$CY$6,MATCH($B76,Расчеты!$D$25:$CY$25,0))),"",INDEX(Расчеты!$D$6:$CY$6,MATCH($B76,Расчеты!$D$25:$CY$25,0))),"")</f>
        <v/>
      </c>
      <c r="V76" s="189" t="str">
        <f>IF($B76&lt;&gt;"",IF(ISERROR(INDEX(Расчеты!$D$6:$CY$6,MATCH($B76,Расчеты!$D$26:$CY$26,0))),"",INDEX(Расчеты!$D$6:$CY$6,MATCH($B76,Расчеты!$D$26:$CY$26,0))),"")</f>
        <v/>
      </c>
      <c r="W76" s="189" t="str">
        <f>IF($B76&lt;&gt;"",IF(ISERROR(INDEX(Расчеты!$D$6:$CY$6,MATCH($B76,Расчеты!$D$27:$CY$27,0))),"",INDEX(Расчеты!$D$6:$CY$6,MATCH($B76,Расчеты!$D$27:$CY$27,0))),"")</f>
        <v/>
      </c>
      <c r="X76" s="189" t="str">
        <f>IF($B76&lt;&gt;"",IF(ISERROR(INDEX(Расчеты!$D$6:$CY$6,MATCH($B76,Расчеты!$D$28:$CY$28,0))),"",INDEX(Расчеты!$D$6:$CY$6,MATCH($B76,Расчеты!$D$28:$CY$28,0))),"")</f>
        <v/>
      </c>
      <c r="Y76" s="189" t="str">
        <f>IF($B76&lt;&gt;"",IF(ISERROR(INDEX(Расчеты!$D$6:$CY$6,MATCH($B76,Расчеты!$D$29:$CY$29,0))),"",INDEX(Расчеты!$D$6:$CY$6,MATCH($B76,Расчеты!$D$29:$CY$29,0))),"")</f>
        <v/>
      </c>
      <c r="Z76" s="189" t="str">
        <f>IF($B76&lt;&gt;"",IF(ISERROR(INDEX(Расчеты!$D$6:$CY$6,MATCH($B76,Расчеты!$D$30:$CY$30,0))),"",INDEX(Расчеты!$D$6:$CY$6,MATCH($B76,Расчеты!$D$30:$CY$30,0))),"")</f>
        <v/>
      </c>
      <c r="AA76" s="189" t="str">
        <f>IF($B76&lt;&gt;"",IF(ISERROR(INDEX(Расчеты!$D$6:$CY$6,MATCH($B76,Расчеты!$D$31:$CY$31,0))),"",INDEX(Расчеты!$D$6:$CY$6,MATCH($B76,Расчеты!$D$31:$CY$31,0))),"")</f>
        <v/>
      </c>
      <c r="AB76" s="189" t="str">
        <f>IF($B76&lt;&gt;"",IF(ISERROR(INDEX(Расчеты!$D$6:$CY$6,MATCH($B76,Расчеты!$D$32:$CY$32,0))),"",INDEX(Расчеты!$D$6:$CY$6,MATCH($B76,Расчеты!$D$32:$CY$32,0))),"")</f>
        <v/>
      </c>
      <c r="AC76" s="189" t="str">
        <f>IF($B76&lt;&gt;"",IF(ISERROR(INDEX(Расчеты!$D$6:$CY$6,MATCH($B76,Расчеты!$D$33:$CY$33,0))),"",INDEX(Расчеты!$D$6:$CY$6,MATCH($B76,Расчеты!$D$33:$CY$33,0))),"")</f>
        <v/>
      </c>
      <c r="AD76" s="180" t="str">
        <f>IF(B76&lt;&gt;"",IF(ISERROR(INDEX(Расчеты!$D$6:$CY$6,MATCH($B76,Расчеты!$D$34:$CY$34,0))),"",INDEX(Расчеты!$D$6:$CY$6,MATCH($B76,Расчеты!$D$34:$CY$34,0))),"")</f>
        <v/>
      </c>
      <c r="AE76" s="180" t="str">
        <f>IF(B76&lt;&gt;"",IF(ISERROR(INDEX(Расчеты!$D$6:$CY$6,MATCH($B76,Расчеты!$D$35:$CY$35,0))),"",INDEX(Расчеты!$D$6:$CY$6,MATCH($B76,Расчеты!$D$35:$CY$35,0))),"")</f>
        <v/>
      </c>
      <c r="AF76" s="180" t="str">
        <f>IF(B76&lt;&gt;"",IF(ISERROR(INDEX(Расчеты!$D$6:$CY$6,MATCH($B76,Расчеты!$D$36:$CY$36,0))),"",INDEX(Расчеты!$D$6:$CY$6,MATCH($B76,Расчеты!$D$36:$CY$36,0))),"")</f>
        <v/>
      </c>
      <c r="AG76" s="180" t="str">
        <f>IF(B76&lt;&gt;"",IF(ISERROR(INDEX(Расчеты!$D$6:$CY$6,MATCH($B76,Расчеты!$D$37:$CY$37,0))),"",INDEX(Расчеты!$D$6:$CY$6,MATCH($B76,Расчеты!$D$37:$CY$37,0))),"")</f>
        <v/>
      </c>
      <c r="AH76" s="180" t="str">
        <f>IF(B76&lt;&gt;"",IF(ISERROR(INDEX(Расчеты!$D$6:$CY$6,MATCH($B76,Расчеты!$D$38:$CY$38,0))),"",INDEX(Расчеты!$D$6:$CY$6,MATCH($B76,Расчеты!$D$38:$CY$38,0))),"")</f>
        <v/>
      </c>
      <c r="AI76" s="180" t="str">
        <f>IF(B76&lt;&gt;"",IF(ISERROR(INDEX(Расчеты!$D$6:$CY$6,MATCH($B76,Расчеты!$D$39:$CY$39,0))),"",INDEX(Расчеты!$D$6:$CY$6,MATCH($B76,Расчеты!$D$39:$CY$39,0))),"")</f>
        <v/>
      </c>
      <c r="AJ76" s="180" t="str">
        <f>IF(B76&lt;&gt;"",IF(ISERROR(INDEX(Расчеты!$D$6:$CY$6,MATCH($B76,Расчеты!$D$40:$CY$40,0))),"",INDEX(Расчеты!$D$6:$CY$6,MATCH($B76,Расчеты!$D$40:$CY$40,0))),"")</f>
        <v/>
      </c>
      <c r="AL76" s="180" t="str">
        <f>IF(B76&lt;&gt;"",IF(ISERROR(INDEX(Расчеты!$D$6:$CY$6,MATCH($B76,Расчеты!$D$42:$CY$42,0))),"",INDEX(Расчеты!$D$6:$CY$6,MATCH($B76,Расчеты!$D$42:$CY$42,0))),"")</f>
        <v/>
      </c>
      <c r="AM76" s="180" t="str">
        <f>IF(B76&lt;&gt;"",IF(ISERROR(INDEX(Расчеты!$D$6:$CY$6,MATCH($B76,Расчеты!$D$43:$CY$43,0))),"",INDEX(Расчеты!$D$6:$CY$6,MATCH($B76,Расчеты!$D$43:$CY$43,0))),"")</f>
        <v/>
      </c>
      <c r="AN76" s="180" t="str">
        <f>IF(B76&lt;&gt;"",IF(ISERROR(INDEX(Расчеты!$D$6:$CY$6,MATCH($B76,Расчеты!$D$44:$CY$44,0))),"",INDEX(Расчеты!$D$6:$CY$6,MATCH($B76,Расчеты!$D$44:$CY$44,0))),"")</f>
        <v/>
      </c>
      <c r="AO76" s="180" t="str">
        <f>IF(B76&lt;&gt;"",IF(ISERROR(INDEX(Расчеты!$D$6:$CY$6,MATCH($B76,Расчеты!$D$45:$CY$45,0))),"",INDEX(Расчеты!$D$6:$CY$6,MATCH($B76,Расчеты!$D$45:$CY$45,0))),"")</f>
        <v/>
      </c>
      <c r="AP76" s="180" t="str">
        <f>IF(B76&lt;&gt;"",IF(ISERROR(INDEX(Расчеты!$D$6:$CY$6,MATCH($B76,Расчеты!$D$46:$CY$46,0))),"",INDEX(Расчеты!$D$6:$CY$6,MATCH($B76,Расчеты!$D$46:$CY$46,0))),"")</f>
        <v/>
      </c>
      <c r="AQ76" s="180" t="str">
        <f>IF(B76&lt;&gt;"",IF(ISERROR(INDEX(Расчеты!$D$6:$CY$6,MATCH($B76,Расчеты!$D$47:$CY$47,0))),"",INDEX(Расчеты!$D$6:$CY$6,MATCH($B76,Расчеты!$D$47:$CY$47,0))),"")</f>
        <v/>
      </c>
      <c r="AR76" s="180" t="str">
        <f>IF(B76&lt;&gt;"",IF(ISERROR(INDEX(Расчеты!$D$6:$CY$6,MATCH($B76,Расчеты!$D$48:$CY$48,0))),"",INDEX(Расчеты!$D$6:$CY$6,MATCH($B76,Расчеты!$D$48:$CY$48,0))),"")</f>
        <v/>
      </c>
      <c r="AS76" s="180" t="str">
        <f>IF(B76&lt;&gt;"",IF(ISERROR(INDEX(Расчеты!$D$6:$CY$6,MATCH($B76,Расчеты!$D$49:$CY$49,0))),"",INDEX(Расчеты!$D$6:$CY$6,MATCH($B76,Расчеты!$D$49:$CY$49,0))),"")</f>
        <v/>
      </c>
      <c r="AU76" s="180" t="str">
        <f>IF(B76&lt;&gt;"",IF(ISERROR(INDEX(Расчеты!$D$6:$CY$6,MATCH($B76,Расчеты!$D$51:$CY$51,0))),"",INDEX(Расчеты!$D$6:$CY$6,MATCH($B76,Расчеты!$D$51:$CY$51,0))),"")</f>
        <v/>
      </c>
      <c r="AV76" s="180" t="str">
        <f>IF(B76&lt;&gt;"",IF(ISERROR(INDEX(Расчеты!$D$6:$CY$6,MATCH($B76,Расчеты!$D$52:$CY$52,0))),"",INDEX(Расчеты!$D$6:$CY$6,MATCH($B76,Расчеты!$D$52:$CY$52,0))),"")</f>
        <v/>
      </c>
      <c r="AW76" s="180" t="str">
        <f>IF(B76&lt;&gt;"",IF(ISERROR(INDEX(Расчеты!$D$6:$CY$6,MATCH($B76,Расчеты!$D$53:$CY$53,0))),"",INDEX(Расчеты!$D$6:$CY$6,MATCH($B76,Расчеты!$D$53:$CY$53,0))),"")</f>
        <v/>
      </c>
      <c r="AX76" s="180" t="str">
        <f>IF(B76&lt;&gt;"",IF(ISERROR(INDEX(Расчеты!$D$6:$CY$6,MATCH($B76,Расчеты!$D$54:$CY$54,0))),"",INDEX(Расчеты!$D$6:$CY$6,MATCH($B76,Расчеты!$D$54:$CY$54,0))),"")</f>
        <v/>
      </c>
      <c r="AY76" s="180" t="str">
        <f>IF(B76&lt;&gt;"",IF(ISERROR(INDEX(Расчеты!$D$6:$CY$6,MATCH($B76,Расчеты!$D$55:$CY$55,0))),"",INDEX(Расчеты!$D$6:$CY$6,MATCH($B76,Расчеты!$D$55:$CY$55,0))),"")</f>
        <v/>
      </c>
      <c r="AZ76" s="180" t="str">
        <f>IF(B76&lt;&gt;"",IF(ISERROR(INDEX(Расчеты!$D$6:$CY$6,MATCH($B76,Расчеты!$D$56:$CY$56,0))),"",INDEX(Расчеты!$D$6:$CY$6,MATCH($B76,Расчеты!$D$56:$CY$56,0))),"")</f>
        <v/>
      </c>
      <c r="BA76" s="180" t="str">
        <f>IF(B76&lt;&gt;"",IF(ISERROR(INDEX(Расчеты!$D$6:$CY$6,MATCH($B76,Расчеты!$D$57:$CY$57,0))),"",INDEX(Расчеты!$D$6:$CY$6,MATCH($B76,Расчеты!$D$57:$CY$57,0))),"")</f>
        <v/>
      </c>
      <c r="BB76" s="180" t="str">
        <f>IF(B76&lt;&gt;"",IF(ISERROR(INDEX(Расчеты!$D$6:$CY$6,MATCH($B76,Расчеты!$D$58:$CY$58,0))),"",INDEX(Расчеты!$D$6:$CY$6,MATCH($B76,Расчеты!$D$58:$CY$58,0))),"")</f>
        <v/>
      </c>
      <c r="BD76" s="180" t="str">
        <f>IF(B76&lt;&gt;"",IF(ISERROR(INDEX(Расчеты!$D$6:$CY$6,MATCH($B76,Расчеты!$D$60:$CY$60,0))),"",INDEX(Расчеты!$D$6:$CY$6,MATCH($B76,Расчеты!$D$60:$CY$60,0))),"")</f>
        <v/>
      </c>
    </row>
    <row r="77" spans="2:56" x14ac:dyDescent="0.25">
      <c r="B77" s="188" t="str">
        <f>IF(ИсхДанные!K78&gt;0,IF(ISNUMBER(FIND("_",ИсхДанные!K78)),"",ИсхДанные!K78),"")</f>
        <v/>
      </c>
      <c r="C77" s="189" t="str">
        <f>IF(B77&lt;&gt;"",IF(ISERROR(INDEX(Расчеты!$D$6:$CY$6,MATCH($B77,Расчеты!$D$7:$CY$7,0))),"",INDEX(Расчеты!$D$6:$CY$6,MATCH($B77,Расчеты!$D$7:$CY$7,0))),"")</f>
        <v/>
      </c>
      <c r="D77" s="189" t="str">
        <f>IF(B77&lt;&gt;"",IF(ISERROR(INDEX(Расчеты!$D$6:$CY$6,MATCH($B77,Расчеты!$D$8:$CY$8,0))),"",INDEX(Расчеты!$D$6:$CY$6,MATCH($B77,Расчеты!$D$8:$CY$8,0))),"")</f>
        <v/>
      </c>
      <c r="E77" s="189" t="str">
        <f>IF(B77&lt;&gt;"",IF(ISERROR(INDEX(Расчеты!$D$6:$CY$6,MATCH($B77,Расчеты!$D$9:$CY$9,0))),"",INDEX(Расчеты!$D$6:$CY$6,MATCH($B77,Расчеты!$D$9:$CY$9,0))),"")</f>
        <v/>
      </c>
      <c r="F77" s="189" t="str">
        <f>IF(B77&lt;&gt;"",IF(ISERROR(INDEX(Расчеты!$D$6:$CY$6,MATCH($B77,Расчеты!$D$10:$CY$10,0))),"",INDEX(Расчеты!$D$6:$CY$6,MATCH($B77,Расчеты!$D$10:$CY$10,0))),"")</f>
        <v/>
      </c>
      <c r="G77" s="189" t="str">
        <f>IF(B77&lt;&gt;"",IF(ISERROR(INDEX(Расчеты!$D$6:$CY$6,MATCH($B77,Расчеты!$D$11:$CY$11,0))),"",INDEX(Расчеты!$D$6:$CY$6,MATCH($B77,Расчеты!$D$11:$CY$11,0))),"")</f>
        <v/>
      </c>
      <c r="H77" s="189" t="str">
        <f>IF($B77&lt;&gt;"",IF(ISERROR(INDEX(Расчеты!$D$6:$CY$6,MATCH($B77,Расчеты!$D$12:$CY$12,0))),"",INDEX(Расчеты!$D$6:$CY$6,MATCH($B77,Расчеты!$D$12:$CY$12,0))),"")</f>
        <v/>
      </c>
      <c r="I77" s="189" t="str">
        <f>IF($B77&lt;&gt;"",IF(ISERROR(INDEX(Расчеты!$D$6:$CY$6,MATCH($B77,Расчеты!$D$13:$CY$13,0))),"",INDEX(Расчеты!$D$6:$CY$6,MATCH($B77,Расчеты!$D$13:$CY$13,0))),"")</f>
        <v/>
      </c>
      <c r="J77" s="189" t="str">
        <f>IF($B77&lt;&gt;"",IF(ISERROR(INDEX(Расчеты!$D$6:$CY$6,MATCH($B77,Расчеты!$D$14:$CY$14,0))),"",INDEX(Расчеты!$D$6:$CY$6,MATCH($B77,Расчеты!$D$14:$CY$14,0))),"")</f>
        <v/>
      </c>
      <c r="K77" s="189" t="str">
        <f>IF($B77&lt;&gt;"",IF(ISERROR(INDEX(Расчеты!$D$6:$CY$6,MATCH($B77,Расчеты!$D$15:$CY$15,0))),"",INDEX(Расчеты!$D$6:$CY$6,MATCH($B77,Расчеты!$D$15:$CY$15,0))),"")</f>
        <v/>
      </c>
      <c r="L77" s="189" t="str">
        <f>IF($B77&lt;&gt;"",IF(ISERROR(INDEX(Расчеты!$D$6:$CY$6,MATCH($B77,Расчеты!$D$16:$CY$16,0))),"",INDEX(Расчеты!$D$6:$CY$6,MATCH($B77,Расчеты!$D$16:$CY$16,0))),"")</f>
        <v/>
      </c>
      <c r="M77" s="189" t="str">
        <f>IF($B77&lt;&gt;"",IF(ISERROR(INDEX(Расчеты!$D$6:$CY$6,MATCH($B77,Расчеты!$D$17:$CY$17,0))),"",INDEX(Расчеты!$D$6:$CY$6,MATCH($B77,Расчеты!$D$17:$CY$17,0))),"")</f>
        <v/>
      </c>
      <c r="N77" s="189" t="str">
        <f>IF($B77&lt;&gt;"",IF(ISERROR(INDEX(Расчеты!$D$6:$CY$6,MATCH($B77,Расчеты!$D$18:$CY$18,0))),"",INDEX(Расчеты!$D$6:$CY$6,MATCH($B77,Расчеты!$D$18:$CY$18,0))),"")</f>
        <v/>
      </c>
      <c r="O77" s="189" t="str">
        <f>IF($B77&lt;&gt;"",IF(ISERROR(INDEX(Расчеты!$D$6:$CY$6,MATCH($B77,Расчеты!$D$19:$CY$19,0))),"",INDEX(Расчеты!$D$6:$CY$6,MATCH($B77,Расчеты!$D$19:$CY$19,0))),"")</f>
        <v/>
      </c>
      <c r="P77" s="189" t="str">
        <f>IF($B77&lt;&gt;"",IF(ISERROR(INDEX(Расчеты!$D$6:$CY$6,MATCH($B77,Расчеты!$D$20:$CY$20,0))),"",INDEX(Расчеты!$D$6:$CY$6,MATCH($B77,Расчеты!$D$20:$CY$20,0))),"")</f>
        <v/>
      </c>
      <c r="Q77" s="189" t="str">
        <f>IF($B77&lt;&gt;"",IF(ISERROR(INDEX(Расчеты!$D$6:$CY$6,MATCH($B77,Расчеты!$D$21:$CY$21,0))),"",INDEX(Расчеты!$D$6:$CY$6,MATCH($B77,Расчеты!$D$21:$CY$21,0))),"")</f>
        <v/>
      </c>
      <c r="R77" s="189" t="str">
        <f>IF($B77&lt;&gt;"",IF(ISERROR(INDEX(Расчеты!$D$6:$CY$6,MATCH($B77,Расчеты!$D$22:$CY$22,0))),"",INDEX(Расчеты!$D$6:$CY$6,MATCH($B77,Расчеты!$D$22:$CY$22,0))),"")</f>
        <v/>
      </c>
      <c r="S77" s="189" t="str">
        <f>IF($B77&lt;&gt;"",IF(ISERROR(INDEX(Расчеты!$D$6:$CY$6,MATCH($B77,Расчеты!$D$23:$CY$23,0))),"",INDEX(Расчеты!$D$6:$CY$6,MATCH($B77,Расчеты!$D$23:$CY$23,0))),"")</f>
        <v/>
      </c>
      <c r="T77" s="189" t="str">
        <f>IF($B77&lt;&gt;"",IF(ISERROR(INDEX(Расчеты!$D$6:$CY$6,MATCH($B77,Расчеты!$D$24:$CY$24,0))),"",INDEX(Расчеты!$D$6:$CY$6,MATCH($B77,Расчеты!$D$24:$CY$24,0))),"")</f>
        <v/>
      </c>
      <c r="U77" s="189" t="str">
        <f>IF($B77&lt;&gt;"",IF(ISERROR(INDEX(Расчеты!$D$6:$CY$6,MATCH($B77,Расчеты!$D$25:$CY$25,0))),"",INDEX(Расчеты!$D$6:$CY$6,MATCH($B77,Расчеты!$D$25:$CY$25,0))),"")</f>
        <v/>
      </c>
      <c r="V77" s="189" t="str">
        <f>IF($B77&lt;&gt;"",IF(ISERROR(INDEX(Расчеты!$D$6:$CY$6,MATCH($B77,Расчеты!$D$26:$CY$26,0))),"",INDEX(Расчеты!$D$6:$CY$6,MATCH($B77,Расчеты!$D$26:$CY$26,0))),"")</f>
        <v/>
      </c>
      <c r="W77" s="189" t="str">
        <f>IF($B77&lt;&gt;"",IF(ISERROR(INDEX(Расчеты!$D$6:$CY$6,MATCH($B77,Расчеты!$D$27:$CY$27,0))),"",INDEX(Расчеты!$D$6:$CY$6,MATCH($B77,Расчеты!$D$27:$CY$27,0))),"")</f>
        <v/>
      </c>
      <c r="X77" s="189" t="str">
        <f>IF($B77&lt;&gt;"",IF(ISERROR(INDEX(Расчеты!$D$6:$CY$6,MATCH($B77,Расчеты!$D$28:$CY$28,0))),"",INDEX(Расчеты!$D$6:$CY$6,MATCH($B77,Расчеты!$D$28:$CY$28,0))),"")</f>
        <v/>
      </c>
      <c r="Y77" s="189" t="str">
        <f>IF($B77&lt;&gt;"",IF(ISERROR(INDEX(Расчеты!$D$6:$CY$6,MATCH($B77,Расчеты!$D$29:$CY$29,0))),"",INDEX(Расчеты!$D$6:$CY$6,MATCH($B77,Расчеты!$D$29:$CY$29,0))),"")</f>
        <v/>
      </c>
      <c r="Z77" s="189" t="str">
        <f>IF($B77&lt;&gt;"",IF(ISERROR(INDEX(Расчеты!$D$6:$CY$6,MATCH($B77,Расчеты!$D$30:$CY$30,0))),"",INDEX(Расчеты!$D$6:$CY$6,MATCH($B77,Расчеты!$D$30:$CY$30,0))),"")</f>
        <v/>
      </c>
      <c r="AA77" s="189" t="str">
        <f>IF($B77&lt;&gt;"",IF(ISERROR(INDEX(Расчеты!$D$6:$CY$6,MATCH($B77,Расчеты!$D$31:$CY$31,0))),"",INDEX(Расчеты!$D$6:$CY$6,MATCH($B77,Расчеты!$D$31:$CY$31,0))),"")</f>
        <v/>
      </c>
      <c r="AB77" s="189" t="str">
        <f>IF($B77&lt;&gt;"",IF(ISERROR(INDEX(Расчеты!$D$6:$CY$6,MATCH($B77,Расчеты!$D$32:$CY$32,0))),"",INDEX(Расчеты!$D$6:$CY$6,MATCH($B77,Расчеты!$D$32:$CY$32,0))),"")</f>
        <v/>
      </c>
      <c r="AC77" s="189" t="str">
        <f>IF($B77&lt;&gt;"",IF(ISERROR(INDEX(Расчеты!$D$6:$CY$6,MATCH($B77,Расчеты!$D$33:$CY$33,0))),"",INDEX(Расчеты!$D$6:$CY$6,MATCH($B77,Расчеты!$D$33:$CY$33,0))),"")</f>
        <v/>
      </c>
      <c r="AD77" s="180" t="str">
        <f>IF(B77&lt;&gt;"",IF(ISERROR(INDEX(Расчеты!$D$6:$CY$6,MATCH($B77,Расчеты!$D$34:$CY$34,0))),"",INDEX(Расчеты!$D$6:$CY$6,MATCH($B77,Расчеты!$D$34:$CY$34,0))),"")</f>
        <v/>
      </c>
      <c r="AE77" s="180" t="str">
        <f>IF(B77&lt;&gt;"",IF(ISERROR(INDEX(Расчеты!$D$6:$CY$6,MATCH($B77,Расчеты!$D$35:$CY$35,0))),"",INDEX(Расчеты!$D$6:$CY$6,MATCH($B77,Расчеты!$D$35:$CY$35,0))),"")</f>
        <v/>
      </c>
      <c r="AF77" s="180" t="str">
        <f>IF(B77&lt;&gt;"",IF(ISERROR(INDEX(Расчеты!$D$6:$CY$6,MATCH($B77,Расчеты!$D$36:$CY$36,0))),"",INDEX(Расчеты!$D$6:$CY$6,MATCH($B77,Расчеты!$D$36:$CY$36,0))),"")</f>
        <v/>
      </c>
      <c r="AG77" s="180" t="str">
        <f>IF(B77&lt;&gt;"",IF(ISERROR(INDEX(Расчеты!$D$6:$CY$6,MATCH($B77,Расчеты!$D$37:$CY$37,0))),"",INDEX(Расчеты!$D$6:$CY$6,MATCH($B77,Расчеты!$D$37:$CY$37,0))),"")</f>
        <v/>
      </c>
      <c r="AH77" s="180" t="str">
        <f>IF(B77&lt;&gt;"",IF(ISERROR(INDEX(Расчеты!$D$6:$CY$6,MATCH($B77,Расчеты!$D$38:$CY$38,0))),"",INDEX(Расчеты!$D$6:$CY$6,MATCH($B77,Расчеты!$D$38:$CY$38,0))),"")</f>
        <v/>
      </c>
      <c r="AI77" s="180" t="str">
        <f>IF(B77&lt;&gt;"",IF(ISERROR(INDEX(Расчеты!$D$6:$CY$6,MATCH($B77,Расчеты!$D$39:$CY$39,0))),"",INDEX(Расчеты!$D$6:$CY$6,MATCH($B77,Расчеты!$D$39:$CY$39,0))),"")</f>
        <v/>
      </c>
      <c r="AJ77" s="180" t="str">
        <f>IF(B77&lt;&gt;"",IF(ISERROR(INDEX(Расчеты!$D$6:$CY$6,MATCH($B77,Расчеты!$D$40:$CY$40,0))),"",INDEX(Расчеты!$D$6:$CY$6,MATCH($B77,Расчеты!$D$40:$CY$40,0))),"")</f>
        <v/>
      </c>
      <c r="AL77" s="180" t="str">
        <f>IF(B77&lt;&gt;"",IF(ISERROR(INDEX(Расчеты!$D$6:$CY$6,MATCH($B77,Расчеты!$D$42:$CY$42,0))),"",INDEX(Расчеты!$D$6:$CY$6,MATCH($B77,Расчеты!$D$42:$CY$42,0))),"")</f>
        <v/>
      </c>
      <c r="AM77" s="180" t="str">
        <f>IF(B77&lt;&gt;"",IF(ISERROR(INDEX(Расчеты!$D$6:$CY$6,MATCH($B77,Расчеты!$D$43:$CY$43,0))),"",INDEX(Расчеты!$D$6:$CY$6,MATCH($B77,Расчеты!$D$43:$CY$43,0))),"")</f>
        <v/>
      </c>
      <c r="AN77" s="180" t="str">
        <f>IF(B77&lt;&gt;"",IF(ISERROR(INDEX(Расчеты!$D$6:$CY$6,MATCH($B77,Расчеты!$D$44:$CY$44,0))),"",INDEX(Расчеты!$D$6:$CY$6,MATCH($B77,Расчеты!$D$44:$CY$44,0))),"")</f>
        <v/>
      </c>
      <c r="AO77" s="180" t="str">
        <f>IF(B77&lt;&gt;"",IF(ISERROR(INDEX(Расчеты!$D$6:$CY$6,MATCH($B77,Расчеты!$D$45:$CY$45,0))),"",INDEX(Расчеты!$D$6:$CY$6,MATCH($B77,Расчеты!$D$45:$CY$45,0))),"")</f>
        <v/>
      </c>
      <c r="AP77" s="180" t="str">
        <f>IF(B77&lt;&gt;"",IF(ISERROR(INDEX(Расчеты!$D$6:$CY$6,MATCH($B77,Расчеты!$D$46:$CY$46,0))),"",INDEX(Расчеты!$D$6:$CY$6,MATCH($B77,Расчеты!$D$46:$CY$46,0))),"")</f>
        <v/>
      </c>
      <c r="AQ77" s="180" t="str">
        <f>IF(B77&lt;&gt;"",IF(ISERROR(INDEX(Расчеты!$D$6:$CY$6,MATCH($B77,Расчеты!$D$47:$CY$47,0))),"",INDEX(Расчеты!$D$6:$CY$6,MATCH($B77,Расчеты!$D$47:$CY$47,0))),"")</f>
        <v/>
      </c>
      <c r="AR77" s="180" t="str">
        <f>IF(B77&lt;&gt;"",IF(ISERROR(INDEX(Расчеты!$D$6:$CY$6,MATCH($B77,Расчеты!$D$48:$CY$48,0))),"",INDEX(Расчеты!$D$6:$CY$6,MATCH($B77,Расчеты!$D$48:$CY$48,0))),"")</f>
        <v/>
      </c>
      <c r="AS77" s="180" t="str">
        <f>IF(B77&lt;&gt;"",IF(ISERROR(INDEX(Расчеты!$D$6:$CY$6,MATCH($B77,Расчеты!$D$49:$CY$49,0))),"",INDEX(Расчеты!$D$6:$CY$6,MATCH($B77,Расчеты!$D$49:$CY$49,0))),"")</f>
        <v/>
      </c>
      <c r="AU77" s="180" t="str">
        <f>IF(B77&lt;&gt;"",IF(ISERROR(INDEX(Расчеты!$D$6:$CY$6,MATCH($B77,Расчеты!$D$51:$CY$51,0))),"",INDEX(Расчеты!$D$6:$CY$6,MATCH($B77,Расчеты!$D$51:$CY$51,0))),"")</f>
        <v/>
      </c>
      <c r="AV77" s="180" t="str">
        <f>IF(B77&lt;&gt;"",IF(ISERROR(INDEX(Расчеты!$D$6:$CY$6,MATCH($B77,Расчеты!$D$52:$CY$52,0))),"",INDEX(Расчеты!$D$6:$CY$6,MATCH($B77,Расчеты!$D$52:$CY$52,0))),"")</f>
        <v/>
      </c>
      <c r="AW77" s="180" t="str">
        <f>IF(B77&lt;&gt;"",IF(ISERROR(INDEX(Расчеты!$D$6:$CY$6,MATCH($B77,Расчеты!$D$53:$CY$53,0))),"",INDEX(Расчеты!$D$6:$CY$6,MATCH($B77,Расчеты!$D$53:$CY$53,0))),"")</f>
        <v/>
      </c>
      <c r="AX77" s="180" t="str">
        <f>IF(B77&lt;&gt;"",IF(ISERROR(INDEX(Расчеты!$D$6:$CY$6,MATCH($B77,Расчеты!$D$54:$CY$54,0))),"",INDEX(Расчеты!$D$6:$CY$6,MATCH($B77,Расчеты!$D$54:$CY$54,0))),"")</f>
        <v/>
      </c>
      <c r="AY77" s="180" t="str">
        <f>IF(B77&lt;&gt;"",IF(ISERROR(INDEX(Расчеты!$D$6:$CY$6,MATCH($B77,Расчеты!$D$55:$CY$55,0))),"",INDEX(Расчеты!$D$6:$CY$6,MATCH($B77,Расчеты!$D$55:$CY$55,0))),"")</f>
        <v/>
      </c>
      <c r="AZ77" s="180" t="str">
        <f>IF(B77&lt;&gt;"",IF(ISERROR(INDEX(Расчеты!$D$6:$CY$6,MATCH($B77,Расчеты!$D$56:$CY$56,0))),"",INDEX(Расчеты!$D$6:$CY$6,MATCH($B77,Расчеты!$D$56:$CY$56,0))),"")</f>
        <v/>
      </c>
      <c r="BA77" s="180" t="str">
        <f>IF(B77&lt;&gt;"",IF(ISERROR(INDEX(Расчеты!$D$6:$CY$6,MATCH($B77,Расчеты!$D$57:$CY$57,0))),"",INDEX(Расчеты!$D$6:$CY$6,MATCH($B77,Расчеты!$D$57:$CY$57,0))),"")</f>
        <v/>
      </c>
      <c r="BB77" s="180" t="str">
        <f>IF(B77&lt;&gt;"",IF(ISERROR(INDEX(Расчеты!$D$6:$CY$6,MATCH($B77,Расчеты!$D$58:$CY$58,0))),"",INDEX(Расчеты!$D$6:$CY$6,MATCH($B77,Расчеты!$D$58:$CY$58,0))),"")</f>
        <v/>
      </c>
      <c r="BD77" s="180" t="str">
        <f>IF(B77&lt;&gt;"",IF(ISERROR(INDEX(Расчеты!$D$6:$CY$6,MATCH($B77,Расчеты!$D$60:$CY$60,0))),"",INDEX(Расчеты!$D$6:$CY$6,MATCH($B77,Расчеты!$D$60:$CY$60,0))),"")</f>
        <v/>
      </c>
    </row>
    <row r="78" spans="2:56" x14ac:dyDescent="0.25">
      <c r="B78" s="188" t="str">
        <f>IF(ИсхДанные!K79&gt;0,IF(ISNUMBER(FIND("_",ИсхДанные!K79)),"",ИсхДанные!K79),"")</f>
        <v/>
      </c>
      <c r="C78" s="189" t="str">
        <f>IF(B78&lt;&gt;"",IF(ISERROR(INDEX(Расчеты!$D$6:$CY$6,MATCH($B78,Расчеты!$D$7:$CY$7,0))),"",INDEX(Расчеты!$D$6:$CY$6,MATCH($B78,Расчеты!$D$7:$CY$7,0))),"")</f>
        <v/>
      </c>
      <c r="D78" s="189" t="str">
        <f>IF(B78&lt;&gt;"",IF(ISERROR(INDEX(Расчеты!$D$6:$CY$6,MATCH($B78,Расчеты!$D$8:$CY$8,0))),"",INDEX(Расчеты!$D$6:$CY$6,MATCH($B78,Расчеты!$D$8:$CY$8,0))),"")</f>
        <v/>
      </c>
      <c r="E78" s="189" t="str">
        <f>IF(B78&lt;&gt;"",IF(ISERROR(INDEX(Расчеты!$D$6:$CY$6,MATCH($B78,Расчеты!$D$9:$CY$9,0))),"",INDEX(Расчеты!$D$6:$CY$6,MATCH($B78,Расчеты!$D$9:$CY$9,0))),"")</f>
        <v/>
      </c>
      <c r="F78" s="189" t="str">
        <f>IF(B78&lt;&gt;"",IF(ISERROR(INDEX(Расчеты!$D$6:$CY$6,MATCH($B78,Расчеты!$D$10:$CY$10,0))),"",INDEX(Расчеты!$D$6:$CY$6,MATCH($B78,Расчеты!$D$10:$CY$10,0))),"")</f>
        <v/>
      </c>
      <c r="G78" s="189" t="str">
        <f>IF(B78&lt;&gt;"",IF(ISERROR(INDEX(Расчеты!$D$6:$CY$6,MATCH($B78,Расчеты!$D$11:$CY$11,0))),"",INDEX(Расчеты!$D$6:$CY$6,MATCH($B78,Расчеты!$D$11:$CY$11,0))),"")</f>
        <v/>
      </c>
      <c r="H78" s="189" t="str">
        <f>IF($B78&lt;&gt;"",IF(ISERROR(INDEX(Расчеты!$D$6:$CY$6,MATCH($B78,Расчеты!$D$12:$CY$12,0))),"",INDEX(Расчеты!$D$6:$CY$6,MATCH($B78,Расчеты!$D$12:$CY$12,0))),"")</f>
        <v/>
      </c>
      <c r="I78" s="189" t="str">
        <f>IF($B78&lt;&gt;"",IF(ISERROR(INDEX(Расчеты!$D$6:$CY$6,MATCH($B78,Расчеты!$D$13:$CY$13,0))),"",INDEX(Расчеты!$D$6:$CY$6,MATCH($B78,Расчеты!$D$13:$CY$13,0))),"")</f>
        <v/>
      </c>
      <c r="J78" s="189" t="str">
        <f>IF($B78&lt;&gt;"",IF(ISERROR(INDEX(Расчеты!$D$6:$CY$6,MATCH($B78,Расчеты!$D$14:$CY$14,0))),"",INDEX(Расчеты!$D$6:$CY$6,MATCH($B78,Расчеты!$D$14:$CY$14,0))),"")</f>
        <v/>
      </c>
      <c r="K78" s="189" t="str">
        <f>IF($B78&lt;&gt;"",IF(ISERROR(INDEX(Расчеты!$D$6:$CY$6,MATCH($B78,Расчеты!$D$15:$CY$15,0))),"",INDEX(Расчеты!$D$6:$CY$6,MATCH($B78,Расчеты!$D$15:$CY$15,0))),"")</f>
        <v/>
      </c>
      <c r="L78" s="189" t="str">
        <f>IF($B78&lt;&gt;"",IF(ISERROR(INDEX(Расчеты!$D$6:$CY$6,MATCH($B78,Расчеты!$D$16:$CY$16,0))),"",INDEX(Расчеты!$D$6:$CY$6,MATCH($B78,Расчеты!$D$16:$CY$16,0))),"")</f>
        <v/>
      </c>
      <c r="M78" s="189" t="str">
        <f>IF($B78&lt;&gt;"",IF(ISERROR(INDEX(Расчеты!$D$6:$CY$6,MATCH($B78,Расчеты!$D$17:$CY$17,0))),"",INDEX(Расчеты!$D$6:$CY$6,MATCH($B78,Расчеты!$D$17:$CY$17,0))),"")</f>
        <v/>
      </c>
      <c r="N78" s="189" t="str">
        <f>IF($B78&lt;&gt;"",IF(ISERROR(INDEX(Расчеты!$D$6:$CY$6,MATCH($B78,Расчеты!$D$18:$CY$18,0))),"",INDEX(Расчеты!$D$6:$CY$6,MATCH($B78,Расчеты!$D$18:$CY$18,0))),"")</f>
        <v/>
      </c>
      <c r="O78" s="189" t="str">
        <f>IF($B78&lt;&gt;"",IF(ISERROR(INDEX(Расчеты!$D$6:$CY$6,MATCH($B78,Расчеты!$D$19:$CY$19,0))),"",INDEX(Расчеты!$D$6:$CY$6,MATCH($B78,Расчеты!$D$19:$CY$19,0))),"")</f>
        <v/>
      </c>
      <c r="P78" s="189" t="str">
        <f>IF($B78&lt;&gt;"",IF(ISERROR(INDEX(Расчеты!$D$6:$CY$6,MATCH($B78,Расчеты!$D$20:$CY$20,0))),"",INDEX(Расчеты!$D$6:$CY$6,MATCH($B78,Расчеты!$D$20:$CY$20,0))),"")</f>
        <v/>
      </c>
      <c r="Q78" s="189" t="str">
        <f>IF($B78&lt;&gt;"",IF(ISERROR(INDEX(Расчеты!$D$6:$CY$6,MATCH($B78,Расчеты!$D$21:$CY$21,0))),"",INDEX(Расчеты!$D$6:$CY$6,MATCH($B78,Расчеты!$D$21:$CY$21,0))),"")</f>
        <v/>
      </c>
      <c r="R78" s="189" t="str">
        <f>IF($B78&lt;&gt;"",IF(ISERROR(INDEX(Расчеты!$D$6:$CY$6,MATCH($B78,Расчеты!$D$22:$CY$22,0))),"",INDEX(Расчеты!$D$6:$CY$6,MATCH($B78,Расчеты!$D$22:$CY$22,0))),"")</f>
        <v/>
      </c>
      <c r="S78" s="189" t="str">
        <f>IF($B78&lt;&gt;"",IF(ISERROR(INDEX(Расчеты!$D$6:$CY$6,MATCH($B78,Расчеты!$D$23:$CY$23,0))),"",INDEX(Расчеты!$D$6:$CY$6,MATCH($B78,Расчеты!$D$23:$CY$23,0))),"")</f>
        <v/>
      </c>
      <c r="T78" s="189" t="str">
        <f>IF($B78&lt;&gt;"",IF(ISERROR(INDEX(Расчеты!$D$6:$CY$6,MATCH($B78,Расчеты!$D$24:$CY$24,0))),"",INDEX(Расчеты!$D$6:$CY$6,MATCH($B78,Расчеты!$D$24:$CY$24,0))),"")</f>
        <v/>
      </c>
      <c r="U78" s="189" t="str">
        <f>IF($B78&lt;&gt;"",IF(ISERROR(INDEX(Расчеты!$D$6:$CY$6,MATCH($B78,Расчеты!$D$25:$CY$25,0))),"",INDEX(Расчеты!$D$6:$CY$6,MATCH($B78,Расчеты!$D$25:$CY$25,0))),"")</f>
        <v/>
      </c>
      <c r="V78" s="189" t="str">
        <f>IF($B78&lt;&gt;"",IF(ISERROR(INDEX(Расчеты!$D$6:$CY$6,MATCH($B78,Расчеты!$D$26:$CY$26,0))),"",INDEX(Расчеты!$D$6:$CY$6,MATCH($B78,Расчеты!$D$26:$CY$26,0))),"")</f>
        <v/>
      </c>
      <c r="W78" s="189" t="str">
        <f>IF($B78&lt;&gt;"",IF(ISERROR(INDEX(Расчеты!$D$6:$CY$6,MATCH($B78,Расчеты!$D$27:$CY$27,0))),"",INDEX(Расчеты!$D$6:$CY$6,MATCH($B78,Расчеты!$D$27:$CY$27,0))),"")</f>
        <v/>
      </c>
      <c r="X78" s="189" t="str">
        <f>IF($B78&lt;&gt;"",IF(ISERROR(INDEX(Расчеты!$D$6:$CY$6,MATCH($B78,Расчеты!$D$28:$CY$28,0))),"",INDEX(Расчеты!$D$6:$CY$6,MATCH($B78,Расчеты!$D$28:$CY$28,0))),"")</f>
        <v/>
      </c>
      <c r="Y78" s="189" t="str">
        <f>IF($B78&lt;&gt;"",IF(ISERROR(INDEX(Расчеты!$D$6:$CY$6,MATCH($B78,Расчеты!$D$29:$CY$29,0))),"",INDEX(Расчеты!$D$6:$CY$6,MATCH($B78,Расчеты!$D$29:$CY$29,0))),"")</f>
        <v/>
      </c>
      <c r="Z78" s="189" t="str">
        <f>IF($B78&lt;&gt;"",IF(ISERROR(INDEX(Расчеты!$D$6:$CY$6,MATCH($B78,Расчеты!$D$30:$CY$30,0))),"",INDEX(Расчеты!$D$6:$CY$6,MATCH($B78,Расчеты!$D$30:$CY$30,0))),"")</f>
        <v/>
      </c>
      <c r="AA78" s="189" t="str">
        <f>IF($B78&lt;&gt;"",IF(ISERROR(INDEX(Расчеты!$D$6:$CY$6,MATCH($B78,Расчеты!$D$31:$CY$31,0))),"",INDEX(Расчеты!$D$6:$CY$6,MATCH($B78,Расчеты!$D$31:$CY$31,0))),"")</f>
        <v/>
      </c>
      <c r="AB78" s="189" t="str">
        <f>IF($B78&lt;&gt;"",IF(ISERROR(INDEX(Расчеты!$D$6:$CY$6,MATCH($B78,Расчеты!$D$32:$CY$32,0))),"",INDEX(Расчеты!$D$6:$CY$6,MATCH($B78,Расчеты!$D$32:$CY$32,0))),"")</f>
        <v/>
      </c>
      <c r="AC78" s="189" t="str">
        <f>IF($B78&lt;&gt;"",IF(ISERROR(INDEX(Расчеты!$D$6:$CY$6,MATCH($B78,Расчеты!$D$33:$CY$33,0))),"",INDEX(Расчеты!$D$6:$CY$6,MATCH($B78,Расчеты!$D$33:$CY$33,0))),"")</f>
        <v/>
      </c>
      <c r="AD78" s="180" t="str">
        <f>IF(B78&lt;&gt;"",IF(ISERROR(INDEX(Расчеты!$D$6:$CY$6,MATCH($B78,Расчеты!$D$34:$CY$34,0))),"",INDEX(Расчеты!$D$6:$CY$6,MATCH($B78,Расчеты!$D$34:$CY$34,0))),"")</f>
        <v/>
      </c>
      <c r="AE78" s="180" t="str">
        <f>IF(B78&lt;&gt;"",IF(ISERROR(INDEX(Расчеты!$D$6:$CY$6,MATCH($B78,Расчеты!$D$35:$CY$35,0))),"",INDEX(Расчеты!$D$6:$CY$6,MATCH($B78,Расчеты!$D$35:$CY$35,0))),"")</f>
        <v/>
      </c>
      <c r="AF78" s="180" t="str">
        <f>IF(B78&lt;&gt;"",IF(ISERROR(INDEX(Расчеты!$D$6:$CY$6,MATCH($B78,Расчеты!$D$36:$CY$36,0))),"",INDEX(Расчеты!$D$6:$CY$6,MATCH($B78,Расчеты!$D$36:$CY$36,0))),"")</f>
        <v/>
      </c>
      <c r="AG78" s="180" t="str">
        <f>IF(B78&lt;&gt;"",IF(ISERROR(INDEX(Расчеты!$D$6:$CY$6,MATCH($B78,Расчеты!$D$37:$CY$37,0))),"",INDEX(Расчеты!$D$6:$CY$6,MATCH($B78,Расчеты!$D$37:$CY$37,0))),"")</f>
        <v/>
      </c>
      <c r="AH78" s="180" t="str">
        <f>IF(B78&lt;&gt;"",IF(ISERROR(INDEX(Расчеты!$D$6:$CY$6,MATCH($B78,Расчеты!$D$38:$CY$38,0))),"",INDEX(Расчеты!$D$6:$CY$6,MATCH($B78,Расчеты!$D$38:$CY$38,0))),"")</f>
        <v/>
      </c>
      <c r="AI78" s="180" t="str">
        <f>IF(B78&lt;&gt;"",IF(ISERROR(INDEX(Расчеты!$D$6:$CY$6,MATCH($B78,Расчеты!$D$39:$CY$39,0))),"",INDEX(Расчеты!$D$6:$CY$6,MATCH($B78,Расчеты!$D$39:$CY$39,0))),"")</f>
        <v/>
      </c>
      <c r="AJ78" s="180" t="str">
        <f>IF(B78&lt;&gt;"",IF(ISERROR(INDEX(Расчеты!$D$6:$CY$6,MATCH($B78,Расчеты!$D$40:$CY$40,0))),"",INDEX(Расчеты!$D$6:$CY$6,MATCH($B78,Расчеты!$D$40:$CY$40,0))),"")</f>
        <v/>
      </c>
      <c r="AL78" s="180" t="str">
        <f>IF(B78&lt;&gt;"",IF(ISERROR(INDEX(Расчеты!$D$6:$CY$6,MATCH($B78,Расчеты!$D$42:$CY$42,0))),"",INDEX(Расчеты!$D$6:$CY$6,MATCH($B78,Расчеты!$D$42:$CY$42,0))),"")</f>
        <v/>
      </c>
      <c r="AM78" s="180" t="str">
        <f>IF(B78&lt;&gt;"",IF(ISERROR(INDEX(Расчеты!$D$6:$CY$6,MATCH($B78,Расчеты!$D$43:$CY$43,0))),"",INDEX(Расчеты!$D$6:$CY$6,MATCH($B78,Расчеты!$D$43:$CY$43,0))),"")</f>
        <v/>
      </c>
      <c r="AN78" s="180" t="str">
        <f>IF(B78&lt;&gt;"",IF(ISERROR(INDEX(Расчеты!$D$6:$CY$6,MATCH($B78,Расчеты!$D$44:$CY$44,0))),"",INDEX(Расчеты!$D$6:$CY$6,MATCH($B78,Расчеты!$D$44:$CY$44,0))),"")</f>
        <v/>
      </c>
      <c r="AO78" s="180" t="str">
        <f>IF(B78&lt;&gt;"",IF(ISERROR(INDEX(Расчеты!$D$6:$CY$6,MATCH($B78,Расчеты!$D$45:$CY$45,0))),"",INDEX(Расчеты!$D$6:$CY$6,MATCH($B78,Расчеты!$D$45:$CY$45,0))),"")</f>
        <v/>
      </c>
      <c r="AP78" s="180" t="str">
        <f>IF(B78&lt;&gt;"",IF(ISERROR(INDEX(Расчеты!$D$6:$CY$6,MATCH($B78,Расчеты!$D$46:$CY$46,0))),"",INDEX(Расчеты!$D$6:$CY$6,MATCH($B78,Расчеты!$D$46:$CY$46,0))),"")</f>
        <v/>
      </c>
      <c r="AQ78" s="180" t="str">
        <f>IF(B78&lt;&gt;"",IF(ISERROR(INDEX(Расчеты!$D$6:$CY$6,MATCH($B78,Расчеты!$D$47:$CY$47,0))),"",INDEX(Расчеты!$D$6:$CY$6,MATCH($B78,Расчеты!$D$47:$CY$47,0))),"")</f>
        <v/>
      </c>
      <c r="AR78" s="180" t="str">
        <f>IF(B78&lt;&gt;"",IF(ISERROR(INDEX(Расчеты!$D$6:$CY$6,MATCH($B78,Расчеты!$D$48:$CY$48,0))),"",INDEX(Расчеты!$D$6:$CY$6,MATCH($B78,Расчеты!$D$48:$CY$48,0))),"")</f>
        <v/>
      </c>
      <c r="AS78" s="180" t="str">
        <f>IF(B78&lt;&gt;"",IF(ISERROR(INDEX(Расчеты!$D$6:$CY$6,MATCH($B78,Расчеты!$D$49:$CY$49,0))),"",INDEX(Расчеты!$D$6:$CY$6,MATCH($B78,Расчеты!$D$49:$CY$49,0))),"")</f>
        <v/>
      </c>
      <c r="AU78" s="180" t="str">
        <f>IF(B78&lt;&gt;"",IF(ISERROR(INDEX(Расчеты!$D$6:$CY$6,MATCH($B78,Расчеты!$D$51:$CY$51,0))),"",INDEX(Расчеты!$D$6:$CY$6,MATCH($B78,Расчеты!$D$51:$CY$51,0))),"")</f>
        <v/>
      </c>
      <c r="AV78" s="180" t="str">
        <f>IF(B78&lt;&gt;"",IF(ISERROR(INDEX(Расчеты!$D$6:$CY$6,MATCH($B78,Расчеты!$D$52:$CY$52,0))),"",INDEX(Расчеты!$D$6:$CY$6,MATCH($B78,Расчеты!$D$52:$CY$52,0))),"")</f>
        <v/>
      </c>
      <c r="AW78" s="180" t="str">
        <f>IF(B78&lt;&gt;"",IF(ISERROR(INDEX(Расчеты!$D$6:$CY$6,MATCH($B78,Расчеты!$D$53:$CY$53,0))),"",INDEX(Расчеты!$D$6:$CY$6,MATCH($B78,Расчеты!$D$53:$CY$53,0))),"")</f>
        <v/>
      </c>
      <c r="AX78" s="180" t="str">
        <f>IF(B78&lt;&gt;"",IF(ISERROR(INDEX(Расчеты!$D$6:$CY$6,MATCH($B78,Расчеты!$D$54:$CY$54,0))),"",INDEX(Расчеты!$D$6:$CY$6,MATCH($B78,Расчеты!$D$54:$CY$54,0))),"")</f>
        <v/>
      </c>
      <c r="AY78" s="180" t="str">
        <f>IF(B78&lt;&gt;"",IF(ISERROR(INDEX(Расчеты!$D$6:$CY$6,MATCH($B78,Расчеты!$D$55:$CY$55,0))),"",INDEX(Расчеты!$D$6:$CY$6,MATCH($B78,Расчеты!$D$55:$CY$55,0))),"")</f>
        <v/>
      </c>
      <c r="AZ78" s="180" t="str">
        <f>IF(B78&lt;&gt;"",IF(ISERROR(INDEX(Расчеты!$D$6:$CY$6,MATCH($B78,Расчеты!$D$56:$CY$56,0))),"",INDEX(Расчеты!$D$6:$CY$6,MATCH($B78,Расчеты!$D$56:$CY$56,0))),"")</f>
        <v/>
      </c>
      <c r="BA78" s="180" t="str">
        <f>IF(B78&lt;&gt;"",IF(ISERROR(INDEX(Расчеты!$D$6:$CY$6,MATCH($B78,Расчеты!$D$57:$CY$57,0))),"",INDEX(Расчеты!$D$6:$CY$6,MATCH($B78,Расчеты!$D$57:$CY$57,0))),"")</f>
        <v/>
      </c>
      <c r="BB78" s="180" t="str">
        <f>IF(B78&lt;&gt;"",IF(ISERROR(INDEX(Расчеты!$D$6:$CY$6,MATCH($B78,Расчеты!$D$58:$CY$58,0))),"",INDEX(Расчеты!$D$6:$CY$6,MATCH($B78,Расчеты!$D$58:$CY$58,0))),"")</f>
        <v/>
      </c>
      <c r="BD78" s="180" t="str">
        <f>IF(B78&lt;&gt;"",IF(ISERROR(INDEX(Расчеты!$D$6:$CY$6,MATCH($B78,Расчеты!$D$60:$CY$60,0))),"",INDEX(Расчеты!$D$6:$CY$6,MATCH($B78,Расчеты!$D$60:$CY$60,0))),"")</f>
        <v/>
      </c>
    </row>
    <row r="79" spans="2:56" x14ac:dyDescent="0.25">
      <c r="B79" s="188" t="str">
        <f>IF(ИсхДанные!K80&gt;0,IF(ISNUMBER(FIND("_",ИсхДанные!K80)),"",ИсхДанные!K80),"")</f>
        <v/>
      </c>
      <c r="C79" s="189" t="str">
        <f>IF(B79&lt;&gt;"",IF(ISERROR(INDEX(Расчеты!$D$6:$CY$6,MATCH($B79,Расчеты!$D$7:$CY$7,0))),"",INDEX(Расчеты!$D$6:$CY$6,MATCH($B79,Расчеты!$D$7:$CY$7,0))),"")</f>
        <v/>
      </c>
      <c r="D79" s="189" t="str">
        <f>IF(B79&lt;&gt;"",IF(ISERROR(INDEX(Расчеты!$D$6:$CY$6,MATCH($B79,Расчеты!$D$8:$CY$8,0))),"",INDEX(Расчеты!$D$6:$CY$6,MATCH($B79,Расчеты!$D$8:$CY$8,0))),"")</f>
        <v/>
      </c>
      <c r="E79" s="189" t="str">
        <f>IF(B79&lt;&gt;"",IF(ISERROR(INDEX(Расчеты!$D$6:$CY$6,MATCH($B79,Расчеты!$D$9:$CY$9,0))),"",INDEX(Расчеты!$D$6:$CY$6,MATCH($B79,Расчеты!$D$9:$CY$9,0))),"")</f>
        <v/>
      </c>
      <c r="F79" s="189" t="str">
        <f>IF(B79&lt;&gt;"",IF(ISERROR(INDEX(Расчеты!$D$6:$CY$6,MATCH($B79,Расчеты!$D$10:$CY$10,0))),"",INDEX(Расчеты!$D$6:$CY$6,MATCH($B79,Расчеты!$D$10:$CY$10,0))),"")</f>
        <v/>
      </c>
      <c r="G79" s="189" t="str">
        <f>IF(B79&lt;&gt;"",IF(ISERROR(INDEX(Расчеты!$D$6:$CY$6,MATCH($B79,Расчеты!$D$11:$CY$11,0))),"",INDEX(Расчеты!$D$6:$CY$6,MATCH($B79,Расчеты!$D$11:$CY$11,0))),"")</f>
        <v/>
      </c>
      <c r="H79" s="189" t="str">
        <f>IF($B79&lt;&gt;"",IF(ISERROR(INDEX(Расчеты!$D$6:$CY$6,MATCH($B79,Расчеты!$D$12:$CY$12,0))),"",INDEX(Расчеты!$D$6:$CY$6,MATCH($B79,Расчеты!$D$12:$CY$12,0))),"")</f>
        <v/>
      </c>
      <c r="I79" s="189" t="str">
        <f>IF($B79&lt;&gt;"",IF(ISERROR(INDEX(Расчеты!$D$6:$CY$6,MATCH($B79,Расчеты!$D$13:$CY$13,0))),"",INDEX(Расчеты!$D$6:$CY$6,MATCH($B79,Расчеты!$D$13:$CY$13,0))),"")</f>
        <v/>
      </c>
      <c r="J79" s="189" t="str">
        <f>IF($B79&lt;&gt;"",IF(ISERROR(INDEX(Расчеты!$D$6:$CY$6,MATCH($B79,Расчеты!$D$14:$CY$14,0))),"",INDEX(Расчеты!$D$6:$CY$6,MATCH($B79,Расчеты!$D$14:$CY$14,0))),"")</f>
        <v/>
      </c>
      <c r="K79" s="189" t="str">
        <f>IF($B79&lt;&gt;"",IF(ISERROR(INDEX(Расчеты!$D$6:$CY$6,MATCH($B79,Расчеты!$D$15:$CY$15,0))),"",INDEX(Расчеты!$D$6:$CY$6,MATCH($B79,Расчеты!$D$15:$CY$15,0))),"")</f>
        <v/>
      </c>
      <c r="L79" s="189" t="str">
        <f>IF($B79&lt;&gt;"",IF(ISERROR(INDEX(Расчеты!$D$6:$CY$6,MATCH($B79,Расчеты!$D$16:$CY$16,0))),"",INDEX(Расчеты!$D$6:$CY$6,MATCH($B79,Расчеты!$D$16:$CY$16,0))),"")</f>
        <v/>
      </c>
      <c r="M79" s="189" t="str">
        <f>IF($B79&lt;&gt;"",IF(ISERROR(INDEX(Расчеты!$D$6:$CY$6,MATCH($B79,Расчеты!$D$17:$CY$17,0))),"",INDEX(Расчеты!$D$6:$CY$6,MATCH($B79,Расчеты!$D$17:$CY$17,0))),"")</f>
        <v/>
      </c>
      <c r="N79" s="189" t="str">
        <f>IF($B79&lt;&gt;"",IF(ISERROR(INDEX(Расчеты!$D$6:$CY$6,MATCH($B79,Расчеты!$D$18:$CY$18,0))),"",INDEX(Расчеты!$D$6:$CY$6,MATCH($B79,Расчеты!$D$18:$CY$18,0))),"")</f>
        <v/>
      </c>
      <c r="O79" s="189" t="str">
        <f>IF($B79&lt;&gt;"",IF(ISERROR(INDEX(Расчеты!$D$6:$CY$6,MATCH($B79,Расчеты!$D$19:$CY$19,0))),"",INDEX(Расчеты!$D$6:$CY$6,MATCH($B79,Расчеты!$D$19:$CY$19,0))),"")</f>
        <v/>
      </c>
      <c r="P79" s="189" t="str">
        <f>IF($B79&lt;&gt;"",IF(ISERROR(INDEX(Расчеты!$D$6:$CY$6,MATCH($B79,Расчеты!$D$20:$CY$20,0))),"",INDEX(Расчеты!$D$6:$CY$6,MATCH($B79,Расчеты!$D$20:$CY$20,0))),"")</f>
        <v/>
      </c>
      <c r="Q79" s="189" t="str">
        <f>IF($B79&lt;&gt;"",IF(ISERROR(INDEX(Расчеты!$D$6:$CY$6,MATCH($B79,Расчеты!$D$21:$CY$21,0))),"",INDEX(Расчеты!$D$6:$CY$6,MATCH($B79,Расчеты!$D$21:$CY$21,0))),"")</f>
        <v/>
      </c>
      <c r="R79" s="189" t="str">
        <f>IF($B79&lt;&gt;"",IF(ISERROR(INDEX(Расчеты!$D$6:$CY$6,MATCH($B79,Расчеты!$D$22:$CY$22,0))),"",INDEX(Расчеты!$D$6:$CY$6,MATCH($B79,Расчеты!$D$22:$CY$22,0))),"")</f>
        <v/>
      </c>
      <c r="S79" s="189" t="str">
        <f>IF($B79&lt;&gt;"",IF(ISERROR(INDEX(Расчеты!$D$6:$CY$6,MATCH($B79,Расчеты!$D$23:$CY$23,0))),"",INDEX(Расчеты!$D$6:$CY$6,MATCH($B79,Расчеты!$D$23:$CY$23,0))),"")</f>
        <v/>
      </c>
      <c r="T79" s="189" t="str">
        <f>IF($B79&lt;&gt;"",IF(ISERROR(INDEX(Расчеты!$D$6:$CY$6,MATCH($B79,Расчеты!$D$24:$CY$24,0))),"",INDEX(Расчеты!$D$6:$CY$6,MATCH($B79,Расчеты!$D$24:$CY$24,0))),"")</f>
        <v/>
      </c>
      <c r="U79" s="189" t="str">
        <f>IF($B79&lt;&gt;"",IF(ISERROR(INDEX(Расчеты!$D$6:$CY$6,MATCH($B79,Расчеты!$D$25:$CY$25,0))),"",INDEX(Расчеты!$D$6:$CY$6,MATCH($B79,Расчеты!$D$25:$CY$25,0))),"")</f>
        <v/>
      </c>
      <c r="V79" s="189" t="str">
        <f>IF($B79&lt;&gt;"",IF(ISERROR(INDEX(Расчеты!$D$6:$CY$6,MATCH($B79,Расчеты!$D$26:$CY$26,0))),"",INDEX(Расчеты!$D$6:$CY$6,MATCH($B79,Расчеты!$D$26:$CY$26,0))),"")</f>
        <v/>
      </c>
      <c r="W79" s="189" t="str">
        <f>IF($B79&lt;&gt;"",IF(ISERROR(INDEX(Расчеты!$D$6:$CY$6,MATCH($B79,Расчеты!$D$27:$CY$27,0))),"",INDEX(Расчеты!$D$6:$CY$6,MATCH($B79,Расчеты!$D$27:$CY$27,0))),"")</f>
        <v/>
      </c>
      <c r="X79" s="189" t="str">
        <f>IF($B79&lt;&gt;"",IF(ISERROR(INDEX(Расчеты!$D$6:$CY$6,MATCH($B79,Расчеты!$D$28:$CY$28,0))),"",INDEX(Расчеты!$D$6:$CY$6,MATCH($B79,Расчеты!$D$28:$CY$28,0))),"")</f>
        <v/>
      </c>
      <c r="Y79" s="189" t="str">
        <f>IF($B79&lt;&gt;"",IF(ISERROR(INDEX(Расчеты!$D$6:$CY$6,MATCH($B79,Расчеты!$D$29:$CY$29,0))),"",INDEX(Расчеты!$D$6:$CY$6,MATCH($B79,Расчеты!$D$29:$CY$29,0))),"")</f>
        <v/>
      </c>
      <c r="Z79" s="189" t="str">
        <f>IF($B79&lt;&gt;"",IF(ISERROR(INDEX(Расчеты!$D$6:$CY$6,MATCH($B79,Расчеты!$D$30:$CY$30,0))),"",INDEX(Расчеты!$D$6:$CY$6,MATCH($B79,Расчеты!$D$30:$CY$30,0))),"")</f>
        <v/>
      </c>
      <c r="AA79" s="189" t="str">
        <f>IF($B79&lt;&gt;"",IF(ISERROR(INDEX(Расчеты!$D$6:$CY$6,MATCH($B79,Расчеты!$D$31:$CY$31,0))),"",INDEX(Расчеты!$D$6:$CY$6,MATCH($B79,Расчеты!$D$31:$CY$31,0))),"")</f>
        <v/>
      </c>
      <c r="AB79" s="189" t="str">
        <f>IF($B79&lt;&gt;"",IF(ISERROR(INDEX(Расчеты!$D$6:$CY$6,MATCH($B79,Расчеты!$D$32:$CY$32,0))),"",INDEX(Расчеты!$D$6:$CY$6,MATCH($B79,Расчеты!$D$32:$CY$32,0))),"")</f>
        <v/>
      </c>
      <c r="AC79" s="189" t="str">
        <f>IF($B79&lt;&gt;"",IF(ISERROR(INDEX(Расчеты!$D$6:$CY$6,MATCH($B79,Расчеты!$D$33:$CY$33,0))),"",INDEX(Расчеты!$D$6:$CY$6,MATCH($B79,Расчеты!$D$33:$CY$33,0))),"")</f>
        <v/>
      </c>
      <c r="AD79" s="180" t="str">
        <f>IF(B79&lt;&gt;"",IF(ISERROR(INDEX(Расчеты!$D$6:$CY$6,MATCH($B79,Расчеты!$D$34:$CY$34,0))),"",INDEX(Расчеты!$D$6:$CY$6,MATCH($B79,Расчеты!$D$34:$CY$34,0))),"")</f>
        <v/>
      </c>
      <c r="AE79" s="180" t="str">
        <f>IF(B79&lt;&gt;"",IF(ISERROR(INDEX(Расчеты!$D$6:$CY$6,MATCH($B79,Расчеты!$D$35:$CY$35,0))),"",INDEX(Расчеты!$D$6:$CY$6,MATCH($B79,Расчеты!$D$35:$CY$35,0))),"")</f>
        <v/>
      </c>
      <c r="AF79" s="180" t="str">
        <f>IF(B79&lt;&gt;"",IF(ISERROR(INDEX(Расчеты!$D$6:$CY$6,MATCH($B79,Расчеты!$D$36:$CY$36,0))),"",INDEX(Расчеты!$D$6:$CY$6,MATCH($B79,Расчеты!$D$36:$CY$36,0))),"")</f>
        <v/>
      </c>
      <c r="AG79" s="180" t="str">
        <f>IF(B79&lt;&gt;"",IF(ISERROR(INDEX(Расчеты!$D$6:$CY$6,MATCH($B79,Расчеты!$D$37:$CY$37,0))),"",INDEX(Расчеты!$D$6:$CY$6,MATCH($B79,Расчеты!$D$37:$CY$37,0))),"")</f>
        <v/>
      </c>
      <c r="AH79" s="180" t="str">
        <f>IF(B79&lt;&gt;"",IF(ISERROR(INDEX(Расчеты!$D$6:$CY$6,MATCH($B79,Расчеты!$D$38:$CY$38,0))),"",INDEX(Расчеты!$D$6:$CY$6,MATCH($B79,Расчеты!$D$38:$CY$38,0))),"")</f>
        <v/>
      </c>
      <c r="AI79" s="180" t="str">
        <f>IF(B79&lt;&gt;"",IF(ISERROR(INDEX(Расчеты!$D$6:$CY$6,MATCH($B79,Расчеты!$D$39:$CY$39,0))),"",INDEX(Расчеты!$D$6:$CY$6,MATCH($B79,Расчеты!$D$39:$CY$39,0))),"")</f>
        <v/>
      </c>
      <c r="AJ79" s="180" t="str">
        <f>IF(B79&lt;&gt;"",IF(ISERROR(INDEX(Расчеты!$D$6:$CY$6,MATCH($B79,Расчеты!$D$40:$CY$40,0))),"",INDEX(Расчеты!$D$6:$CY$6,MATCH($B79,Расчеты!$D$40:$CY$40,0))),"")</f>
        <v/>
      </c>
      <c r="AL79" s="180" t="str">
        <f>IF(B79&lt;&gt;"",IF(ISERROR(INDEX(Расчеты!$D$6:$CY$6,MATCH($B79,Расчеты!$D$42:$CY$42,0))),"",INDEX(Расчеты!$D$6:$CY$6,MATCH($B79,Расчеты!$D$42:$CY$42,0))),"")</f>
        <v/>
      </c>
      <c r="AM79" s="180" t="str">
        <f>IF(B79&lt;&gt;"",IF(ISERROR(INDEX(Расчеты!$D$6:$CY$6,MATCH($B79,Расчеты!$D$43:$CY$43,0))),"",INDEX(Расчеты!$D$6:$CY$6,MATCH($B79,Расчеты!$D$43:$CY$43,0))),"")</f>
        <v/>
      </c>
      <c r="AN79" s="180" t="str">
        <f>IF(B79&lt;&gt;"",IF(ISERROR(INDEX(Расчеты!$D$6:$CY$6,MATCH($B79,Расчеты!$D$44:$CY$44,0))),"",INDEX(Расчеты!$D$6:$CY$6,MATCH($B79,Расчеты!$D$44:$CY$44,0))),"")</f>
        <v/>
      </c>
      <c r="AO79" s="180" t="str">
        <f>IF(B79&lt;&gt;"",IF(ISERROR(INDEX(Расчеты!$D$6:$CY$6,MATCH($B79,Расчеты!$D$45:$CY$45,0))),"",INDEX(Расчеты!$D$6:$CY$6,MATCH($B79,Расчеты!$D$45:$CY$45,0))),"")</f>
        <v/>
      </c>
      <c r="AP79" s="180" t="str">
        <f>IF(B79&lt;&gt;"",IF(ISERROR(INDEX(Расчеты!$D$6:$CY$6,MATCH($B79,Расчеты!$D$46:$CY$46,0))),"",INDEX(Расчеты!$D$6:$CY$6,MATCH($B79,Расчеты!$D$46:$CY$46,0))),"")</f>
        <v/>
      </c>
      <c r="AQ79" s="180" t="str">
        <f>IF(B79&lt;&gt;"",IF(ISERROR(INDEX(Расчеты!$D$6:$CY$6,MATCH($B79,Расчеты!$D$47:$CY$47,0))),"",INDEX(Расчеты!$D$6:$CY$6,MATCH($B79,Расчеты!$D$47:$CY$47,0))),"")</f>
        <v/>
      </c>
      <c r="AR79" s="180" t="str">
        <f>IF(B79&lt;&gt;"",IF(ISERROR(INDEX(Расчеты!$D$6:$CY$6,MATCH($B79,Расчеты!$D$48:$CY$48,0))),"",INDEX(Расчеты!$D$6:$CY$6,MATCH($B79,Расчеты!$D$48:$CY$48,0))),"")</f>
        <v/>
      </c>
      <c r="AS79" s="180" t="str">
        <f>IF(B79&lt;&gt;"",IF(ISERROR(INDEX(Расчеты!$D$6:$CY$6,MATCH($B79,Расчеты!$D$49:$CY$49,0))),"",INDEX(Расчеты!$D$6:$CY$6,MATCH($B79,Расчеты!$D$49:$CY$49,0))),"")</f>
        <v/>
      </c>
      <c r="AU79" s="180" t="str">
        <f>IF(B79&lt;&gt;"",IF(ISERROR(INDEX(Расчеты!$D$6:$CY$6,MATCH($B79,Расчеты!$D$51:$CY$51,0))),"",INDEX(Расчеты!$D$6:$CY$6,MATCH($B79,Расчеты!$D$51:$CY$51,0))),"")</f>
        <v/>
      </c>
      <c r="AV79" s="180" t="str">
        <f>IF(B79&lt;&gt;"",IF(ISERROR(INDEX(Расчеты!$D$6:$CY$6,MATCH($B79,Расчеты!$D$52:$CY$52,0))),"",INDEX(Расчеты!$D$6:$CY$6,MATCH($B79,Расчеты!$D$52:$CY$52,0))),"")</f>
        <v/>
      </c>
      <c r="AW79" s="180" t="str">
        <f>IF(B79&lt;&gt;"",IF(ISERROR(INDEX(Расчеты!$D$6:$CY$6,MATCH($B79,Расчеты!$D$53:$CY$53,0))),"",INDEX(Расчеты!$D$6:$CY$6,MATCH($B79,Расчеты!$D$53:$CY$53,0))),"")</f>
        <v/>
      </c>
      <c r="AX79" s="180" t="str">
        <f>IF(B79&lt;&gt;"",IF(ISERROR(INDEX(Расчеты!$D$6:$CY$6,MATCH($B79,Расчеты!$D$54:$CY$54,0))),"",INDEX(Расчеты!$D$6:$CY$6,MATCH($B79,Расчеты!$D$54:$CY$54,0))),"")</f>
        <v/>
      </c>
      <c r="AY79" s="180" t="str">
        <f>IF(B79&lt;&gt;"",IF(ISERROR(INDEX(Расчеты!$D$6:$CY$6,MATCH($B79,Расчеты!$D$55:$CY$55,0))),"",INDEX(Расчеты!$D$6:$CY$6,MATCH($B79,Расчеты!$D$55:$CY$55,0))),"")</f>
        <v/>
      </c>
      <c r="AZ79" s="180" t="str">
        <f>IF(B79&lt;&gt;"",IF(ISERROR(INDEX(Расчеты!$D$6:$CY$6,MATCH($B79,Расчеты!$D$56:$CY$56,0))),"",INDEX(Расчеты!$D$6:$CY$6,MATCH($B79,Расчеты!$D$56:$CY$56,0))),"")</f>
        <v/>
      </c>
      <c r="BA79" s="180" t="str">
        <f>IF(B79&lt;&gt;"",IF(ISERROR(INDEX(Расчеты!$D$6:$CY$6,MATCH($B79,Расчеты!$D$57:$CY$57,0))),"",INDEX(Расчеты!$D$6:$CY$6,MATCH($B79,Расчеты!$D$57:$CY$57,0))),"")</f>
        <v/>
      </c>
      <c r="BB79" s="180" t="str">
        <f>IF(B79&lt;&gt;"",IF(ISERROR(INDEX(Расчеты!$D$6:$CY$6,MATCH($B79,Расчеты!$D$58:$CY$58,0))),"",INDEX(Расчеты!$D$6:$CY$6,MATCH($B79,Расчеты!$D$58:$CY$58,0))),"")</f>
        <v/>
      </c>
      <c r="BD79" s="180" t="str">
        <f>IF(B79&lt;&gt;"",IF(ISERROR(INDEX(Расчеты!$D$6:$CY$6,MATCH($B79,Расчеты!$D$60:$CY$60,0))),"",INDEX(Расчеты!$D$6:$CY$6,MATCH($B79,Расчеты!$D$60:$CY$60,0))),"")</f>
        <v/>
      </c>
    </row>
    <row r="80" spans="2:56" x14ac:dyDescent="0.25">
      <c r="B80" s="188" t="str">
        <f>IF(ИсхДанные!K81&gt;0,IF(ISNUMBER(FIND("_",ИсхДанные!K81)),"",ИсхДанные!K81),"")</f>
        <v/>
      </c>
      <c r="C80" s="189" t="str">
        <f>IF(B80&lt;&gt;"",IF(ISERROR(INDEX(Расчеты!$D$6:$CY$6,MATCH($B80,Расчеты!$D$7:$CY$7,0))),"",INDEX(Расчеты!$D$6:$CY$6,MATCH($B80,Расчеты!$D$7:$CY$7,0))),"")</f>
        <v/>
      </c>
      <c r="D80" s="189" t="str">
        <f>IF(B80&lt;&gt;"",IF(ISERROR(INDEX(Расчеты!$D$6:$CY$6,MATCH($B80,Расчеты!$D$8:$CY$8,0))),"",INDEX(Расчеты!$D$6:$CY$6,MATCH($B80,Расчеты!$D$8:$CY$8,0))),"")</f>
        <v/>
      </c>
      <c r="E80" s="189" t="str">
        <f>IF(B80&lt;&gt;"",IF(ISERROR(INDEX(Расчеты!$D$6:$CY$6,MATCH($B80,Расчеты!$D$9:$CY$9,0))),"",INDEX(Расчеты!$D$6:$CY$6,MATCH($B80,Расчеты!$D$9:$CY$9,0))),"")</f>
        <v/>
      </c>
      <c r="F80" s="189" t="str">
        <f>IF(B80&lt;&gt;"",IF(ISERROR(INDEX(Расчеты!$D$6:$CY$6,MATCH($B80,Расчеты!$D$10:$CY$10,0))),"",INDEX(Расчеты!$D$6:$CY$6,MATCH($B80,Расчеты!$D$10:$CY$10,0))),"")</f>
        <v/>
      </c>
      <c r="G80" s="189" t="str">
        <f>IF(B80&lt;&gt;"",IF(ISERROR(INDEX(Расчеты!$D$6:$CY$6,MATCH($B80,Расчеты!$D$11:$CY$11,0))),"",INDEX(Расчеты!$D$6:$CY$6,MATCH($B80,Расчеты!$D$11:$CY$11,0))),"")</f>
        <v/>
      </c>
      <c r="H80" s="189" t="str">
        <f>IF($B80&lt;&gt;"",IF(ISERROR(INDEX(Расчеты!$D$6:$CY$6,MATCH($B80,Расчеты!$D$12:$CY$12,0))),"",INDEX(Расчеты!$D$6:$CY$6,MATCH($B80,Расчеты!$D$12:$CY$12,0))),"")</f>
        <v/>
      </c>
      <c r="I80" s="189" t="str">
        <f>IF($B80&lt;&gt;"",IF(ISERROR(INDEX(Расчеты!$D$6:$CY$6,MATCH($B80,Расчеты!$D$13:$CY$13,0))),"",INDEX(Расчеты!$D$6:$CY$6,MATCH($B80,Расчеты!$D$13:$CY$13,0))),"")</f>
        <v/>
      </c>
      <c r="J80" s="189" t="str">
        <f>IF($B80&lt;&gt;"",IF(ISERROR(INDEX(Расчеты!$D$6:$CY$6,MATCH($B80,Расчеты!$D$14:$CY$14,0))),"",INDEX(Расчеты!$D$6:$CY$6,MATCH($B80,Расчеты!$D$14:$CY$14,0))),"")</f>
        <v/>
      </c>
      <c r="K80" s="189" t="str">
        <f>IF($B80&lt;&gt;"",IF(ISERROR(INDEX(Расчеты!$D$6:$CY$6,MATCH($B80,Расчеты!$D$15:$CY$15,0))),"",INDEX(Расчеты!$D$6:$CY$6,MATCH($B80,Расчеты!$D$15:$CY$15,0))),"")</f>
        <v/>
      </c>
      <c r="L80" s="189" t="str">
        <f>IF($B80&lt;&gt;"",IF(ISERROR(INDEX(Расчеты!$D$6:$CY$6,MATCH($B80,Расчеты!$D$16:$CY$16,0))),"",INDEX(Расчеты!$D$6:$CY$6,MATCH($B80,Расчеты!$D$16:$CY$16,0))),"")</f>
        <v/>
      </c>
      <c r="M80" s="189" t="str">
        <f>IF($B80&lt;&gt;"",IF(ISERROR(INDEX(Расчеты!$D$6:$CY$6,MATCH($B80,Расчеты!$D$17:$CY$17,0))),"",INDEX(Расчеты!$D$6:$CY$6,MATCH($B80,Расчеты!$D$17:$CY$17,0))),"")</f>
        <v/>
      </c>
      <c r="N80" s="189" t="str">
        <f>IF($B80&lt;&gt;"",IF(ISERROR(INDEX(Расчеты!$D$6:$CY$6,MATCH($B80,Расчеты!$D$18:$CY$18,0))),"",INDEX(Расчеты!$D$6:$CY$6,MATCH($B80,Расчеты!$D$18:$CY$18,0))),"")</f>
        <v/>
      </c>
      <c r="O80" s="189" t="str">
        <f>IF($B80&lt;&gt;"",IF(ISERROR(INDEX(Расчеты!$D$6:$CY$6,MATCH($B80,Расчеты!$D$19:$CY$19,0))),"",INDEX(Расчеты!$D$6:$CY$6,MATCH($B80,Расчеты!$D$19:$CY$19,0))),"")</f>
        <v/>
      </c>
      <c r="P80" s="189" t="str">
        <f>IF($B80&lt;&gt;"",IF(ISERROR(INDEX(Расчеты!$D$6:$CY$6,MATCH($B80,Расчеты!$D$20:$CY$20,0))),"",INDEX(Расчеты!$D$6:$CY$6,MATCH($B80,Расчеты!$D$20:$CY$20,0))),"")</f>
        <v/>
      </c>
      <c r="Q80" s="189" t="str">
        <f>IF($B80&lt;&gt;"",IF(ISERROR(INDEX(Расчеты!$D$6:$CY$6,MATCH($B80,Расчеты!$D$21:$CY$21,0))),"",INDEX(Расчеты!$D$6:$CY$6,MATCH($B80,Расчеты!$D$21:$CY$21,0))),"")</f>
        <v/>
      </c>
      <c r="R80" s="189" t="str">
        <f>IF($B80&lt;&gt;"",IF(ISERROR(INDEX(Расчеты!$D$6:$CY$6,MATCH($B80,Расчеты!$D$22:$CY$22,0))),"",INDEX(Расчеты!$D$6:$CY$6,MATCH($B80,Расчеты!$D$22:$CY$22,0))),"")</f>
        <v/>
      </c>
      <c r="S80" s="189" t="str">
        <f>IF($B80&lt;&gt;"",IF(ISERROR(INDEX(Расчеты!$D$6:$CY$6,MATCH($B80,Расчеты!$D$23:$CY$23,0))),"",INDEX(Расчеты!$D$6:$CY$6,MATCH($B80,Расчеты!$D$23:$CY$23,0))),"")</f>
        <v/>
      </c>
      <c r="T80" s="189" t="str">
        <f>IF($B80&lt;&gt;"",IF(ISERROR(INDEX(Расчеты!$D$6:$CY$6,MATCH($B80,Расчеты!$D$24:$CY$24,0))),"",INDEX(Расчеты!$D$6:$CY$6,MATCH($B80,Расчеты!$D$24:$CY$24,0))),"")</f>
        <v/>
      </c>
      <c r="U80" s="189" t="str">
        <f>IF($B80&lt;&gt;"",IF(ISERROR(INDEX(Расчеты!$D$6:$CY$6,MATCH($B80,Расчеты!$D$25:$CY$25,0))),"",INDEX(Расчеты!$D$6:$CY$6,MATCH($B80,Расчеты!$D$25:$CY$25,0))),"")</f>
        <v/>
      </c>
      <c r="V80" s="189" t="str">
        <f>IF($B80&lt;&gt;"",IF(ISERROR(INDEX(Расчеты!$D$6:$CY$6,MATCH($B80,Расчеты!$D$26:$CY$26,0))),"",INDEX(Расчеты!$D$6:$CY$6,MATCH($B80,Расчеты!$D$26:$CY$26,0))),"")</f>
        <v/>
      </c>
      <c r="W80" s="189" t="str">
        <f>IF($B80&lt;&gt;"",IF(ISERROR(INDEX(Расчеты!$D$6:$CY$6,MATCH($B80,Расчеты!$D$27:$CY$27,0))),"",INDEX(Расчеты!$D$6:$CY$6,MATCH($B80,Расчеты!$D$27:$CY$27,0))),"")</f>
        <v/>
      </c>
      <c r="X80" s="189" t="str">
        <f>IF($B80&lt;&gt;"",IF(ISERROR(INDEX(Расчеты!$D$6:$CY$6,MATCH($B80,Расчеты!$D$28:$CY$28,0))),"",INDEX(Расчеты!$D$6:$CY$6,MATCH($B80,Расчеты!$D$28:$CY$28,0))),"")</f>
        <v/>
      </c>
      <c r="Y80" s="189" t="str">
        <f>IF($B80&lt;&gt;"",IF(ISERROR(INDEX(Расчеты!$D$6:$CY$6,MATCH($B80,Расчеты!$D$29:$CY$29,0))),"",INDEX(Расчеты!$D$6:$CY$6,MATCH($B80,Расчеты!$D$29:$CY$29,0))),"")</f>
        <v/>
      </c>
      <c r="Z80" s="189" t="str">
        <f>IF($B80&lt;&gt;"",IF(ISERROR(INDEX(Расчеты!$D$6:$CY$6,MATCH($B80,Расчеты!$D$30:$CY$30,0))),"",INDEX(Расчеты!$D$6:$CY$6,MATCH($B80,Расчеты!$D$30:$CY$30,0))),"")</f>
        <v/>
      </c>
      <c r="AA80" s="189" t="str">
        <f>IF($B80&lt;&gt;"",IF(ISERROR(INDEX(Расчеты!$D$6:$CY$6,MATCH($B80,Расчеты!$D$31:$CY$31,0))),"",INDEX(Расчеты!$D$6:$CY$6,MATCH($B80,Расчеты!$D$31:$CY$31,0))),"")</f>
        <v/>
      </c>
      <c r="AB80" s="189" t="str">
        <f>IF($B80&lt;&gt;"",IF(ISERROR(INDEX(Расчеты!$D$6:$CY$6,MATCH($B80,Расчеты!$D$32:$CY$32,0))),"",INDEX(Расчеты!$D$6:$CY$6,MATCH($B80,Расчеты!$D$32:$CY$32,0))),"")</f>
        <v/>
      </c>
      <c r="AC80" s="189" t="str">
        <f>IF($B80&lt;&gt;"",IF(ISERROR(INDEX(Расчеты!$D$6:$CY$6,MATCH($B80,Расчеты!$D$33:$CY$33,0))),"",INDEX(Расчеты!$D$6:$CY$6,MATCH($B80,Расчеты!$D$33:$CY$33,0))),"")</f>
        <v/>
      </c>
      <c r="AD80" s="180" t="str">
        <f>IF(B80&lt;&gt;"",IF(ISERROR(INDEX(Расчеты!$D$6:$CY$6,MATCH($B80,Расчеты!$D$34:$CY$34,0))),"",INDEX(Расчеты!$D$6:$CY$6,MATCH($B80,Расчеты!$D$34:$CY$34,0))),"")</f>
        <v/>
      </c>
      <c r="AE80" s="180" t="str">
        <f>IF(B80&lt;&gt;"",IF(ISERROR(INDEX(Расчеты!$D$6:$CY$6,MATCH($B80,Расчеты!$D$35:$CY$35,0))),"",INDEX(Расчеты!$D$6:$CY$6,MATCH($B80,Расчеты!$D$35:$CY$35,0))),"")</f>
        <v/>
      </c>
      <c r="AF80" s="180" t="str">
        <f>IF(B80&lt;&gt;"",IF(ISERROR(INDEX(Расчеты!$D$6:$CY$6,MATCH($B80,Расчеты!$D$36:$CY$36,0))),"",INDEX(Расчеты!$D$6:$CY$6,MATCH($B80,Расчеты!$D$36:$CY$36,0))),"")</f>
        <v/>
      </c>
      <c r="AG80" s="180" t="str">
        <f>IF(B80&lt;&gt;"",IF(ISERROR(INDEX(Расчеты!$D$6:$CY$6,MATCH($B80,Расчеты!$D$37:$CY$37,0))),"",INDEX(Расчеты!$D$6:$CY$6,MATCH($B80,Расчеты!$D$37:$CY$37,0))),"")</f>
        <v/>
      </c>
      <c r="AH80" s="180" t="str">
        <f>IF(B80&lt;&gt;"",IF(ISERROR(INDEX(Расчеты!$D$6:$CY$6,MATCH($B80,Расчеты!$D$38:$CY$38,0))),"",INDEX(Расчеты!$D$6:$CY$6,MATCH($B80,Расчеты!$D$38:$CY$38,0))),"")</f>
        <v/>
      </c>
      <c r="AI80" s="180" t="str">
        <f>IF(B80&lt;&gt;"",IF(ISERROR(INDEX(Расчеты!$D$6:$CY$6,MATCH($B80,Расчеты!$D$39:$CY$39,0))),"",INDEX(Расчеты!$D$6:$CY$6,MATCH($B80,Расчеты!$D$39:$CY$39,0))),"")</f>
        <v/>
      </c>
      <c r="AJ80" s="180" t="str">
        <f>IF(B80&lt;&gt;"",IF(ISERROR(INDEX(Расчеты!$D$6:$CY$6,MATCH($B80,Расчеты!$D$40:$CY$40,0))),"",INDEX(Расчеты!$D$6:$CY$6,MATCH($B80,Расчеты!$D$40:$CY$40,0))),"")</f>
        <v/>
      </c>
      <c r="AL80" s="180" t="str">
        <f>IF(B80&lt;&gt;"",IF(ISERROR(INDEX(Расчеты!$D$6:$CY$6,MATCH($B80,Расчеты!$D$42:$CY$42,0))),"",INDEX(Расчеты!$D$6:$CY$6,MATCH($B80,Расчеты!$D$42:$CY$42,0))),"")</f>
        <v/>
      </c>
      <c r="AM80" s="180" t="str">
        <f>IF(B80&lt;&gt;"",IF(ISERROR(INDEX(Расчеты!$D$6:$CY$6,MATCH($B80,Расчеты!$D$43:$CY$43,0))),"",INDEX(Расчеты!$D$6:$CY$6,MATCH($B80,Расчеты!$D$43:$CY$43,0))),"")</f>
        <v/>
      </c>
      <c r="AN80" s="180" t="str">
        <f>IF(B80&lt;&gt;"",IF(ISERROR(INDEX(Расчеты!$D$6:$CY$6,MATCH($B80,Расчеты!$D$44:$CY$44,0))),"",INDEX(Расчеты!$D$6:$CY$6,MATCH($B80,Расчеты!$D$44:$CY$44,0))),"")</f>
        <v/>
      </c>
      <c r="AO80" s="180" t="str">
        <f>IF(B80&lt;&gt;"",IF(ISERROR(INDEX(Расчеты!$D$6:$CY$6,MATCH($B80,Расчеты!$D$45:$CY$45,0))),"",INDEX(Расчеты!$D$6:$CY$6,MATCH($B80,Расчеты!$D$45:$CY$45,0))),"")</f>
        <v/>
      </c>
      <c r="AP80" s="180" t="str">
        <f>IF(B80&lt;&gt;"",IF(ISERROR(INDEX(Расчеты!$D$6:$CY$6,MATCH($B80,Расчеты!$D$46:$CY$46,0))),"",INDEX(Расчеты!$D$6:$CY$6,MATCH($B80,Расчеты!$D$46:$CY$46,0))),"")</f>
        <v/>
      </c>
      <c r="AQ80" s="180" t="str">
        <f>IF(B80&lt;&gt;"",IF(ISERROR(INDEX(Расчеты!$D$6:$CY$6,MATCH($B80,Расчеты!$D$47:$CY$47,0))),"",INDEX(Расчеты!$D$6:$CY$6,MATCH($B80,Расчеты!$D$47:$CY$47,0))),"")</f>
        <v/>
      </c>
      <c r="AR80" s="180" t="str">
        <f>IF(B80&lt;&gt;"",IF(ISERROR(INDEX(Расчеты!$D$6:$CY$6,MATCH($B80,Расчеты!$D$48:$CY$48,0))),"",INDEX(Расчеты!$D$6:$CY$6,MATCH($B80,Расчеты!$D$48:$CY$48,0))),"")</f>
        <v/>
      </c>
      <c r="AS80" s="180" t="str">
        <f>IF(B80&lt;&gt;"",IF(ISERROR(INDEX(Расчеты!$D$6:$CY$6,MATCH($B80,Расчеты!$D$49:$CY$49,0))),"",INDEX(Расчеты!$D$6:$CY$6,MATCH($B80,Расчеты!$D$49:$CY$49,0))),"")</f>
        <v/>
      </c>
      <c r="AU80" s="180" t="str">
        <f>IF(B80&lt;&gt;"",IF(ISERROR(INDEX(Расчеты!$D$6:$CY$6,MATCH($B80,Расчеты!$D$51:$CY$51,0))),"",INDEX(Расчеты!$D$6:$CY$6,MATCH($B80,Расчеты!$D$51:$CY$51,0))),"")</f>
        <v/>
      </c>
      <c r="AV80" s="180" t="str">
        <f>IF(B80&lt;&gt;"",IF(ISERROR(INDEX(Расчеты!$D$6:$CY$6,MATCH($B80,Расчеты!$D$52:$CY$52,0))),"",INDEX(Расчеты!$D$6:$CY$6,MATCH($B80,Расчеты!$D$52:$CY$52,0))),"")</f>
        <v/>
      </c>
      <c r="AW80" s="180" t="str">
        <f>IF(B80&lt;&gt;"",IF(ISERROR(INDEX(Расчеты!$D$6:$CY$6,MATCH($B80,Расчеты!$D$53:$CY$53,0))),"",INDEX(Расчеты!$D$6:$CY$6,MATCH($B80,Расчеты!$D$53:$CY$53,0))),"")</f>
        <v/>
      </c>
      <c r="AX80" s="180" t="str">
        <f>IF(B80&lt;&gt;"",IF(ISERROR(INDEX(Расчеты!$D$6:$CY$6,MATCH($B80,Расчеты!$D$54:$CY$54,0))),"",INDEX(Расчеты!$D$6:$CY$6,MATCH($B80,Расчеты!$D$54:$CY$54,0))),"")</f>
        <v/>
      </c>
      <c r="AY80" s="180" t="str">
        <f>IF(B80&lt;&gt;"",IF(ISERROR(INDEX(Расчеты!$D$6:$CY$6,MATCH($B80,Расчеты!$D$55:$CY$55,0))),"",INDEX(Расчеты!$D$6:$CY$6,MATCH($B80,Расчеты!$D$55:$CY$55,0))),"")</f>
        <v/>
      </c>
      <c r="AZ80" s="180" t="str">
        <f>IF(B80&lt;&gt;"",IF(ISERROR(INDEX(Расчеты!$D$6:$CY$6,MATCH($B80,Расчеты!$D$56:$CY$56,0))),"",INDEX(Расчеты!$D$6:$CY$6,MATCH($B80,Расчеты!$D$56:$CY$56,0))),"")</f>
        <v/>
      </c>
      <c r="BA80" s="180" t="str">
        <f>IF(B80&lt;&gt;"",IF(ISERROR(INDEX(Расчеты!$D$6:$CY$6,MATCH($B80,Расчеты!$D$57:$CY$57,0))),"",INDEX(Расчеты!$D$6:$CY$6,MATCH($B80,Расчеты!$D$57:$CY$57,0))),"")</f>
        <v/>
      </c>
      <c r="BB80" s="180" t="str">
        <f>IF(B80&lt;&gt;"",IF(ISERROR(INDEX(Расчеты!$D$6:$CY$6,MATCH($B80,Расчеты!$D$58:$CY$58,0))),"",INDEX(Расчеты!$D$6:$CY$6,MATCH($B80,Расчеты!$D$58:$CY$58,0))),"")</f>
        <v/>
      </c>
      <c r="BD80" s="180" t="str">
        <f>IF(B80&lt;&gt;"",IF(ISERROR(INDEX(Расчеты!$D$6:$CY$6,MATCH($B80,Расчеты!$D$60:$CY$60,0))),"",INDEX(Расчеты!$D$6:$CY$6,MATCH($B80,Расчеты!$D$60:$CY$60,0))),"")</f>
        <v/>
      </c>
    </row>
    <row r="81" spans="2:56" x14ac:dyDescent="0.25">
      <c r="B81" s="188" t="str">
        <f>IF(ИсхДанные!K82&gt;0,IF(ISNUMBER(FIND("_",ИсхДанные!K82)),"",ИсхДанные!K82),"")</f>
        <v/>
      </c>
      <c r="C81" s="189" t="str">
        <f>IF(B81&lt;&gt;"",IF(ISERROR(INDEX(Расчеты!$D$6:$CY$6,MATCH($B81,Расчеты!$D$7:$CY$7,0))),"",INDEX(Расчеты!$D$6:$CY$6,MATCH($B81,Расчеты!$D$7:$CY$7,0))),"")</f>
        <v/>
      </c>
      <c r="D81" s="189" t="str">
        <f>IF(B81&lt;&gt;"",IF(ISERROR(INDEX(Расчеты!$D$6:$CY$6,MATCH($B81,Расчеты!$D$8:$CY$8,0))),"",INDEX(Расчеты!$D$6:$CY$6,MATCH($B81,Расчеты!$D$8:$CY$8,0))),"")</f>
        <v/>
      </c>
      <c r="E81" s="189" t="str">
        <f>IF(B81&lt;&gt;"",IF(ISERROR(INDEX(Расчеты!$D$6:$CY$6,MATCH($B81,Расчеты!$D$9:$CY$9,0))),"",INDEX(Расчеты!$D$6:$CY$6,MATCH($B81,Расчеты!$D$9:$CY$9,0))),"")</f>
        <v/>
      </c>
      <c r="F81" s="189" t="str">
        <f>IF(B81&lt;&gt;"",IF(ISERROR(INDEX(Расчеты!$D$6:$CY$6,MATCH($B81,Расчеты!$D$10:$CY$10,0))),"",INDEX(Расчеты!$D$6:$CY$6,MATCH($B81,Расчеты!$D$10:$CY$10,0))),"")</f>
        <v/>
      </c>
      <c r="G81" s="189" t="str">
        <f>IF(B81&lt;&gt;"",IF(ISERROR(INDEX(Расчеты!$D$6:$CY$6,MATCH($B81,Расчеты!$D$11:$CY$11,0))),"",INDEX(Расчеты!$D$6:$CY$6,MATCH($B81,Расчеты!$D$11:$CY$11,0))),"")</f>
        <v/>
      </c>
      <c r="H81" s="189" t="str">
        <f>IF($B81&lt;&gt;"",IF(ISERROR(INDEX(Расчеты!$D$6:$CY$6,MATCH($B81,Расчеты!$D$12:$CY$12,0))),"",INDEX(Расчеты!$D$6:$CY$6,MATCH($B81,Расчеты!$D$12:$CY$12,0))),"")</f>
        <v/>
      </c>
      <c r="I81" s="189" t="str">
        <f>IF($B81&lt;&gt;"",IF(ISERROR(INDEX(Расчеты!$D$6:$CY$6,MATCH($B81,Расчеты!$D$13:$CY$13,0))),"",INDEX(Расчеты!$D$6:$CY$6,MATCH($B81,Расчеты!$D$13:$CY$13,0))),"")</f>
        <v/>
      </c>
      <c r="J81" s="189" t="str">
        <f>IF($B81&lt;&gt;"",IF(ISERROR(INDEX(Расчеты!$D$6:$CY$6,MATCH($B81,Расчеты!$D$14:$CY$14,0))),"",INDEX(Расчеты!$D$6:$CY$6,MATCH($B81,Расчеты!$D$14:$CY$14,0))),"")</f>
        <v/>
      </c>
      <c r="K81" s="189" t="str">
        <f>IF($B81&lt;&gt;"",IF(ISERROR(INDEX(Расчеты!$D$6:$CY$6,MATCH($B81,Расчеты!$D$15:$CY$15,0))),"",INDEX(Расчеты!$D$6:$CY$6,MATCH($B81,Расчеты!$D$15:$CY$15,0))),"")</f>
        <v/>
      </c>
      <c r="L81" s="189" t="str">
        <f>IF($B81&lt;&gt;"",IF(ISERROR(INDEX(Расчеты!$D$6:$CY$6,MATCH($B81,Расчеты!$D$16:$CY$16,0))),"",INDEX(Расчеты!$D$6:$CY$6,MATCH($B81,Расчеты!$D$16:$CY$16,0))),"")</f>
        <v/>
      </c>
      <c r="M81" s="189" t="str">
        <f>IF($B81&lt;&gt;"",IF(ISERROR(INDEX(Расчеты!$D$6:$CY$6,MATCH($B81,Расчеты!$D$17:$CY$17,0))),"",INDEX(Расчеты!$D$6:$CY$6,MATCH($B81,Расчеты!$D$17:$CY$17,0))),"")</f>
        <v/>
      </c>
      <c r="N81" s="189" t="str">
        <f>IF($B81&lt;&gt;"",IF(ISERROR(INDEX(Расчеты!$D$6:$CY$6,MATCH($B81,Расчеты!$D$18:$CY$18,0))),"",INDEX(Расчеты!$D$6:$CY$6,MATCH($B81,Расчеты!$D$18:$CY$18,0))),"")</f>
        <v/>
      </c>
      <c r="O81" s="189" t="str">
        <f>IF($B81&lt;&gt;"",IF(ISERROR(INDEX(Расчеты!$D$6:$CY$6,MATCH($B81,Расчеты!$D$19:$CY$19,0))),"",INDEX(Расчеты!$D$6:$CY$6,MATCH($B81,Расчеты!$D$19:$CY$19,0))),"")</f>
        <v/>
      </c>
      <c r="P81" s="189" t="str">
        <f>IF($B81&lt;&gt;"",IF(ISERROR(INDEX(Расчеты!$D$6:$CY$6,MATCH($B81,Расчеты!$D$20:$CY$20,0))),"",INDEX(Расчеты!$D$6:$CY$6,MATCH($B81,Расчеты!$D$20:$CY$20,0))),"")</f>
        <v/>
      </c>
      <c r="Q81" s="189" t="str">
        <f>IF($B81&lt;&gt;"",IF(ISERROR(INDEX(Расчеты!$D$6:$CY$6,MATCH($B81,Расчеты!$D$21:$CY$21,0))),"",INDEX(Расчеты!$D$6:$CY$6,MATCH($B81,Расчеты!$D$21:$CY$21,0))),"")</f>
        <v/>
      </c>
      <c r="R81" s="189" t="str">
        <f>IF($B81&lt;&gt;"",IF(ISERROR(INDEX(Расчеты!$D$6:$CY$6,MATCH($B81,Расчеты!$D$22:$CY$22,0))),"",INDEX(Расчеты!$D$6:$CY$6,MATCH($B81,Расчеты!$D$22:$CY$22,0))),"")</f>
        <v/>
      </c>
      <c r="S81" s="189" t="str">
        <f>IF($B81&lt;&gt;"",IF(ISERROR(INDEX(Расчеты!$D$6:$CY$6,MATCH($B81,Расчеты!$D$23:$CY$23,0))),"",INDEX(Расчеты!$D$6:$CY$6,MATCH($B81,Расчеты!$D$23:$CY$23,0))),"")</f>
        <v/>
      </c>
      <c r="T81" s="189" t="str">
        <f>IF($B81&lt;&gt;"",IF(ISERROR(INDEX(Расчеты!$D$6:$CY$6,MATCH($B81,Расчеты!$D$24:$CY$24,0))),"",INDEX(Расчеты!$D$6:$CY$6,MATCH($B81,Расчеты!$D$24:$CY$24,0))),"")</f>
        <v/>
      </c>
      <c r="U81" s="189" t="str">
        <f>IF($B81&lt;&gt;"",IF(ISERROR(INDEX(Расчеты!$D$6:$CY$6,MATCH($B81,Расчеты!$D$25:$CY$25,0))),"",INDEX(Расчеты!$D$6:$CY$6,MATCH($B81,Расчеты!$D$25:$CY$25,0))),"")</f>
        <v/>
      </c>
      <c r="V81" s="189" t="str">
        <f>IF($B81&lt;&gt;"",IF(ISERROR(INDEX(Расчеты!$D$6:$CY$6,MATCH($B81,Расчеты!$D$26:$CY$26,0))),"",INDEX(Расчеты!$D$6:$CY$6,MATCH($B81,Расчеты!$D$26:$CY$26,0))),"")</f>
        <v/>
      </c>
      <c r="W81" s="189" t="str">
        <f>IF($B81&lt;&gt;"",IF(ISERROR(INDEX(Расчеты!$D$6:$CY$6,MATCH($B81,Расчеты!$D$27:$CY$27,0))),"",INDEX(Расчеты!$D$6:$CY$6,MATCH($B81,Расчеты!$D$27:$CY$27,0))),"")</f>
        <v/>
      </c>
      <c r="X81" s="189" t="str">
        <f>IF($B81&lt;&gt;"",IF(ISERROR(INDEX(Расчеты!$D$6:$CY$6,MATCH($B81,Расчеты!$D$28:$CY$28,0))),"",INDEX(Расчеты!$D$6:$CY$6,MATCH($B81,Расчеты!$D$28:$CY$28,0))),"")</f>
        <v/>
      </c>
      <c r="Y81" s="189" t="str">
        <f>IF($B81&lt;&gt;"",IF(ISERROR(INDEX(Расчеты!$D$6:$CY$6,MATCH($B81,Расчеты!$D$29:$CY$29,0))),"",INDEX(Расчеты!$D$6:$CY$6,MATCH($B81,Расчеты!$D$29:$CY$29,0))),"")</f>
        <v/>
      </c>
      <c r="Z81" s="189" t="str">
        <f>IF($B81&lt;&gt;"",IF(ISERROR(INDEX(Расчеты!$D$6:$CY$6,MATCH($B81,Расчеты!$D$30:$CY$30,0))),"",INDEX(Расчеты!$D$6:$CY$6,MATCH($B81,Расчеты!$D$30:$CY$30,0))),"")</f>
        <v/>
      </c>
      <c r="AA81" s="189" t="str">
        <f>IF($B81&lt;&gt;"",IF(ISERROR(INDEX(Расчеты!$D$6:$CY$6,MATCH($B81,Расчеты!$D$31:$CY$31,0))),"",INDEX(Расчеты!$D$6:$CY$6,MATCH($B81,Расчеты!$D$31:$CY$31,0))),"")</f>
        <v/>
      </c>
      <c r="AB81" s="189" t="str">
        <f>IF($B81&lt;&gt;"",IF(ISERROR(INDEX(Расчеты!$D$6:$CY$6,MATCH($B81,Расчеты!$D$32:$CY$32,0))),"",INDEX(Расчеты!$D$6:$CY$6,MATCH($B81,Расчеты!$D$32:$CY$32,0))),"")</f>
        <v/>
      </c>
      <c r="AC81" s="189" t="str">
        <f>IF($B81&lt;&gt;"",IF(ISERROR(INDEX(Расчеты!$D$6:$CY$6,MATCH($B81,Расчеты!$D$33:$CY$33,0))),"",INDEX(Расчеты!$D$6:$CY$6,MATCH($B81,Расчеты!$D$33:$CY$33,0))),"")</f>
        <v/>
      </c>
      <c r="AD81" s="180" t="str">
        <f>IF(B81&lt;&gt;"",IF(ISERROR(INDEX(Расчеты!$D$6:$CY$6,MATCH($B81,Расчеты!$D$34:$CY$34,0))),"",INDEX(Расчеты!$D$6:$CY$6,MATCH($B81,Расчеты!$D$34:$CY$34,0))),"")</f>
        <v/>
      </c>
      <c r="AE81" s="180" t="str">
        <f>IF(B81&lt;&gt;"",IF(ISERROR(INDEX(Расчеты!$D$6:$CY$6,MATCH($B81,Расчеты!$D$35:$CY$35,0))),"",INDEX(Расчеты!$D$6:$CY$6,MATCH($B81,Расчеты!$D$35:$CY$35,0))),"")</f>
        <v/>
      </c>
      <c r="AF81" s="180" t="str">
        <f>IF(B81&lt;&gt;"",IF(ISERROR(INDEX(Расчеты!$D$6:$CY$6,MATCH($B81,Расчеты!$D$36:$CY$36,0))),"",INDEX(Расчеты!$D$6:$CY$6,MATCH($B81,Расчеты!$D$36:$CY$36,0))),"")</f>
        <v/>
      </c>
      <c r="AG81" s="180" t="str">
        <f>IF(B81&lt;&gt;"",IF(ISERROR(INDEX(Расчеты!$D$6:$CY$6,MATCH($B81,Расчеты!$D$37:$CY$37,0))),"",INDEX(Расчеты!$D$6:$CY$6,MATCH($B81,Расчеты!$D$37:$CY$37,0))),"")</f>
        <v/>
      </c>
      <c r="AH81" s="180" t="str">
        <f>IF(B81&lt;&gt;"",IF(ISERROR(INDEX(Расчеты!$D$6:$CY$6,MATCH($B81,Расчеты!$D$38:$CY$38,0))),"",INDEX(Расчеты!$D$6:$CY$6,MATCH($B81,Расчеты!$D$38:$CY$38,0))),"")</f>
        <v/>
      </c>
      <c r="AI81" s="180" t="str">
        <f>IF(B81&lt;&gt;"",IF(ISERROR(INDEX(Расчеты!$D$6:$CY$6,MATCH($B81,Расчеты!$D$39:$CY$39,0))),"",INDEX(Расчеты!$D$6:$CY$6,MATCH($B81,Расчеты!$D$39:$CY$39,0))),"")</f>
        <v/>
      </c>
      <c r="AJ81" s="180" t="str">
        <f>IF(B81&lt;&gt;"",IF(ISERROR(INDEX(Расчеты!$D$6:$CY$6,MATCH($B81,Расчеты!$D$40:$CY$40,0))),"",INDEX(Расчеты!$D$6:$CY$6,MATCH($B81,Расчеты!$D$40:$CY$40,0))),"")</f>
        <v/>
      </c>
      <c r="AL81" s="180" t="str">
        <f>IF(B81&lt;&gt;"",IF(ISERROR(INDEX(Расчеты!$D$6:$CY$6,MATCH($B81,Расчеты!$D$42:$CY$42,0))),"",INDEX(Расчеты!$D$6:$CY$6,MATCH($B81,Расчеты!$D$42:$CY$42,0))),"")</f>
        <v/>
      </c>
      <c r="AM81" s="180" t="str">
        <f>IF(B81&lt;&gt;"",IF(ISERROR(INDEX(Расчеты!$D$6:$CY$6,MATCH($B81,Расчеты!$D$43:$CY$43,0))),"",INDEX(Расчеты!$D$6:$CY$6,MATCH($B81,Расчеты!$D$43:$CY$43,0))),"")</f>
        <v/>
      </c>
      <c r="AN81" s="180" t="str">
        <f>IF(B81&lt;&gt;"",IF(ISERROR(INDEX(Расчеты!$D$6:$CY$6,MATCH($B81,Расчеты!$D$44:$CY$44,0))),"",INDEX(Расчеты!$D$6:$CY$6,MATCH($B81,Расчеты!$D$44:$CY$44,0))),"")</f>
        <v/>
      </c>
      <c r="AO81" s="180" t="str">
        <f>IF(B81&lt;&gt;"",IF(ISERROR(INDEX(Расчеты!$D$6:$CY$6,MATCH($B81,Расчеты!$D$45:$CY$45,0))),"",INDEX(Расчеты!$D$6:$CY$6,MATCH($B81,Расчеты!$D$45:$CY$45,0))),"")</f>
        <v/>
      </c>
      <c r="AP81" s="180" t="str">
        <f>IF(B81&lt;&gt;"",IF(ISERROR(INDEX(Расчеты!$D$6:$CY$6,MATCH($B81,Расчеты!$D$46:$CY$46,0))),"",INDEX(Расчеты!$D$6:$CY$6,MATCH($B81,Расчеты!$D$46:$CY$46,0))),"")</f>
        <v/>
      </c>
      <c r="AQ81" s="180" t="str">
        <f>IF(B81&lt;&gt;"",IF(ISERROR(INDEX(Расчеты!$D$6:$CY$6,MATCH($B81,Расчеты!$D$47:$CY$47,0))),"",INDEX(Расчеты!$D$6:$CY$6,MATCH($B81,Расчеты!$D$47:$CY$47,0))),"")</f>
        <v/>
      </c>
      <c r="AR81" s="180" t="str">
        <f>IF(B81&lt;&gt;"",IF(ISERROR(INDEX(Расчеты!$D$6:$CY$6,MATCH($B81,Расчеты!$D$48:$CY$48,0))),"",INDEX(Расчеты!$D$6:$CY$6,MATCH($B81,Расчеты!$D$48:$CY$48,0))),"")</f>
        <v/>
      </c>
      <c r="AS81" s="180" t="str">
        <f>IF(B81&lt;&gt;"",IF(ISERROR(INDEX(Расчеты!$D$6:$CY$6,MATCH($B81,Расчеты!$D$49:$CY$49,0))),"",INDEX(Расчеты!$D$6:$CY$6,MATCH($B81,Расчеты!$D$49:$CY$49,0))),"")</f>
        <v/>
      </c>
      <c r="AU81" s="180" t="str">
        <f>IF(B81&lt;&gt;"",IF(ISERROR(INDEX(Расчеты!$D$6:$CY$6,MATCH($B81,Расчеты!$D$51:$CY$51,0))),"",INDEX(Расчеты!$D$6:$CY$6,MATCH($B81,Расчеты!$D$51:$CY$51,0))),"")</f>
        <v/>
      </c>
      <c r="AV81" s="180" t="str">
        <f>IF(B81&lt;&gt;"",IF(ISERROR(INDEX(Расчеты!$D$6:$CY$6,MATCH($B81,Расчеты!$D$52:$CY$52,0))),"",INDEX(Расчеты!$D$6:$CY$6,MATCH($B81,Расчеты!$D$52:$CY$52,0))),"")</f>
        <v/>
      </c>
      <c r="AW81" s="180" t="str">
        <f>IF(B81&lt;&gt;"",IF(ISERROR(INDEX(Расчеты!$D$6:$CY$6,MATCH($B81,Расчеты!$D$53:$CY$53,0))),"",INDEX(Расчеты!$D$6:$CY$6,MATCH($B81,Расчеты!$D$53:$CY$53,0))),"")</f>
        <v/>
      </c>
      <c r="AX81" s="180" t="str">
        <f>IF(B81&lt;&gt;"",IF(ISERROR(INDEX(Расчеты!$D$6:$CY$6,MATCH($B81,Расчеты!$D$54:$CY$54,0))),"",INDEX(Расчеты!$D$6:$CY$6,MATCH($B81,Расчеты!$D$54:$CY$54,0))),"")</f>
        <v/>
      </c>
      <c r="AY81" s="180" t="str">
        <f>IF(B81&lt;&gt;"",IF(ISERROR(INDEX(Расчеты!$D$6:$CY$6,MATCH($B81,Расчеты!$D$55:$CY$55,0))),"",INDEX(Расчеты!$D$6:$CY$6,MATCH($B81,Расчеты!$D$55:$CY$55,0))),"")</f>
        <v/>
      </c>
      <c r="AZ81" s="180" t="str">
        <f>IF(B81&lt;&gt;"",IF(ISERROR(INDEX(Расчеты!$D$6:$CY$6,MATCH($B81,Расчеты!$D$56:$CY$56,0))),"",INDEX(Расчеты!$D$6:$CY$6,MATCH($B81,Расчеты!$D$56:$CY$56,0))),"")</f>
        <v/>
      </c>
      <c r="BA81" s="180" t="str">
        <f>IF(B81&lt;&gt;"",IF(ISERROR(INDEX(Расчеты!$D$6:$CY$6,MATCH($B81,Расчеты!$D$57:$CY$57,0))),"",INDEX(Расчеты!$D$6:$CY$6,MATCH($B81,Расчеты!$D$57:$CY$57,0))),"")</f>
        <v/>
      </c>
      <c r="BB81" s="180" t="str">
        <f>IF(B81&lt;&gt;"",IF(ISERROR(INDEX(Расчеты!$D$6:$CY$6,MATCH($B81,Расчеты!$D$58:$CY$58,0))),"",INDEX(Расчеты!$D$6:$CY$6,MATCH($B81,Расчеты!$D$58:$CY$58,0))),"")</f>
        <v/>
      </c>
      <c r="BD81" s="180" t="str">
        <f>IF(B81&lt;&gt;"",IF(ISERROR(INDEX(Расчеты!$D$6:$CY$6,MATCH($B81,Расчеты!$D$60:$CY$60,0))),"",INDEX(Расчеты!$D$6:$CY$6,MATCH($B81,Расчеты!$D$60:$CY$60,0))),"")</f>
        <v/>
      </c>
    </row>
    <row r="82" spans="2:56" x14ac:dyDescent="0.25">
      <c r="B82" s="188" t="str">
        <f>IF(ИсхДанные!K83&gt;0,IF(ISNUMBER(FIND("_",ИсхДанные!K83)),"",ИсхДанные!K83),"")</f>
        <v/>
      </c>
      <c r="C82" s="189" t="str">
        <f>IF(B82&lt;&gt;"",IF(ISERROR(INDEX(Расчеты!$D$6:$CY$6,MATCH($B82,Расчеты!$D$7:$CY$7,0))),"",INDEX(Расчеты!$D$6:$CY$6,MATCH($B82,Расчеты!$D$7:$CY$7,0))),"")</f>
        <v/>
      </c>
      <c r="D82" s="189" t="str">
        <f>IF(B82&lt;&gt;"",IF(ISERROR(INDEX(Расчеты!$D$6:$CY$6,MATCH($B82,Расчеты!$D$8:$CY$8,0))),"",INDEX(Расчеты!$D$6:$CY$6,MATCH($B82,Расчеты!$D$8:$CY$8,0))),"")</f>
        <v/>
      </c>
      <c r="E82" s="189" t="str">
        <f>IF(B82&lt;&gt;"",IF(ISERROR(INDEX(Расчеты!$D$6:$CY$6,MATCH($B82,Расчеты!$D$9:$CY$9,0))),"",INDEX(Расчеты!$D$6:$CY$6,MATCH($B82,Расчеты!$D$9:$CY$9,0))),"")</f>
        <v/>
      </c>
      <c r="F82" s="189" t="str">
        <f>IF(B82&lt;&gt;"",IF(ISERROR(INDEX(Расчеты!$D$6:$CY$6,MATCH($B82,Расчеты!$D$10:$CY$10,0))),"",INDEX(Расчеты!$D$6:$CY$6,MATCH($B82,Расчеты!$D$10:$CY$10,0))),"")</f>
        <v/>
      </c>
      <c r="G82" s="189" t="str">
        <f>IF(B82&lt;&gt;"",IF(ISERROR(INDEX(Расчеты!$D$6:$CY$6,MATCH($B82,Расчеты!$D$11:$CY$11,0))),"",INDEX(Расчеты!$D$6:$CY$6,MATCH($B82,Расчеты!$D$11:$CY$11,0))),"")</f>
        <v/>
      </c>
      <c r="H82" s="189" t="str">
        <f>IF($B82&lt;&gt;"",IF(ISERROR(INDEX(Расчеты!$D$6:$CY$6,MATCH($B82,Расчеты!$D$12:$CY$12,0))),"",INDEX(Расчеты!$D$6:$CY$6,MATCH($B82,Расчеты!$D$12:$CY$12,0))),"")</f>
        <v/>
      </c>
      <c r="I82" s="189" t="str">
        <f>IF($B82&lt;&gt;"",IF(ISERROR(INDEX(Расчеты!$D$6:$CY$6,MATCH($B82,Расчеты!$D$13:$CY$13,0))),"",INDEX(Расчеты!$D$6:$CY$6,MATCH($B82,Расчеты!$D$13:$CY$13,0))),"")</f>
        <v/>
      </c>
      <c r="J82" s="189" t="str">
        <f>IF($B82&lt;&gt;"",IF(ISERROR(INDEX(Расчеты!$D$6:$CY$6,MATCH($B82,Расчеты!$D$14:$CY$14,0))),"",INDEX(Расчеты!$D$6:$CY$6,MATCH($B82,Расчеты!$D$14:$CY$14,0))),"")</f>
        <v/>
      </c>
      <c r="K82" s="189" t="str">
        <f>IF($B82&lt;&gt;"",IF(ISERROR(INDEX(Расчеты!$D$6:$CY$6,MATCH($B82,Расчеты!$D$15:$CY$15,0))),"",INDEX(Расчеты!$D$6:$CY$6,MATCH($B82,Расчеты!$D$15:$CY$15,0))),"")</f>
        <v/>
      </c>
      <c r="L82" s="189" t="str">
        <f>IF($B82&lt;&gt;"",IF(ISERROR(INDEX(Расчеты!$D$6:$CY$6,MATCH($B82,Расчеты!$D$16:$CY$16,0))),"",INDEX(Расчеты!$D$6:$CY$6,MATCH($B82,Расчеты!$D$16:$CY$16,0))),"")</f>
        <v/>
      </c>
      <c r="M82" s="189" t="str">
        <f>IF($B82&lt;&gt;"",IF(ISERROR(INDEX(Расчеты!$D$6:$CY$6,MATCH($B82,Расчеты!$D$17:$CY$17,0))),"",INDEX(Расчеты!$D$6:$CY$6,MATCH($B82,Расчеты!$D$17:$CY$17,0))),"")</f>
        <v/>
      </c>
      <c r="N82" s="189" t="str">
        <f>IF($B82&lt;&gt;"",IF(ISERROR(INDEX(Расчеты!$D$6:$CY$6,MATCH($B82,Расчеты!$D$18:$CY$18,0))),"",INDEX(Расчеты!$D$6:$CY$6,MATCH($B82,Расчеты!$D$18:$CY$18,0))),"")</f>
        <v/>
      </c>
      <c r="O82" s="189" t="str">
        <f>IF($B82&lt;&gt;"",IF(ISERROR(INDEX(Расчеты!$D$6:$CY$6,MATCH($B82,Расчеты!$D$19:$CY$19,0))),"",INDEX(Расчеты!$D$6:$CY$6,MATCH($B82,Расчеты!$D$19:$CY$19,0))),"")</f>
        <v/>
      </c>
      <c r="P82" s="189" t="str">
        <f>IF($B82&lt;&gt;"",IF(ISERROR(INDEX(Расчеты!$D$6:$CY$6,MATCH($B82,Расчеты!$D$20:$CY$20,0))),"",INDEX(Расчеты!$D$6:$CY$6,MATCH($B82,Расчеты!$D$20:$CY$20,0))),"")</f>
        <v/>
      </c>
      <c r="Q82" s="189" t="str">
        <f>IF($B82&lt;&gt;"",IF(ISERROR(INDEX(Расчеты!$D$6:$CY$6,MATCH($B82,Расчеты!$D$21:$CY$21,0))),"",INDEX(Расчеты!$D$6:$CY$6,MATCH($B82,Расчеты!$D$21:$CY$21,0))),"")</f>
        <v/>
      </c>
      <c r="R82" s="189" t="str">
        <f>IF($B82&lt;&gt;"",IF(ISERROR(INDEX(Расчеты!$D$6:$CY$6,MATCH($B82,Расчеты!$D$22:$CY$22,0))),"",INDEX(Расчеты!$D$6:$CY$6,MATCH($B82,Расчеты!$D$22:$CY$22,0))),"")</f>
        <v/>
      </c>
      <c r="S82" s="189" t="str">
        <f>IF($B82&lt;&gt;"",IF(ISERROR(INDEX(Расчеты!$D$6:$CY$6,MATCH($B82,Расчеты!$D$23:$CY$23,0))),"",INDEX(Расчеты!$D$6:$CY$6,MATCH($B82,Расчеты!$D$23:$CY$23,0))),"")</f>
        <v/>
      </c>
      <c r="T82" s="189" t="str">
        <f>IF($B82&lt;&gt;"",IF(ISERROR(INDEX(Расчеты!$D$6:$CY$6,MATCH($B82,Расчеты!$D$24:$CY$24,0))),"",INDEX(Расчеты!$D$6:$CY$6,MATCH($B82,Расчеты!$D$24:$CY$24,0))),"")</f>
        <v/>
      </c>
      <c r="U82" s="189" t="str">
        <f>IF($B82&lt;&gt;"",IF(ISERROR(INDEX(Расчеты!$D$6:$CY$6,MATCH($B82,Расчеты!$D$25:$CY$25,0))),"",INDEX(Расчеты!$D$6:$CY$6,MATCH($B82,Расчеты!$D$25:$CY$25,0))),"")</f>
        <v/>
      </c>
      <c r="V82" s="189" t="str">
        <f>IF($B82&lt;&gt;"",IF(ISERROR(INDEX(Расчеты!$D$6:$CY$6,MATCH($B82,Расчеты!$D$26:$CY$26,0))),"",INDEX(Расчеты!$D$6:$CY$6,MATCH($B82,Расчеты!$D$26:$CY$26,0))),"")</f>
        <v/>
      </c>
      <c r="W82" s="189" t="str">
        <f>IF($B82&lt;&gt;"",IF(ISERROR(INDEX(Расчеты!$D$6:$CY$6,MATCH($B82,Расчеты!$D$27:$CY$27,0))),"",INDEX(Расчеты!$D$6:$CY$6,MATCH($B82,Расчеты!$D$27:$CY$27,0))),"")</f>
        <v/>
      </c>
      <c r="X82" s="189" t="str">
        <f>IF($B82&lt;&gt;"",IF(ISERROR(INDEX(Расчеты!$D$6:$CY$6,MATCH($B82,Расчеты!$D$28:$CY$28,0))),"",INDEX(Расчеты!$D$6:$CY$6,MATCH($B82,Расчеты!$D$28:$CY$28,0))),"")</f>
        <v/>
      </c>
      <c r="Y82" s="189" t="str">
        <f>IF($B82&lt;&gt;"",IF(ISERROR(INDEX(Расчеты!$D$6:$CY$6,MATCH($B82,Расчеты!$D$29:$CY$29,0))),"",INDEX(Расчеты!$D$6:$CY$6,MATCH($B82,Расчеты!$D$29:$CY$29,0))),"")</f>
        <v/>
      </c>
      <c r="Z82" s="189" t="str">
        <f>IF($B82&lt;&gt;"",IF(ISERROR(INDEX(Расчеты!$D$6:$CY$6,MATCH($B82,Расчеты!$D$30:$CY$30,0))),"",INDEX(Расчеты!$D$6:$CY$6,MATCH($B82,Расчеты!$D$30:$CY$30,0))),"")</f>
        <v/>
      </c>
      <c r="AA82" s="189" t="str">
        <f>IF($B82&lt;&gt;"",IF(ISERROR(INDEX(Расчеты!$D$6:$CY$6,MATCH($B82,Расчеты!$D$31:$CY$31,0))),"",INDEX(Расчеты!$D$6:$CY$6,MATCH($B82,Расчеты!$D$31:$CY$31,0))),"")</f>
        <v/>
      </c>
      <c r="AB82" s="189" t="str">
        <f>IF($B82&lt;&gt;"",IF(ISERROR(INDEX(Расчеты!$D$6:$CY$6,MATCH($B82,Расчеты!$D$32:$CY$32,0))),"",INDEX(Расчеты!$D$6:$CY$6,MATCH($B82,Расчеты!$D$32:$CY$32,0))),"")</f>
        <v/>
      </c>
      <c r="AC82" s="189" t="str">
        <f>IF($B82&lt;&gt;"",IF(ISERROR(INDEX(Расчеты!$D$6:$CY$6,MATCH($B82,Расчеты!$D$33:$CY$33,0))),"",INDEX(Расчеты!$D$6:$CY$6,MATCH($B82,Расчеты!$D$33:$CY$33,0))),"")</f>
        <v/>
      </c>
      <c r="AD82" s="180" t="str">
        <f>IF(B82&lt;&gt;"",IF(ISERROR(INDEX(Расчеты!$D$6:$CY$6,MATCH($B82,Расчеты!$D$34:$CY$34,0))),"",INDEX(Расчеты!$D$6:$CY$6,MATCH($B82,Расчеты!$D$34:$CY$34,0))),"")</f>
        <v/>
      </c>
      <c r="AE82" s="180" t="str">
        <f>IF(B82&lt;&gt;"",IF(ISERROR(INDEX(Расчеты!$D$6:$CY$6,MATCH($B82,Расчеты!$D$35:$CY$35,0))),"",INDEX(Расчеты!$D$6:$CY$6,MATCH($B82,Расчеты!$D$35:$CY$35,0))),"")</f>
        <v/>
      </c>
      <c r="AF82" s="180" t="str">
        <f>IF(B82&lt;&gt;"",IF(ISERROR(INDEX(Расчеты!$D$6:$CY$6,MATCH($B82,Расчеты!$D$36:$CY$36,0))),"",INDEX(Расчеты!$D$6:$CY$6,MATCH($B82,Расчеты!$D$36:$CY$36,0))),"")</f>
        <v/>
      </c>
      <c r="AG82" s="180" t="str">
        <f>IF(B82&lt;&gt;"",IF(ISERROR(INDEX(Расчеты!$D$6:$CY$6,MATCH($B82,Расчеты!$D$37:$CY$37,0))),"",INDEX(Расчеты!$D$6:$CY$6,MATCH($B82,Расчеты!$D$37:$CY$37,0))),"")</f>
        <v/>
      </c>
      <c r="AH82" s="180" t="str">
        <f>IF(B82&lt;&gt;"",IF(ISERROR(INDEX(Расчеты!$D$6:$CY$6,MATCH($B82,Расчеты!$D$38:$CY$38,0))),"",INDEX(Расчеты!$D$6:$CY$6,MATCH($B82,Расчеты!$D$38:$CY$38,0))),"")</f>
        <v/>
      </c>
      <c r="AI82" s="180" t="str">
        <f>IF(B82&lt;&gt;"",IF(ISERROR(INDEX(Расчеты!$D$6:$CY$6,MATCH($B82,Расчеты!$D$39:$CY$39,0))),"",INDEX(Расчеты!$D$6:$CY$6,MATCH($B82,Расчеты!$D$39:$CY$39,0))),"")</f>
        <v/>
      </c>
      <c r="AJ82" s="180" t="str">
        <f>IF(B82&lt;&gt;"",IF(ISERROR(INDEX(Расчеты!$D$6:$CY$6,MATCH($B82,Расчеты!$D$40:$CY$40,0))),"",INDEX(Расчеты!$D$6:$CY$6,MATCH($B82,Расчеты!$D$40:$CY$40,0))),"")</f>
        <v/>
      </c>
      <c r="AL82" s="180" t="str">
        <f>IF(B82&lt;&gt;"",IF(ISERROR(INDEX(Расчеты!$D$6:$CY$6,MATCH($B82,Расчеты!$D$42:$CY$42,0))),"",INDEX(Расчеты!$D$6:$CY$6,MATCH($B82,Расчеты!$D$42:$CY$42,0))),"")</f>
        <v/>
      </c>
      <c r="AM82" s="180" t="str">
        <f>IF(B82&lt;&gt;"",IF(ISERROR(INDEX(Расчеты!$D$6:$CY$6,MATCH($B82,Расчеты!$D$43:$CY$43,0))),"",INDEX(Расчеты!$D$6:$CY$6,MATCH($B82,Расчеты!$D$43:$CY$43,0))),"")</f>
        <v/>
      </c>
      <c r="AN82" s="180" t="str">
        <f>IF(B82&lt;&gt;"",IF(ISERROR(INDEX(Расчеты!$D$6:$CY$6,MATCH($B82,Расчеты!$D$44:$CY$44,0))),"",INDEX(Расчеты!$D$6:$CY$6,MATCH($B82,Расчеты!$D$44:$CY$44,0))),"")</f>
        <v/>
      </c>
      <c r="AO82" s="180" t="str">
        <f>IF(B82&lt;&gt;"",IF(ISERROR(INDEX(Расчеты!$D$6:$CY$6,MATCH($B82,Расчеты!$D$45:$CY$45,0))),"",INDEX(Расчеты!$D$6:$CY$6,MATCH($B82,Расчеты!$D$45:$CY$45,0))),"")</f>
        <v/>
      </c>
      <c r="AP82" s="180" t="str">
        <f>IF(B82&lt;&gt;"",IF(ISERROR(INDEX(Расчеты!$D$6:$CY$6,MATCH($B82,Расчеты!$D$46:$CY$46,0))),"",INDEX(Расчеты!$D$6:$CY$6,MATCH($B82,Расчеты!$D$46:$CY$46,0))),"")</f>
        <v/>
      </c>
      <c r="AQ82" s="180" t="str">
        <f>IF(B82&lt;&gt;"",IF(ISERROR(INDEX(Расчеты!$D$6:$CY$6,MATCH($B82,Расчеты!$D$47:$CY$47,0))),"",INDEX(Расчеты!$D$6:$CY$6,MATCH($B82,Расчеты!$D$47:$CY$47,0))),"")</f>
        <v/>
      </c>
      <c r="AR82" s="180" t="str">
        <f>IF(B82&lt;&gt;"",IF(ISERROR(INDEX(Расчеты!$D$6:$CY$6,MATCH($B82,Расчеты!$D$48:$CY$48,0))),"",INDEX(Расчеты!$D$6:$CY$6,MATCH($B82,Расчеты!$D$48:$CY$48,0))),"")</f>
        <v/>
      </c>
      <c r="AS82" s="180" t="str">
        <f>IF(B82&lt;&gt;"",IF(ISERROR(INDEX(Расчеты!$D$6:$CY$6,MATCH($B82,Расчеты!$D$49:$CY$49,0))),"",INDEX(Расчеты!$D$6:$CY$6,MATCH($B82,Расчеты!$D$49:$CY$49,0))),"")</f>
        <v/>
      </c>
      <c r="AU82" s="180" t="str">
        <f>IF(B82&lt;&gt;"",IF(ISERROR(INDEX(Расчеты!$D$6:$CY$6,MATCH($B82,Расчеты!$D$51:$CY$51,0))),"",INDEX(Расчеты!$D$6:$CY$6,MATCH($B82,Расчеты!$D$51:$CY$51,0))),"")</f>
        <v/>
      </c>
      <c r="AV82" s="180" t="str">
        <f>IF(B82&lt;&gt;"",IF(ISERROR(INDEX(Расчеты!$D$6:$CY$6,MATCH($B82,Расчеты!$D$52:$CY$52,0))),"",INDEX(Расчеты!$D$6:$CY$6,MATCH($B82,Расчеты!$D$52:$CY$52,0))),"")</f>
        <v/>
      </c>
      <c r="AW82" s="180" t="str">
        <f>IF(B82&lt;&gt;"",IF(ISERROR(INDEX(Расчеты!$D$6:$CY$6,MATCH($B82,Расчеты!$D$53:$CY$53,0))),"",INDEX(Расчеты!$D$6:$CY$6,MATCH($B82,Расчеты!$D$53:$CY$53,0))),"")</f>
        <v/>
      </c>
      <c r="AX82" s="180" t="str">
        <f>IF(B82&lt;&gt;"",IF(ISERROR(INDEX(Расчеты!$D$6:$CY$6,MATCH($B82,Расчеты!$D$54:$CY$54,0))),"",INDEX(Расчеты!$D$6:$CY$6,MATCH($B82,Расчеты!$D$54:$CY$54,0))),"")</f>
        <v/>
      </c>
      <c r="AY82" s="180" t="str">
        <f>IF(B82&lt;&gt;"",IF(ISERROR(INDEX(Расчеты!$D$6:$CY$6,MATCH($B82,Расчеты!$D$55:$CY$55,0))),"",INDEX(Расчеты!$D$6:$CY$6,MATCH($B82,Расчеты!$D$55:$CY$55,0))),"")</f>
        <v/>
      </c>
      <c r="AZ82" s="180" t="str">
        <f>IF(B82&lt;&gt;"",IF(ISERROR(INDEX(Расчеты!$D$6:$CY$6,MATCH($B82,Расчеты!$D$56:$CY$56,0))),"",INDEX(Расчеты!$D$6:$CY$6,MATCH($B82,Расчеты!$D$56:$CY$56,0))),"")</f>
        <v/>
      </c>
      <c r="BA82" s="180" t="str">
        <f>IF(B82&lt;&gt;"",IF(ISERROR(INDEX(Расчеты!$D$6:$CY$6,MATCH($B82,Расчеты!$D$57:$CY$57,0))),"",INDEX(Расчеты!$D$6:$CY$6,MATCH($B82,Расчеты!$D$57:$CY$57,0))),"")</f>
        <v/>
      </c>
      <c r="BB82" s="180" t="str">
        <f>IF(B82&lt;&gt;"",IF(ISERROR(INDEX(Расчеты!$D$6:$CY$6,MATCH($B82,Расчеты!$D$58:$CY$58,0))),"",INDEX(Расчеты!$D$6:$CY$6,MATCH($B82,Расчеты!$D$58:$CY$58,0))),"")</f>
        <v/>
      </c>
      <c r="BD82" s="180" t="str">
        <f>IF(B82&lt;&gt;"",IF(ISERROR(INDEX(Расчеты!$D$6:$CY$6,MATCH($B82,Расчеты!$D$60:$CY$60,0))),"",INDEX(Расчеты!$D$6:$CY$6,MATCH($B82,Расчеты!$D$60:$CY$60,0))),"")</f>
        <v/>
      </c>
    </row>
    <row r="83" spans="2:56" x14ac:dyDescent="0.25">
      <c r="B83" s="188" t="str">
        <f>IF(ИсхДанные!K84&gt;0,IF(ISNUMBER(FIND("_",ИсхДанные!K84)),"",ИсхДанные!K84),"")</f>
        <v/>
      </c>
      <c r="C83" s="189" t="str">
        <f>IF(B83&lt;&gt;"",IF(ISERROR(INDEX(Расчеты!$D$6:$CY$6,MATCH($B83,Расчеты!$D$7:$CY$7,0))),"",INDEX(Расчеты!$D$6:$CY$6,MATCH($B83,Расчеты!$D$7:$CY$7,0))),"")</f>
        <v/>
      </c>
      <c r="D83" s="189" t="str">
        <f>IF(B83&lt;&gt;"",IF(ISERROR(INDEX(Расчеты!$D$6:$CY$6,MATCH($B83,Расчеты!$D$8:$CY$8,0))),"",INDEX(Расчеты!$D$6:$CY$6,MATCH($B83,Расчеты!$D$8:$CY$8,0))),"")</f>
        <v/>
      </c>
      <c r="E83" s="189" t="str">
        <f>IF(B83&lt;&gt;"",IF(ISERROR(INDEX(Расчеты!$D$6:$CY$6,MATCH($B83,Расчеты!$D$9:$CY$9,0))),"",INDEX(Расчеты!$D$6:$CY$6,MATCH($B83,Расчеты!$D$9:$CY$9,0))),"")</f>
        <v/>
      </c>
      <c r="F83" s="189" t="str">
        <f>IF(B83&lt;&gt;"",IF(ISERROR(INDEX(Расчеты!$D$6:$CY$6,MATCH($B83,Расчеты!$D$10:$CY$10,0))),"",INDEX(Расчеты!$D$6:$CY$6,MATCH($B83,Расчеты!$D$10:$CY$10,0))),"")</f>
        <v/>
      </c>
      <c r="G83" s="189" t="str">
        <f>IF(B83&lt;&gt;"",IF(ISERROR(INDEX(Расчеты!$D$6:$CY$6,MATCH($B83,Расчеты!$D$11:$CY$11,0))),"",INDEX(Расчеты!$D$6:$CY$6,MATCH($B83,Расчеты!$D$11:$CY$11,0))),"")</f>
        <v/>
      </c>
      <c r="H83" s="189" t="str">
        <f>IF($B83&lt;&gt;"",IF(ISERROR(INDEX(Расчеты!$D$6:$CY$6,MATCH($B83,Расчеты!$D$12:$CY$12,0))),"",INDEX(Расчеты!$D$6:$CY$6,MATCH($B83,Расчеты!$D$12:$CY$12,0))),"")</f>
        <v/>
      </c>
      <c r="I83" s="189" t="str">
        <f>IF($B83&lt;&gt;"",IF(ISERROR(INDEX(Расчеты!$D$6:$CY$6,MATCH($B83,Расчеты!$D$13:$CY$13,0))),"",INDEX(Расчеты!$D$6:$CY$6,MATCH($B83,Расчеты!$D$13:$CY$13,0))),"")</f>
        <v/>
      </c>
      <c r="J83" s="189" t="str">
        <f>IF($B83&lt;&gt;"",IF(ISERROR(INDEX(Расчеты!$D$6:$CY$6,MATCH($B83,Расчеты!$D$14:$CY$14,0))),"",INDEX(Расчеты!$D$6:$CY$6,MATCH($B83,Расчеты!$D$14:$CY$14,0))),"")</f>
        <v/>
      </c>
      <c r="K83" s="189" t="str">
        <f>IF($B83&lt;&gt;"",IF(ISERROR(INDEX(Расчеты!$D$6:$CY$6,MATCH($B83,Расчеты!$D$15:$CY$15,0))),"",INDEX(Расчеты!$D$6:$CY$6,MATCH($B83,Расчеты!$D$15:$CY$15,0))),"")</f>
        <v/>
      </c>
      <c r="L83" s="189" t="str">
        <f>IF($B83&lt;&gt;"",IF(ISERROR(INDEX(Расчеты!$D$6:$CY$6,MATCH($B83,Расчеты!$D$16:$CY$16,0))),"",INDEX(Расчеты!$D$6:$CY$6,MATCH($B83,Расчеты!$D$16:$CY$16,0))),"")</f>
        <v/>
      </c>
      <c r="M83" s="189" t="str">
        <f>IF($B83&lt;&gt;"",IF(ISERROR(INDEX(Расчеты!$D$6:$CY$6,MATCH($B83,Расчеты!$D$17:$CY$17,0))),"",INDEX(Расчеты!$D$6:$CY$6,MATCH($B83,Расчеты!$D$17:$CY$17,0))),"")</f>
        <v/>
      </c>
      <c r="N83" s="189" t="str">
        <f>IF($B83&lt;&gt;"",IF(ISERROR(INDEX(Расчеты!$D$6:$CY$6,MATCH($B83,Расчеты!$D$18:$CY$18,0))),"",INDEX(Расчеты!$D$6:$CY$6,MATCH($B83,Расчеты!$D$18:$CY$18,0))),"")</f>
        <v/>
      </c>
      <c r="O83" s="189" t="str">
        <f>IF($B83&lt;&gt;"",IF(ISERROR(INDEX(Расчеты!$D$6:$CY$6,MATCH($B83,Расчеты!$D$19:$CY$19,0))),"",INDEX(Расчеты!$D$6:$CY$6,MATCH($B83,Расчеты!$D$19:$CY$19,0))),"")</f>
        <v/>
      </c>
      <c r="P83" s="189" t="str">
        <f>IF($B83&lt;&gt;"",IF(ISERROR(INDEX(Расчеты!$D$6:$CY$6,MATCH($B83,Расчеты!$D$20:$CY$20,0))),"",INDEX(Расчеты!$D$6:$CY$6,MATCH($B83,Расчеты!$D$20:$CY$20,0))),"")</f>
        <v/>
      </c>
      <c r="Q83" s="189" t="str">
        <f>IF($B83&lt;&gt;"",IF(ISERROR(INDEX(Расчеты!$D$6:$CY$6,MATCH($B83,Расчеты!$D$21:$CY$21,0))),"",INDEX(Расчеты!$D$6:$CY$6,MATCH($B83,Расчеты!$D$21:$CY$21,0))),"")</f>
        <v/>
      </c>
      <c r="R83" s="189" t="str">
        <f>IF($B83&lt;&gt;"",IF(ISERROR(INDEX(Расчеты!$D$6:$CY$6,MATCH($B83,Расчеты!$D$22:$CY$22,0))),"",INDEX(Расчеты!$D$6:$CY$6,MATCH($B83,Расчеты!$D$22:$CY$22,0))),"")</f>
        <v/>
      </c>
      <c r="S83" s="189" t="str">
        <f>IF($B83&lt;&gt;"",IF(ISERROR(INDEX(Расчеты!$D$6:$CY$6,MATCH($B83,Расчеты!$D$23:$CY$23,0))),"",INDEX(Расчеты!$D$6:$CY$6,MATCH($B83,Расчеты!$D$23:$CY$23,0))),"")</f>
        <v/>
      </c>
      <c r="T83" s="189" t="str">
        <f>IF($B83&lt;&gt;"",IF(ISERROR(INDEX(Расчеты!$D$6:$CY$6,MATCH($B83,Расчеты!$D$24:$CY$24,0))),"",INDEX(Расчеты!$D$6:$CY$6,MATCH($B83,Расчеты!$D$24:$CY$24,0))),"")</f>
        <v/>
      </c>
      <c r="U83" s="189" t="str">
        <f>IF($B83&lt;&gt;"",IF(ISERROR(INDEX(Расчеты!$D$6:$CY$6,MATCH($B83,Расчеты!$D$25:$CY$25,0))),"",INDEX(Расчеты!$D$6:$CY$6,MATCH($B83,Расчеты!$D$25:$CY$25,0))),"")</f>
        <v/>
      </c>
      <c r="V83" s="189" t="str">
        <f>IF($B83&lt;&gt;"",IF(ISERROR(INDEX(Расчеты!$D$6:$CY$6,MATCH($B83,Расчеты!$D$26:$CY$26,0))),"",INDEX(Расчеты!$D$6:$CY$6,MATCH($B83,Расчеты!$D$26:$CY$26,0))),"")</f>
        <v/>
      </c>
      <c r="W83" s="189" t="str">
        <f>IF($B83&lt;&gt;"",IF(ISERROR(INDEX(Расчеты!$D$6:$CY$6,MATCH($B83,Расчеты!$D$27:$CY$27,0))),"",INDEX(Расчеты!$D$6:$CY$6,MATCH($B83,Расчеты!$D$27:$CY$27,0))),"")</f>
        <v/>
      </c>
      <c r="X83" s="189" t="str">
        <f>IF($B83&lt;&gt;"",IF(ISERROR(INDEX(Расчеты!$D$6:$CY$6,MATCH($B83,Расчеты!$D$28:$CY$28,0))),"",INDEX(Расчеты!$D$6:$CY$6,MATCH($B83,Расчеты!$D$28:$CY$28,0))),"")</f>
        <v/>
      </c>
      <c r="Y83" s="189" t="str">
        <f>IF($B83&lt;&gt;"",IF(ISERROR(INDEX(Расчеты!$D$6:$CY$6,MATCH($B83,Расчеты!$D$29:$CY$29,0))),"",INDEX(Расчеты!$D$6:$CY$6,MATCH($B83,Расчеты!$D$29:$CY$29,0))),"")</f>
        <v/>
      </c>
      <c r="Z83" s="189" t="str">
        <f>IF($B83&lt;&gt;"",IF(ISERROR(INDEX(Расчеты!$D$6:$CY$6,MATCH($B83,Расчеты!$D$30:$CY$30,0))),"",INDEX(Расчеты!$D$6:$CY$6,MATCH($B83,Расчеты!$D$30:$CY$30,0))),"")</f>
        <v/>
      </c>
      <c r="AA83" s="189" t="str">
        <f>IF($B83&lt;&gt;"",IF(ISERROR(INDEX(Расчеты!$D$6:$CY$6,MATCH($B83,Расчеты!$D$31:$CY$31,0))),"",INDEX(Расчеты!$D$6:$CY$6,MATCH($B83,Расчеты!$D$31:$CY$31,0))),"")</f>
        <v/>
      </c>
      <c r="AB83" s="189" t="str">
        <f>IF($B83&lt;&gt;"",IF(ISERROR(INDEX(Расчеты!$D$6:$CY$6,MATCH($B83,Расчеты!$D$32:$CY$32,0))),"",INDEX(Расчеты!$D$6:$CY$6,MATCH($B83,Расчеты!$D$32:$CY$32,0))),"")</f>
        <v/>
      </c>
      <c r="AC83" s="189" t="str">
        <f>IF($B83&lt;&gt;"",IF(ISERROR(INDEX(Расчеты!$D$6:$CY$6,MATCH($B83,Расчеты!$D$33:$CY$33,0))),"",INDEX(Расчеты!$D$6:$CY$6,MATCH($B83,Расчеты!$D$33:$CY$33,0))),"")</f>
        <v/>
      </c>
      <c r="AD83" s="180" t="str">
        <f>IF(B83&lt;&gt;"",IF(ISERROR(INDEX(Расчеты!$D$6:$CY$6,MATCH($B83,Расчеты!$D$34:$CY$34,0))),"",INDEX(Расчеты!$D$6:$CY$6,MATCH($B83,Расчеты!$D$34:$CY$34,0))),"")</f>
        <v/>
      </c>
      <c r="AE83" s="180" t="str">
        <f>IF(B83&lt;&gt;"",IF(ISERROR(INDEX(Расчеты!$D$6:$CY$6,MATCH($B83,Расчеты!$D$35:$CY$35,0))),"",INDEX(Расчеты!$D$6:$CY$6,MATCH($B83,Расчеты!$D$35:$CY$35,0))),"")</f>
        <v/>
      </c>
      <c r="AF83" s="180" t="str">
        <f>IF(B83&lt;&gt;"",IF(ISERROR(INDEX(Расчеты!$D$6:$CY$6,MATCH($B83,Расчеты!$D$36:$CY$36,0))),"",INDEX(Расчеты!$D$6:$CY$6,MATCH($B83,Расчеты!$D$36:$CY$36,0))),"")</f>
        <v/>
      </c>
      <c r="AG83" s="180" t="str">
        <f>IF(B83&lt;&gt;"",IF(ISERROR(INDEX(Расчеты!$D$6:$CY$6,MATCH($B83,Расчеты!$D$37:$CY$37,0))),"",INDEX(Расчеты!$D$6:$CY$6,MATCH($B83,Расчеты!$D$37:$CY$37,0))),"")</f>
        <v/>
      </c>
      <c r="AH83" s="180" t="str">
        <f>IF(B83&lt;&gt;"",IF(ISERROR(INDEX(Расчеты!$D$6:$CY$6,MATCH($B83,Расчеты!$D$38:$CY$38,0))),"",INDEX(Расчеты!$D$6:$CY$6,MATCH($B83,Расчеты!$D$38:$CY$38,0))),"")</f>
        <v/>
      </c>
      <c r="AI83" s="180" t="str">
        <f>IF(B83&lt;&gt;"",IF(ISERROR(INDEX(Расчеты!$D$6:$CY$6,MATCH($B83,Расчеты!$D$39:$CY$39,0))),"",INDEX(Расчеты!$D$6:$CY$6,MATCH($B83,Расчеты!$D$39:$CY$39,0))),"")</f>
        <v/>
      </c>
      <c r="AJ83" s="180" t="str">
        <f>IF(B83&lt;&gt;"",IF(ISERROR(INDEX(Расчеты!$D$6:$CY$6,MATCH($B83,Расчеты!$D$40:$CY$40,0))),"",INDEX(Расчеты!$D$6:$CY$6,MATCH($B83,Расчеты!$D$40:$CY$40,0))),"")</f>
        <v/>
      </c>
      <c r="AL83" s="180" t="str">
        <f>IF(B83&lt;&gt;"",IF(ISERROR(INDEX(Расчеты!$D$6:$CY$6,MATCH($B83,Расчеты!$D$42:$CY$42,0))),"",INDEX(Расчеты!$D$6:$CY$6,MATCH($B83,Расчеты!$D$42:$CY$42,0))),"")</f>
        <v/>
      </c>
      <c r="AM83" s="180" t="str">
        <f>IF(B83&lt;&gt;"",IF(ISERROR(INDEX(Расчеты!$D$6:$CY$6,MATCH($B83,Расчеты!$D$43:$CY$43,0))),"",INDEX(Расчеты!$D$6:$CY$6,MATCH($B83,Расчеты!$D$43:$CY$43,0))),"")</f>
        <v/>
      </c>
      <c r="AN83" s="180" t="str">
        <f>IF(B83&lt;&gt;"",IF(ISERROR(INDEX(Расчеты!$D$6:$CY$6,MATCH($B83,Расчеты!$D$44:$CY$44,0))),"",INDEX(Расчеты!$D$6:$CY$6,MATCH($B83,Расчеты!$D$44:$CY$44,0))),"")</f>
        <v/>
      </c>
      <c r="AO83" s="180" t="str">
        <f>IF(B83&lt;&gt;"",IF(ISERROR(INDEX(Расчеты!$D$6:$CY$6,MATCH($B83,Расчеты!$D$45:$CY$45,0))),"",INDEX(Расчеты!$D$6:$CY$6,MATCH($B83,Расчеты!$D$45:$CY$45,0))),"")</f>
        <v/>
      </c>
      <c r="AP83" s="180" t="str">
        <f>IF(B83&lt;&gt;"",IF(ISERROR(INDEX(Расчеты!$D$6:$CY$6,MATCH($B83,Расчеты!$D$46:$CY$46,0))),"",INDEX(Расчеты!$D$6:$CY$6,MATCH($B83,Расчеты!$D$46:$CY$46,0))),"")</f>
        <v/>
      </c>
      <c r="AQ83" s="180" t="str">
        <f>IF(B83&lt;&gt;"",IF(ISERROR(INDEX(Расчеты!$D$6:$CY$6,MATCH($B83,Расчеты!$D$47:$CY$47,0))),"",INDEX(Расчеты!$D$6:$CY$6,MATCH($B83,Расчеты!$D$47:$CY$47,0))),"")</f>
        <v/>
      </c>
      <c r="AR83" s="180" t="str">
        <f>IF(B83&lt;&gt;"",IF(ISERROR(INDEX(Расчеты!$D$6:$CY$6,MATCH($B83,Расчеты!$D$48:$CY$48,0))),"",INDEX(Расчеты!$D$6:$CY$6,MATCH($B83,Расчеты!$D$48:$CY$48,0))),"")</f>
        <v/>
      </c>
      <c r="AS83" s="180" t="str">
        <f>IF(B83&lt;&gt;"",IF(ISERROR(INDEX(Расчеты!$D$6:$CY$6,MATCH($B83,Расчеты!$D$49:$CY$49,0))),"",INDEX(Расчеты!$D$6:$CY$6,MATCH($B83,Расчеты!$D$49:$CY$49,0))),"")</f>
        <v/>
      </c>
      <c r="AU83" s="180" t="str">
        <f>IF(B83&lt;&gt;"",IF(ISERROR(INDEX(Расчеты!$D$6:$CY$6,MATCH($B83,Расчеты!$D$51:$CY$51,0))),"",INDEX(Расчеты!$D$6:$CY$6,MATCH($B83,Расчеты!$D$51:$CY$51,0))),"")</f>
        <v/>
      </c>
      <c r="AV83" s="180" t="str">
        <f>IF(B83&lt;&gt;"",IF(ISERROR(INDEX(Расчеты!$D$6:$CY$6,MATCH($B83,Расчеты!$D$52:$CY$52,0))),"",INDEX(Расчеты!$D$6:$CY$6,MATCH($B83,Расчеты!$D$52:$CY$52,0))),"")</f>
        <v/>
      </c>
      <c r="AW83" s="180" t="str">
        <f>IF(B83&lt;&gt;"",IF(ISERROR(INDEX(Расчеты!$D$6:$CY$6,MATCH($B83,Расчеты!$D$53:$CY$53,0))),"",INDEX(Расчеты!$D$6:$CY$6,MATCH($B83,Расчеты!$D$53:$CY$53,0))),"")</f>
        <v/>
      </c>
      <c r="AX83" s="180" t="str">
        <f>IF(B83&lt;&gt;"",IF(ISERROR(INDEX(Расчеты!$D$6:$CY$6,MATCH($B83,Расчеты!$D$54:$CY$54,0))),"",INDEX(Расчеты!$D$6:$CY$6,MATCH($B83,Расчеты!$D$54:$CY$54,0))),"")</f>
        <v/>
      </c>
      <c r="AY83" s="180" t="str">
        <f>IF(B83&lt;&gt;"",IF(ISERROR(INDEX(Расчеты!$D$6:$CY$6,MATCH($B83,Расчеты!$D$55:$CY$55,0))),"",INDEX(Расчеты!$D$6:$CY$6,MATCH($B83,Расчеты!$D$55:$CY$55,0))),"")</f>
        <v/>
      </c>
      <c r="AZ83" s="180" t="str">
        <f>IF(B83&lt;&gt;"",IF(ISERROR(INDEX(Расчеты!$D$6:$CY$6,MATCH($B83,Расчеты!$D$56:$CY$56,0))),"",INDEX(Расчеты!$D$6:$CY$6,MATCH($B83,Расчеты!$D$56:$CY$56,0))),"")</f>
        <v/>
      </c>
      <c r="BA83" s="180" t="str">
        <f>IF(B83&lt;&gt;"",IF(ISERROR(INDEX(Расчеты!$D$6:$CY$6,MATCH($B83,Расчеты!$D$57:$CY$57,0))),"",INDEX(Расчеты!$D$6:$CY$6,MATCH($B83,Расчеты!$D$57:$CY$57,0))),"")</f>
        <v/>
      </c>
      <c r="BB83" s="180" t="str">
        <f>IF(B83&lt;&gt;"",IF(ISERROR(INDEX(Расчеты!$D$6:$CY$6,MATCH($B83,Расчеты!$D$58:$CY$58,0))),"",INDEX(Расчеты!$D$6:$CY$6,MATCH($B83,Расчеты!$D$58:$CY$58,0))),"")</f>
        <v/>
      </c>
      <c r="BD83" s="180" t="str">
        <f>IF(B83&lt;&gt;"",IF(ISERROR(INDEX(Расчеты!$D$6:$CY$6,MATCH($B83,Расчеты!$D$60:$CY$60,0))),"",INDEX(Расчеты!$D$6:$CY$6,MATCH($B83,Расчеты!$D$60:$CY$60,0))),"")</f>
        <v/>
      </c>
    </row>
    <row r="84" spans="2:56" x14ac:dyDescent="0.25">
      <c r="B84" s="188" t="str">
        <f>IF(ИсхДанные!K85&gt;0,IF(ISNUMBER(FIND("_",ИсхДанные!K85)),"",ИсхДанные!K85),"")</f>
        <v/>
      </c>
      <c r="C84" s="189" t="str">
        <f>IF(B84&lt;&gt;"",IF(ISERROR(INDEX(Расчеты!$D$6:$CY$6,MATCH($B84,Расчеты!$D$7:$CY$7,0))),"",INDEX(Расчеты!$D$6:$CY$6,MATCH($B84,Расчеты!$D$7:$CY$7,0))),"")</f>
        <v/>
      </c>
      <c r="D84" s="189" t="str">
        <f>IF(B84&lt;&gt;"",IF(ISERROR(INDEX(Расчеты!$D$6:$CY$6,MATCH($B84,Расчеты!$D$8:$CY$8,0))),"",INDEX(Расчеты!$D$6:$CY$6,MATCH($B84,Расчеты!$D$8:$CY$8,0))),"")</f>
        <v/>
      </c>
      <c r="E84" s="189" t="str">
        <f>IF(B84&lt;&gt;"",IF(ISERROR(INDEX(Расчеты!$D$6:$CY$6,MATCH($B84,Расчеты!$D$9:$CY$9,0))),"",INDEX(Расчеты!$D$6:$CY$6,MATCH($B84,Расчеты!$D$9:$CY$9,0))),"")</f>
        <v/>
      </c>
      <c r="F84" s="189" t="str">
        <f>IF(B84&lt;&gt;"",IF(ISERROR(INDEX(Расчеты!$D$6:$CY$6,MATCH($B84,Расчеты!$D$10:$CY$10,0))),"",INDEX(Расчеты!$D$6:$CY$6,MATCH($B84,Расчеты!$D$10:$CY$10,0))),"")</f>
        <v/>
      </c>
      <c r="G84" s="189" t="str">
        <f>IF(B84&lt;&gt;"",IF(ISERROR(INDEX(Расчеты!$D$6:$CY$6,MATCH($B84,Расчеты!$D$11:$CY$11,0))),"",INDEX(Расчеты!$D$6:$CY$6,MATCH($B84,Расчеты!$D$11:$CY$11,0))),"")</f>
        <v/>
      </c>
      <c r="H84" s="189" t="str">
        <f>IF($B84&lt;&gt;"",IF(ISERROR(INDEX(Расчеты!$D$6:$CY$6,MATCH($B84,Расчеты!$D$12:$CY$12,0))),"",INDEX(Расчеты!$D$6:$CY$6,MATCH($B84,Расчеты!$D$12:$CY$12,0))),"")</f>
        <v/>
      </c>
      <c r="I84" s="189" t="str">
        <f>IF($B84&lt;&gt;"",IF(ISERROR(INDEX(Расчеты!$D$6:$CY$6,MATCH($B84,Расчеты!$D$13:$CY$13,0))),"",INDEX(Расчеты!$D$6:$CY$6,MATCH($B84,Расчеты!$D$13:$CY$13,0))),"")</f>
        <v/>
      </c>
      <c r="J84" s="189" t="str">
        <f>IF($B84&lt;&gt;"",IF(ISERROR(INDEX(Расчеты!$D$6:$CY$6,MATCH($B84,Расчеты!$D$14:$CY$14,0))),"",INDEX(Расчеты!$D$6:$CY$6,MATCH($B84,Расчеты!$D$14:$CY$14,0))),"")</f>
        <v/>
      </c>
      <c r="K84" s="189" t="str">
        <f>IF($B84&lt;&gt;"",IF(ISERROR(INDEX(Расчеты!$D$6:$CY$6,MATCH($B84,Расчеты!$D$15:$CY$15,0))),"",INDEX(Расчеты!$D$6:$CY$6,MATCH($B84,Расчеты!$D$15:$CY$15,0))),"")</f>
        <v/>
      </c>
      <c r="L84" s="189" t="str">
        <f>IF($B84&lt;&gt;"",IF(ISERROR(INDEX(Расчеты!$D$6:$CY$6,MATCH($B84,Расчеты!$D$16:$CY$16,0))),"",INDEX(Расчеты!$D$6:$CY$6,MATCH($B84,Расчеты!$D$16:$CY$16,0))),"")</f>
        <v/>
      </c>
      <c r="M84" s="189" t="str">
        <f>IF($B84&lt;&gt;"",IF(ISERROR(INDEX(Расчеты!$D$6:$CY$6,MATCH($B84,Расчеты!$D$17:$CY$17,0))),"",INDEX(Расчеты!$D$6:$CY$6,MATCH($B84,Расчеты!$D$17:$CY$17,0))),"")</f>
        <v/>
      </c>
      <c r="N84" s="189" t="str">
        <f>IF($B84&lt;&gt;"",IF(ISERROR(INDEX(Расчеты!$D$6:$CY$6,MATCH($B84,Расчеты!$D$18:$CY$18,0))),"",INDEX(Расчеты!$D$6:$CY$6,MATCH($B84,Расчеты!$D$18:$CY$18,0))),"")</f>
        <v/>
      </c>
      <c r="O84" s="189" t="str">
        <f>IF($B84&lt;&gt;"",IF(ISERROR(INDEX(Расчеты!$D$6:$CY$6,MATCH($B84,Расчеты!$D$19:$CY$19,0))),"",INDEX(Расчеты!$D$6:$CY$6,MATCH($B84,Расчеты!$D$19:$CY$19,0))),"")</f>
        <v/>
      </c>
      <c r="P84" s="189" t="str">
        <f>IF($B84&lt;&gt;"",IF(ISERROR(INDEX(Расчеты!$D$6:$CY$6,MATCH($B84,Расчеты!$D$20:$CY$20,0))),"",INDEX(Расчеты!$D$6:$CY$6,MATCH($B84,Расчеты!$D$20:$CY$20,0))),"")</f>
        <v/>
      </c>
      <c r="Q84" s="189" t="str">
        <f>IF($B84&lt;&gt;"",IF(ISERROR(INDEX(Расчеты!$D$6:$CY$6,MATCH($B84,Расчеты!$D$21:$CY$21,0))),"",INDEX(Расчеты!$D$6:$CY$6,MATCH($B84,Расчеты!$D$21:$CY$21,0))),"")</f>
        <v/>
      </c>
      <c r="R84" s="189" t="str">
        <f>IF($B84&lt;&gt;"",IF(ISERROR(INDEX(Расчеты!$D$6:$CY$6,MATCH($B84,Расчеты!$D$22:$CY$22,0))),"",INDEX(Расчеты!$D$6:$CY$6,MATCH($B84,Расчеты!$D$22:$CY$22,0))),"")</f>
        <v/>
      </c>
      <c r="S84" s="189" t="str">
        <f>IF($B84&lt;&gt;"",IF(ISERROR(INDEX(Расчеты!$D$6:$CY$6,MATCH($B84,Расчеты!$D$23:$CY$23,0))),"",INDEX(Расчеты!$D$6:$CY$6,MATCH($B84,Расчеты!$D$23:$CY$23,0))),"")</f>
        <v/>
      </c>
      <c r="T84" s="189" t="str">
        <f>IF($B84&lt;&gt;"",IF(ISERROR(INDEX(Расчеты!$D$6:$CY$6,MATCH($B84,Расчеты!$D$24:$CY$24,0))),"",INDEX(Расчеты!$D$6:$CY$6,MATCH($B84,Расчеты!$D$24:$CY$24,0))),"")</f>
        <v/>
      </c>
      <c r="U84" s="189" t="str">
        <f>IF($B84&lt;&gt;"",IF(ISERROR(INDEX(Расчеты!$D$6:$CY$6,MATCH($B84,Расчеты!$D$25:$CY$25,0))),"",INDEX(Расчеты!$D$6:$CY$6,MATCH($B84,Расчеты!$D$25:$CY$25,0))),"")</f>
        <v/>
      </c>
      <c r="V84" s="189" t="str">
        <f>IF($B84&lt;&gt;"",IF(ISERROR(INDEX(Расчеты!$D$6:$CY$6,MATCH($B84,Расчеты!$D$26:$CY$26,0))),"",INDEX(Расчеты!$D$6:$CY$6,MATCH($B84,Расчеты!$D$26:$CY$26,0))),"")</f>
        <v/>
      </c>
      <c r="W84" s="189" t="str">
        <f>IF($B84&lt;&gt;"",IF(ISERROR(INDEX(Расчеты!$D$6:$CY$6,MATCH($B84,Расчеты!$D$27:$CY$27,0))),"",INDEX(Расчеты!$D$6:$CY$6,MATCH($B84,Расчеты!$D$27:$CY$27,0))),"")</f>
        <v/>
      </c>
      <c r="X84" s="189" t="str">
        <f>IF($B84&lt;&gt;"",IF(ISERROR(INDEX(Расчеты!$D$6:$CY$6,MATCH($B84,Расчеты!$D$28:$CY$28,0))),"",INDEX(Расчеты!$D$6:$CY$6,MATCH($B84,Расчеты!$D$28:$CY$28,0))),"")</f>
        <v/>
      </c>
      <c r="Y84" s="189" t="str">
        <f>IF($B84&lt;&gt;"",IF(ISERROR(INDEX(Расчеты!$D$6:$CY$6,MATCH($B84,Расчеты!$D$29:$CY$29,0))),"",INDEX(Расчеты!$D$6:$CY$6,MATCH($B84,Расчеты!$D$29:$CY$29,0))),"")</f>
        <v/>
      </c>
      <c r="Z84" s="189" t="str">
        <f>IF($B84&lt;&gt;"",IF(ISERROR(INDEX(Расчеты!$D$6:$CY$6,MATCH($B84,Расчеты!$D$30:$CY$30,0))),"",INDEX(Расчеты!$D$6:$CY$6,MATCH($B84,Расчеты!$D$30:$CY$30,0))),"")</f>
        <v/>
      </c>
      <c r="AA84" s="189" t="str">
        <f>IF($B84&lt;&gt;"",IF(ISERROR(INDEX(Расчеты!$D$6:$CY$6,MATCH($B84,Расчеты!$D$31:$CY$31,0))),"",INDEX(Расчеты!$D$6:$CY$6,MATCH($B84,Расчеты!$D$31:$CY$31,0))),"")</f>
        <v/>
      </c>
      <c r="AB84" s="189" t="str">
        <f>IF($B84&lt;&gt;"",IF(ISERROR(INDEX(Расчеты!$D$6:$CY$6,MATCH($B84,Расчеты!$D$32:$CY$32,0))),"",INDEX(Расчеты!$D$6:$CY$6,MATCH($B84,Расчеты!$D$32:$CY$32,0))),"")</f>
        <v/>
      </c>
      <c r="AC84" s="189" t="str">
        <f>IF($B84&lt;&gt;"",IF(ISERROR(INDEX(Расчеты!$D$6:$CY$6,MATCH($B84,Расчеты!$D$33:$CY$33,0))),"",INDEX(Расчеты!$D$6:$CY$6,MATCH($B84,Расчеты!$D$33:$CY$33,0))),"")</f>
        <v/>
      </c>
      <c r="AD84" s="180" t="str">
        <f>IF(B84&lt;&gt;"",IF(ISERROR(INDEX(Расчеты!$D$6:$CY$6,MATCH($B84,Расчеты!$D$34:$CY$34,0))),"",INDEX(Расчеты!$D$6:$CY$6,MATCH($B84,Расчеты!$D$34:$CY$34,0))),"")</f>
        <v/>
      </c>
      <c r="AE84" s="180" t="str">
        <f>IF(B84&lt;&gt;"",IF(ISERROR(INDEX(Расчеты!$D$6:$CY$6,MATCH($B84,Расчеты!$D$35:$CY$35,0))),"",INDEX(Расчеты!$D$6:$CY$6,MATCH($B84,Расчеты!$D$35:$CY$35,0))),"")</f>
        <v/>
      </c>
      <c r="AF84" s="180" t="str">
        <f>IF(B84&lt;&gt;"",IF(ISERROR(INDEX(Расчеты!$D$6:$CY$6,MATCH($B84,Расчеты!$D$36:$CY$36,0))),"",INDEX(Расчеты!$D$6:$CY$6,MATCH($B84,Расчеты!$D$36:$CY$36,0))),"")</f>
        <v/>
      </c>
      <c r="AG84" s="180" t="str">
        <f>IF(B84&lt;&gt;"",IF(ISERROR(INDEX(Расчеты!$D$6:$CY$6,MATCH($B84,Расчеты!$D$37:$CY$37,0))),"",INDEX(Расчеты!$D$6:$CY$6,MATCH($B84,Расчеты!$D$37:$CY$37,0))),"")</f>
        <v/>
      </c>
      <c r="AH84" s="180" t="str">
        <f>IF(B84&lt;&gt;"",IF(ISERROR(INDEX(Расчеты!$D$6:$CY$6,MATCH($B84,Расчеты!$D$38:$CY$38,0))),"",INDEX(Расчеты!$D$6:$CY$6,MATCH($B84,Расчеты!$D$38:$CY$38,0))),"")</f>
        <v/>
      </c>
      <c r="AI84" s="180" t="str">
        <f>IF(B84&lt;&gt;"",IF(ISERROR(INDEX(Расчеты!$D$6:$CY$6,MATCH($B84,Расчеты!$D$39:$CY$39,0))),"",INDEX(Расчеты!$D$6:$CY$6,MATCH($B84,Расчеты!$D$39:$CY$39,0))),"")</f>
        <v/>
      </c>
      <c r="AJ84" s="180" t="str">
        <f>IF(B84&lt;&gt;"",IF(ISERROR(INDEX(Расчеты!$D$6:$CY$6,MATCH($B84,Расчеты!$D$40:$CY$40,0))),"",INDEX(Расчеты!$D$6:$CY$6,MATCH($B84,Расчеты!$D$40:$CY$40,0))),"")</f>
        <v/>
      </c>
      <c r="AL84" s="180" t="str">
        <f>IF(B84&lt;&gt;"",IF(ISERROR(INDEX(Расчеты!$D$6:$CY$6,MATCH($B84,Расчеты!$D$42:$CY$42,0))),"",INDEX(Расчеты!$D$6:$CY$6,MATCH($B84,Расчеты!$D$42:$CY$42,0))),"")</f>
        <v/>
      </c>
      <c r="AM84" s="180" t="str">
        <f>IF(B84&lt;&gt;"",IF(ISERROR(INDEX(Расчеты!$D$6:$CY$6,MATCH($B84,Расчеты!$D$43:$CY$43,0))),"",INDEX(Расчеты!$D$6:$CY$6,MATCH($B84,Расчеты!$D$43:$CY$43,0))),"")</f>
        <v/>
      </c>
      <c r="AN84" s="180" t="str">
        <f>IF(B84&lt;&gt;"",IF(ISERROR(INDEX(Расчеты!$D$6:$CY$6,MATCH($B84,Расчеты!$D$44:$CY$44,0))),"",INDEX(Расчеты!$D$6:$CY$6,MATCH($B84,Расчеты!$D$44:$CY$44,0))),"")</f>
        <v/>
      </c>
      <c r="AO84" s="180" t="str">
        <f>IF(B84&lt;&gt;"",IF(ISERROR(INDEX(Расчеты!$D$6:$CY$6,MATCH($B84,Расчеты!$D$45:$CY$45,0))),"",INDEX(Расчеты!$D$6:$CY$6,MATCH($B84,Расчеты!$D$45:$CY$45,0))),"")</f>
        <v/>
      </c>
      <c r="AP84" s="180" t="str">
        <f>IF(B84&lt;&gt;"",IF(ISERROR(INDEX(Расчеты!$D$6:$CY$6,MATCH($B84,Расчеты!$D$46:$CY$46,0))),"",INDEX(Расчеты!$D$6:$CY$6,MATCH($B84,Расчеты!$D$46:$CY$46,0))),"")</f>
        <v/>
      </c>
      <c r="AQ84" s="180" t="str">
        <f>IF(B84&lt;&gt;"",IF(ISERROR(INDEX(Расчеты!$D$6:$CY$6,MATCH($B84,Расчеты!$D$47:$CY$47,0))),"",INDEX(Расчеты!$D$6:$CY$6,MATCH($B84,Расчеты!$D$47:$CY$47,0))),"")</f>
        <v/>
      </c>
      <c r="AR84" s="180" t="str">
        <f>IF(B84&lt;&gt;"",IF(ISERROR(INDEX(Расчеты!$D$6:$CY$6,MATCH($B84,Расчеты!$D$48:$CY$48,0))),"",INDEX(Расчеты!$D$6:$CY$6,MATCH($B84,Расчеты!$D$48:$CY$48,0))),"")</f>
        <v/>
      </c>
      <c r="AS84" s="180" t="str">
        <f>IF(B84&lt;&gt;"",IF(ISERROR(INDEX(Расчеты!$D$6:$CY$6,MATCH($B84,Расчеты!$D$49:$CY$49,0))),"",INDEX(Расчеты!$D$6:$CY$6,MATCH($B84,Расчеты!$D$49:$CY$49,0))),"")</f>
        <v/>
      </c>
      <c r="AU84" s="180" t="str">
        <f>IF(B84&lt;&gt;"",IF(ISERROR(INDEX(Расчеты!$D$6:$CY$6,MATCH($B84,Расчеты!$D$51:$CY$51,0))),"",INDEX(Расчеты!$D$6:$CY$6,MATCH($B84,Расчеты!$D$51:$CY$51,0))),"")</f>
        <v/>
      </c>
      <c r="AV84" s="180" t="str">
        <f>IF(B84&lt;&gt;"",IF(ISERROR(INDEX(Расчеты!$D$6:$CY$6,MATCH($B84,Расчеты!$D$52:$CY$52,0))),"",INDEX(Расчеты!$D$6:$CY$6,MATCH($B84,Расчеты!$D$52:$CY$52,0))),"")</f>
        <v/>
      </c>
      <c r="AW84" s="180" t="str">
        <f>IF(B84&lt;&gt;"",IF(ISERROR(INDEX(Расчеты!$D$6:$CY$6,MATCH($B84,Расчеты!$D$53:$CY$53,0))),"",INDEX(Расчеты!$D$6:$CY$6,MATCH($B84,Расчеты!$D$53:$CY$53,0))),"")</f>
        <v/>
      </c>
      <c r="AX84" s="180" t="str">
        <f>IF(B84&lt;&gt;"",IF(ISERROR(INDEX(Расчеты!$D$6:$CY$6,MATCH($B84,Расчеты!$D$54:$CY$54,0))),"",INDEX(Расчеты!$D$6:$CY$6,MATCH($B84,Расчеты!$D$54:$CY$54,0))),"")</f>
        <v/>
      </c>
      <c r="AY84" s="180" t="str">
        <f>IF(B84&lt;&gt;"",IF(ISERROR(INDEX(Расчеты!$D$6:$CY$6,MATCH($B84,Расчеты!$D$55:$CY$55,0))),"",INDEX(Расчеты!$D$6:$CY$6,MATCH($B84,Расчеты!$D$55:$CY$55,0))),"")</f>
        <v/>
      </c>
      <c r="AZ84" s="180" t="str">
        <f>IF(B84&lt;&gt;"",IF(ISERROR(INDEX(Расчеты!$D$6:$CY$6,MATCH($B84,Расчеты!$D$56:$CY$56,0))),"",INDEX(Расчеты!$D$6:$CY$6,MATCH($B84,Расчеты!$D$56:$CY$56,0))),"")</f>
        <v/>
      </c>
      <c r="BA84" s="180" t="str">
        <f>IF(B84&lt;&gt;"",IF(ISERROR(INDEX(Расчеты!$D$6:$CY$6,MATCH($B84,Расчеты!$D$57:$CY$57,0))),"",INDEX(Расчеты!$D$6:$CY$6,MATCH($B84,Расчеты!$D$57:$CY$57,0))),"")</f>
        <v/>
      </c>
      <c r="BB84" s="180" t="str">
        <f>IF(B84&lt;&gt;"",IF(ISERROR(INDEX(Расчеты!$D$6:$CY$6,MATCH($B84,Расчеты!$D$58:$CY$58,0))),"",INDEX(Расчеты!$D$6:$CY$6,MATCH($B84,Расчеты!$D$58:$CY$58,0))),"")</f>
        <v/>
      </c>
      <c r="BD84" s="180" t="str">
        <f>IF(B84&lt;&gt;"",IF(ISERROR(INDEX(Расчеты!$D$6:$CY$6,MATCH($B84,Расчеты!$D$60:$CY$60,0))),"",INDEX(Расчеты!$D$6:$CY$6,MATCH($B84,Расчеты!$D$60:$CY$60,0))),"")</f>
        <v/>
      </c>
    </row>
    <row r="85" spans="2:56" x14ac:dyDescent="0.25">
      <c r="B85" s="188" t="str">
        <f>IF(ИсхДанные!K86&gt;0,IF(ISNUMBER(FIND("_",ИсхДанные!K86)),"",ИсхДанные!K86),"")</f>
        <v/>
      </c>
      <c r="C85" s="189" t="str">
        <f>IF(B85&lt;&gt;"",IF(ISERROR(INDEX(Расчеты!$D$6:$CY$6,MATCH($B85,Расчеты!$D$7:$CY$7,0))),"",INDEX(Расчеты!$D$6:$CY$6,MATCH($B85,Расчеты!$D$7:$CY$7,0))),"")</f>
        <v/>
      </c>
      <c r="D85" s="189" t="str">
        <f>IF(B85&lt;&gt;"",IF(ISERROR(INDEX(Расчеты!$D$6:$CY$6,MATCH($B85,Расчеты!$D$8:$CY$8,0))),"",INDEX(Расчеты!$D$6:$CY$6,MATCH($B85,Расчеты!$D$8:$CY$8,0))),"")</f>
        <v/>
      </c>
      <c r="E85" s="189" t="str">
        <f>IF(B85&lt;&gt;"",IF(ISERROR(INDEX(Расчеты!$D$6:$CY$6,MATCH($B85,Расчеты!$D$9:$CY$9,0))),"",INDEX(Расчеты!$D$6:$CY$6,MATCH($B85,Расчеты!$D$9:$CY$9,0))),"")</f>
        <v/>
      </c>
      <c r="F85" s="189" t="str">
        <f>IF(B85&lt;&gt;"",IF(ISERROR(INDEX(Расчеты!$D$6:$CY$6,MATCH($B85,Расчеты!$D$10:$CY$10,0))),"",INDEX(Расчеты!$D$6:$CY$6,MATCH($B85,Расчеты!$D$10:$CY$10,0))),"")</f>
        <v/>
      </c>
      <c r="G85" s="189" t="str">
        <f>IF(B85&lt;&gt;"",IF(ISERROR(INDEX(Расчеты!$D$6:$CY$6,MATCH($B85,Расчеты!$D$11:$CY$11,0))),"",INDEX(Расчеты!$D$6:$CY$6,MATCH($B85,Расчеты!$D$11:$CY$11,0))),"")</f>
        <v/>
      </c>
      <c r="H85" s="189" t="str">
        <f>IF($B85&lt;&gt;"",IF(ISERROR(INDEX(Расчеты!$D$6:$CY$6,MATCH($B85,Расчеты!$D$12:$CY$12,0))),"",INDEX(Расчеты!$D$6:$CY$6,MATCH($B85,Расчеты!$D$12:$CY$12,0))),"")</f>
        <v/>
      </c>
      <c r="I85" s="189" t="str">
        <f>IF($B85&lt;&gt;"",IF(ISERROR(INDEX(Расчеты!$D$6:$CY$6,MATCH($B85,Расчеты!$D$13:$CY$13,0))),"",INDEX(Расчеты!$D$6:$CY$6,MATCH($B85,Расчеты!$D$13:$CY$13,0))),"")</f>
        <v/>
      </c>
      <c r="J85" s="189" t="str">
        <f>IF($B85&lt;&gt;"",IF(ISERROR(INDEX(Расчеты!$D$6:$CY$6,MATCH($B85,Расчеты!$D$14:$CY$14,0))),"",INDEX(Расчеты!$D$6:$CY$6,MATCH($B85,Расчеты!$D$14:$CY$14,0))),"")</f>
        <v/>
      </c>
      <c r="K85" s="189" t="str">
        <f>IF($B85&lt;&gt;"",IF(ISERROR(INDEX(Расчеты!$D$6:$CY$6,MATCH($B85,Расчеты!$D$15:$CY$15,0))),"",INDEX(Расчеты!$D$6:$CY$6,MATCH($B85,Расчеты!$D$15:$CY$15,0))),"")</f>
        <v/>
      </c>
      <c r="L85" s="189" t="str">
        <f>IF($B85&lt;&gt;"",IF(ISERROR(INDEX(Расчеты!$D$6:$CY$6,MATCH($B85,Расчеты!$D$16:$CY$16,0))),"",INDEX(Расчеты!$D$6:$CY$6,MATCH($B85,Расчеты!$D$16:$CY$16,0))),"")</f>
        <v/>
      </c>
      <c r="M85" s="189" t="str">
        <f>IF($B85&lt;&gt;"",IF(ISERROR(INDEX(Расчеты!$D$6:$CY$6,MATCH($B85,Расчеты!$D$17:$CY$17,0))),"",INDEX(Расчеты!$D$6:$CY$6,MATCH($B85,Расчеты!$D$17:$CY$17,0))),"")</f>
        <v/>
      </c>
      <c r="N85" s="189" t="str">
        <f>IF($B85&lt;&gt;"",IF(ISERROR(INDEX(Расчеты!$D$6:$CY$6,MATCH($B85,Расчеты!$D$18:$CY$18,0))),"",INDEX(Расчеты!$D$6:$CY$6,MATCH($B85,Расчеты!$D$18:$CY$18,0))),"")</f>
        <v/>
      </c>
      <c r="O85" s="189" t="str">
        <f>IF($B85&lt;&gt;"",IF(ISERROR(INDEX(Расчеты!$D$6:$CY$6,MATCH($B85,Расчеты!$D$19:$CY$19,0))),"",INDEX(Расчеты!$D$6:$CY$6,MATCH($B85,Расчеты!$D$19:$CY$19,0))),"")</f>
        <v/>
      </c>
      <c r="P85" s="189" t="str">
        <f>IF($B85&lt;&gt;"",IF(ISERROR(INDEX(Расчеты!$D$6:$CY$6,MATCH($B85,Расчеты!$D$20:$CY$20,0))),"",INDEX(Расчеты!$D$6:$CY$6,MATCH($B85,Расчеты!$D$20:$CY$20,0))),"")</f>
        <v/>
      </c>
      <c r="Q85" s="189" t="str">
        <f>IF($B85&lt;&gt;"",IF(ISERROR(INDEX(Расчеты!$D$6:$CY$6,MATCH($B85,Расчеты!$D$21:$CY$21,0))),"",INDEX(Расчеты!$D$6:$CY$6,MATCH($B85,Расчеты!$D$21:$CY$21,0))),"")</f>
        <v/>
      </c>
      <c r="R85" s="189" t="str">
        <f>IF($B85&lt;&gt;"",IF(ISERROR(INDEX(Расчеты!$D$6:$CY$6,MATCH($B85,Расчеты!$D$22:$CY$22,0))),"",INDEX(Расчеты!$D$6:$CY$6,MATCH($B85,Расчеты!$D$22:$CY$22,0))),"")</f>
        <v/>
      </c>
      <c r="S85" s="189" t="str">
        <f>IF($B85&lt;&gt;"",IF(ISERROR(INDEX(Расчеты!$D$6:$CY$6,MATCH($B85,Расчеты!$D$23:$CY$23,0))),"",INDEX(Расчеты!$D$6:$CY$6,MATCH($B85,Расчеты!$D$23:$CY$23,0))),"")</f>
        <v/>
      </c>
      <c r="T85" s="189" t="str">
        <f>IF($B85&lt;&gt;"",IF(ISERROR(INDEX(Расчеты!$D$6:$CY$6,MATCH($B85,Расчеты!$D$24:$CY$24,0))),"",INDEX(Расчеты!$D$6:$CY$6,MATCH($B85,Расчеты!$D$24:$CY$24,0))),"")</f>
        <v/>
      </c>
      <c r="U85" s="189" t="str">
        <f>IF($B85&lt;&gt;"",IF(ISERROR(INDEX(Расчеты!$D$6:$CY$6,MATCH($B85,Расчеты!$D$25:$CY$25,0))),"",INDEX(Расчеты!$D$6:$CY$6,MATCH($B85,Расчеты!$D$25:$CY$25,0))),"")</f>
        <v/>
      </c>
      <c r="V85" s="189" t="str">
        <f>IF($B85&lt;&gt;"",IF(ISERROR(INDEX(Расчеты!$D$6:$CY$6,MATCH($B85,Расчеты!$D$26:$CY$26,0))),"",INDEX(Расчеты!$D$6:$CY$6,MATCH($B85,Расчеты!$D$26:$CY$26,0))),"")</f>
        <v/>
      </c>
      <c r="W85" s="189" t="str">
        <f>IF($B85&lt;&gt;"",IF(ISERROR(INDEX(Расчеты!$D$6:$CY$6,MATCH($B85,Расчеты!$D$27:$CY$27,0))),"",INDEX(Расчеты!$D$6:$CY$6,MATCH($B85,Расчеты!$D$27:$CY$27,0))),"")</f>
        <v/>
      </c>
      <c r="X85" s="189" t="str">
        <f>IF($B85&lt;&gt;"",IF(ISERROR(INDEX(Расчеты!$D$6:$CY$6,MATCH($B85,Расчеты!$D$28:$CY$28,0))),"",INDEX(Расчеты!$D$6:$CY$6,MATCH($B85,Расчеты!$D$28:$CY$28,0))),"")</f>
        <v/>
      </c>
      <c r="Y85" s="189" t="str">
        <f>IF($B85&lt;&gt;"",IF(ISERROR(INDEX(Расчеты!$D$6:$CY$6,MATCH($B85,Расчеты!$D$29:$CY$29,0))),"",INDEX(Расчеты!$D$6:$CY$6,MATCH($B85,Расчеты!$D$29:$CY$29,0))),"")</f>
        <v/>
      </c>
      <c r="Z85" s="189" t="str">
        <f>IF($B85&lt;&gt;"",IF(ISERROR(INDEX(Расчеты!$D$6:$CY$6,MATCH($B85,Расчеты!$D$30:$CY$30,0))),"",INDEX(Расчеты!$D$6:$CY$6,MATCH($B85,Расчеты!$D$30:$CY$30,0))),"")</f>
        <v/>
      </c>
      <c r="AA85" s="189" t="str">
        <f>IF($B85&lt;&gt;"",IF(ISERROR(INDEX(Расчеты!$D$6:$CY$6,MATCH($B85,Расчеты!$D$31:$CY$31,0))),"",INDEX(Расчеты!$D$6:$CY$6,MATCH($B85,Расчеты!$D$31:$CY$31,0))),"")</f>
        <v/>
      </c>
      <c r="AB85" s="189" t="str">
        <f>IF($B85&lt;&gt;"",IF(ISERROR(INDEX(Расчеты!$D$6:$CY$6,MATCH($B85,Расчеты!$D$32:$CY$32,0))),"",INDEX(Расчеты!$D$6:$CY$6,MATCH($B85,Расчеты!$D$32:$CY$32,0))),"")</f>
        <v/>
      </c>
      <c r="AC85" s="189" t="str">
        <f>IF($B85&lt;&gt;"",IF(ISERROR(INDEX(Расчеты!$D$6:$CY$6,MATCH($B85,Расчеты!$D$33:$CY$33,0))),"",INDEX(Расчеты!$D$6:$CY$6,MATCH($B85,Расчеты!$D$33:$CY$33,0))),"")</f>
        <v/>
      </c>
      <c r="AD85" s="180" t="str">
        <f>IF(B85&lt;&gt;"",IF(ISERROR(INDEX(Расчеты!$D$6:$CY$6,MATCH($B85,Расчеты!$D$34:$CY$34,0))),"",INDEX(Расчеты!$D$6:$CY$6,MATCH($B85,Расчеты!$D$34:$CY$34,0))),"")</f>
        <v/>
      </c>
      <c r="AE85" s="180" t="str">
        <f>IF(B85&lt;&gt;"",IF(ISERROR(INDEX(Расчеты!$D$6:$CY$6,MATCH($B85,Расчеты!$D$35:$CY$35,0))),"",INDEX(Расчеты!$D$6:$CY$6,MATCH($B85,Расчеты!$D$35:$CY$35,0))),"")</f>
        <v/>
      </c>
      <c r="AF85" s="180" t="str">
        <f>IF(B85&lt;&gt;"",IF(ISERROR(INDEX(Расчеты!$D$6:$CY$6,MATCH($B85,Расчеты!$D$36:$CY$36,0))),"",INDEX(Расчеты!$D$6:$CY$6,MATCH($B85,Расчеты!$D$36:$CY$36,0))),"")</f>
        <v/>
      </c>
      <c r="AG85" s="180" t="str">
        <f>IF(B85&lt;&gt;"",IF(ISERROR(INDEX(Расчеты!$D$6:$CY$6,MATCH($B85,Расчеты!$D$37:$CY$37,0))),"",INDEX(Расчеты!$D$6:$CY$6,MATCH($B85,Расчеты!$D$37:$CY$37,0))),"")</f>
        <v/>
      </c>
      <c r="AH85" s="180" t="str">
        <f>IF(B85&lt;&gt;"",IF(ISERROR(INDEX(Расчеты!$D$6:$CY$6,MATCH($B85,Расчеты!$D$38:$CY$38,0))),"",INDEX(Расчеты!$D$6:$CY$6,MATCH($B85,Расчеты!$D$38:$CY$38,0))),"")</f>
        <v/>
      </c>
      <c r="AI85" s="180" t="str">
        <f>IF(B85&lt;&gt;"",IF(ISERROR(INDEX(Расчеты!$D$6:$CY$6,MATCH($B85,Расчеты!$D$39:$CY$39,0))),"",INDEX(Расчеты!$D$6:$CY$6,MATCH($B85,Расчеты!$D$39:$CY$39,0))),"")</f>
        <v/>
      </c>
      <c r="AJ85" s="180" t="str">
        <f>IF(B85&lt;&gt;"",IF(ISERROR(INDEX(Расчеты!$D$6:$CY$6,MATCH($B85,Расчеты!$D$40:$CY$40,0))),"",INDEX(Расчеты!$D$6:$CY$6,MATCH($B85,Расчеты!$D$40:$CY$40,0))),"")</f>
        <v/>
      </c>
      <c r="AL85" s="180" t="str">
        <f>IF(B85&lt;&gt;"",IF(ISERROR(INDEX(Расчеты!$D$6:$CY$6,MATCH($B85,Расчеты!$D$42:$CY$42,0))),"",INDEX(Расчеты!$D$6:$CY$6,MATCH($B85,Расчеты!$D$42:$CY$42,0))),"")</f>
        <v/>
      </c>
      <c r="AM85" s="180" t="str">
        <f>IF(B85&lt;&gt;"",IF(ISERROR(INDEX(Расчеты!$D$6:$CY$6,MATCH($B85,Расчеты!$D$43:$CY$43,0))),"",INDEX(Расчеты!$D$6:$CY$6,MATCH($B85,Расчеты!$D$43:$CY$43,0))),"")</f>
        <v/>
      </c>
      <c r="AN85" s="180" t="str">
        <f>IF(B85&lt;&gt;"",IF(ISERROR(INDEX(Расчеты!$D$6:$CY$6,MATCH($B85,Расчеты!$D$44:$CY$44,0))),"",INDEX(Расчеты!$D$6:$CY$6,MATCH($B85,Расчеты!$D$44:$CY$44,0))),"")</f>
        <v/>
      </c>
      <c r="AO85" s="180" t="str">
        <f>IF(B85&lt;&gt;"",IF(ISERROR(INDEX(Расчеты!$D$6:$CY$6,MATCH($B85,Расчеты!$D$45:$CY$45,0))),"",INDEX(Расчеты!$D$6:$CY$6,MATCH($B85,Расчеты!$D$45:$CY$45,0))),"")</f>
        <v/>
      </c>
      <c r="AP85" s="180" t="str">
        <f>IF(B85&lt;&gt;"",IF(ISERROR(INDEX(Расчеты!$D$6:$CY$6,MATCH($B85,Расчеты!$D$46:$CY$46,0))),"",INDEX(Расчеты!$D$6:$CY$6,MATCH($B85,Расчеты!$D$46:$CY$46,0))),"")</f>
        <v/>
      </c>
      <c r="AQ85" s="180" t="str">
        <f>IF(B85&lt;&gt;"",IF(ISERROR(INDEX(Расчеты!$D$6:$CY$6,MATCH($B85,Расчеты!$D$47:$CY$47,0))),"",INDEX(Расчеты!$D$6:$CY$6,MATCH($B85,Расчеты!$D$47:$CY$47,0))),"")</f>
        <v/>
      </c>
      <c r="AR85" s="180" t="str">
        <f>IF(B85&lt;&gt;"",IF(ISERROR(INDEX(Расчеты!$D$6:$CY$6,MATCH($B85,Расчеты!$D$48:$CY$48,0))),"",INDEX(Расчеты!$D$6:$CY$6,MATCH($B85,Расчеты!$D$48:$CY$48,0))),"")</f>
        <v/>
      </c>
      <c r="AS85" s="180" t="str">
        <f>IF(B85&lt;&gt;"",IF(ISERROR(INDEX(Расчеты!$D$6:$CY$6,MATCH($B85,Расчеты!$D$49:$CY$49,0))),"",INDEX(Расчеты!$D$6:$CY$6,MATCH($B85,Расчеты!$D$49:$CY$49,0))),"")</f>
        <v/>
      </c>
      <c r="AU85" s="180" t="str">
        <f>IF(B85&lt;&gt;"",IF(ISERROR(INDEX(Расчеты!$D$6:$CY$6,MATCH($B85,Расчеты!$D$51:$CY$51,0))),"",INDEX(Расчеты!$D$6:$CY$6,MATCH($B85,Расчеты!$D$51:$CY$51,0))),"")</f>
        <v/>
      </c>
      <c r="AV85" s="180" t="str">
        <f>IF(B85&lt;&gt;"",IF(ISERROR(INDEX(Расчеты!$D$6:$CY$6,MATCH($B85,Расчеты!$D$52:$CY$52,0))),"",INDEX(Расчеты!$D$6:$CY$6,MATCH($B85,Расчеты!$D$52:$CY$52,0))),"")</f>
        <v/>
      </c>
      <c r="AW85" s="180" t="str">
        <f>IF(B85&lt;&gt;"",IF(ISERROR(INDEX(Расчеты!$D$6:$CY$6,MATCH($B85,Расчеты!$D$53:$CY$53,0))),"",INDEX(Расчеты!$D$6:$CY$6,MATCH($B85,Расчеты!$D$53:$CY$53,0))),"")</f>
        <v/>
      </c>
      <c r="AX85" s="180" t="str">
        <f>IF(B85&lt;&gt;"",IF(ISERROR(INDEX(Расчеты!$D$6:$CY$6,MATCH($B85,Расчеты!$D$54:$CY$54,0))),"",INDEX(Расчеты!$D$6:$CY$6,MATCH($B85,Расчеты!$D$54:$CY$54,0))),"")</f>
        <v/>
      </c>
      <c r="AY85" s="180" t="str">
        <f>IF(B85&lt;&gt;"",IF(ISERROR(INDEX(Расчеты!$D$6:$CY$6,MATCH($B85,Расчеты!$D$55:$CY$55,0))),"",INDEX(Расчеты!$D$6:$CY$6,MATCH($B85,Расчеты!$D$55:$CY$55,0))),"")</f>
        <v/>
      </c>
      <c r="AZ85" s="180" t="str">
        <f>IF(B85&lt;&gt;"",IF(ISERROR(INDEX(Расчеты!$D$6:$CY$6,MATCH($B85,Расчеты!$D$56:$CY$56,0))),"",INDEX(Расчеты!$D$6:$CY$6,MATCH($B85,Расчеты!$D$56:$CY$56,0))),"")</f>
        <v/>
      </c>
      <c r="BA85" s="180" t="str">
        <f>IF(B85&lt;&gt;"",IF(ISERROR(INDEX(Расчеты!$D$6:$CY$6,MATCH($B85,Расчеты!$D$57:$CY$57,0))),"",INDEX(Расчеты!$D$6:$CY$6,MATCH($B85,Расчеты!$D$57:$CY$57,0))),"")</f>
        <v/>
      </c>
      <c r="BB85" s="180" t="str">
        <f>IF(B85&lt;&gt;"",IF(ISERROR(INDEX(Расчеты!$D$6:$CY$6,MATCH($B85,Расчеты!$D$58:$CY$58,0))),"",INDEX(Расчеты!$D$6:$CY$6,MATCH($B85,Расчеты!$D$58:$CY$58,0))),"")</f>
        <v/>
      </c>
      <c r="BD85" s="180" t="str">
        <f>IF(B85&lt;&gt;"",IF(ISERROR(INDEX(Расчеты!$D$6:$CY$6,MATCH($B85,Расчеты!$D$60:$CY$60,0))),"",INDEX(Расчеты!$D$6:$CY$6,MATCH($B85,Расчеты!$D$60:$CY$60,0))),"")</f>
        <v/>
      </c>
    </row>
    <row r="86" spans="2:56" x14ac:dyDescent="0.25">
      <c r="B86" s="188" t="str">
        <f>IF(ИсхДанные!K87&gt;0,IF(ISNUMBER(FIND("_",ИсхДанные!K87)),"",ИсхДанные!K87),"")</f>
        <v/>
      </c>
      <c r="C86" s="189" t="str">
        <f>IF(B86&lt;&gt;"",IF(ISERROR(INDEX(Расчеты!$D$6:$CY$6,MATCH($B86,Расчеты!$D$7:$CY$7,0))),"",INDEX(Расчеты!$D$6:$CY$6,MATCH($B86,Расчеты!$D$7:$CY$7,0))),"")</f>
        <v/>
      </c>
      <c r="D86" s="189" t="str">
        <f>IF(B86&lt;&gt;"",IF(ISERROR(INDEX(Расчеты!$D$6:$CY$6,MATCH($B86,Расчеты!$D$8:$CY$8,0))),"",INDEX(Расчеты!$D$6:$CY$6,MATCH($B86,Расчеты!$D$8:$CY$8,0))),"")</f>
        <v/>
      </c>
      <c r="E86" s="189" t="str">
        <f>IF(B86&lt;&gt;"",IF(ISERROR(INDEX(Расчеты!$D$6:$CY$6,MATCH($B86,Расчеты!$D$9:$CY$9,0))),"",INDEX(Расчеты!$D$6:$CY$6,MATCH($B86,Расчеты!$D$9:$CY$9,0))),"")</f>
        <v/>
      </c>
      <c r="F86" s="189" t="str">
        <f>IF(B86&lt;&gt;"",IF(ISERROR(INDEX(Расчеты!$D$6:$CY$6,MATCH($B86,Расчеты!$D$10:$CY$10,0))),"",INDEX(Расчеты!$D$6:$CY$6,MATCH($B86,Расчеты!$D$10:$CY$10,0))),"")</f>
        <v/>
      </c>
      <c r="G86" s="189" t="str">
        <f>IF(B86&lt;&gt;"",IF(ISERROR(INDEX(Расчеты!$D$6:$CY$6,MATCH($B86,Расчеты!$D$11:$CY$11,0))),"",INDEX(Расчеты!$D$6:$CY$6,MATCH($B86,Расчеты!$D$11:$CY$11,0))),"")</f>
        <v/>
      </c>
      <c r="H86" s="189" t="str">
        <f>IF($B86&lt;&gt;"",IF(ISERROR(INDEX(Расчеты!$D$6:$CY$6,MATCH($B86,Расчеты!$D$12:$CY$12,0))),"",INDEX(Расчеты!$D$6:$CY$6,MATCH($B86,Расчеты!$D$12:$CY$12,0))),"")</f>
        <v/>
      </c>
      <c r="I86" s="189" t="str">
        <f>IF($B86&lt;&gt;"",IF(ISERROR(INDEX(Расчеты!$D$6:$CY$6,MATCH($B86,Расчеты!$D$13:$CY$13,0))),"",INDEX(Расчеты!$D$6:$CY$6,MATCH($B86,Расчеты!$D$13:$CY$13,0))),"")</f>
        <v/>
      </c>
      <c r="J86" s="189" t="str">
        <f>IF($B86&lt;&gt;"",IF(ISERROR(INDEX(Расчеты!$D$6:$CY$6,MATCH($B86,Расчеты!$D$14:$CY$14,0))),"",INDEX(Расчеты!$D$6:$CY$6,MATCH($B86,Расчеты!$D$14:$CY$14,0))),"")</f>
        <v/>
      </c>
      <c r="K86" s="189" t="str">
        <f>IF($B86&lt;&gt;"",IF(ISERROR(INDEX(Расчеты!$D$6:$CY$6,MATCH($B86,Расчеты!$D$15:$CY$15,0))),"",INDEX(Расчеты!$D$6:$CY$6,MATCH($B86,Расчеты!$D$15:$CY$15,0))),"")</f>
        <v/>
      </c>
      <c r="L86" s="189" t="str">
        <f>IF($B86&lt;&gt;"",IF(ISERROR(INDEX(Расчеты!$D$6:$CY$6,MATCH($B86,Расчеты!$D$16:$CY$16,0))),"",INDEX(Расчеты!$D$6:$CY$6,MATCH($B86,Расчеты!$D$16:$CY$16,0))),"")</f>
        <v/>
      </c>
      <c r="M86" s="189" t="str">
        <f>IF($B86&lt;&gt;"",IF(ISERROR(INDEX(Расчеты!$D$6:$CY$6,MATCH($B86,Расчеты!$D$17:$CY$17,0))),"",INDEX(Расчеты!$D$6:$CY$6,MATCH($B86,Расчеты!$D$17:$CY$17,0))),"")</f>
        <v/>
      </c>
      <c r="N86" s="189" t="str">
        <f>IF($B86&lt;&gt;"",IF(ISERROR(INDEX(Расчеты!$D$6:$CY$6,MATCH($B86,Расчеты!$D$18:$CY$18,0))),"",INDEX(Расчеты!$D$6:$CY$6,MATCH($B86,Расчеты!$D$18:$CY$18,0))),"")</f>
        <v/>
      </c>
      <c r="O86" s="189" t="str">
        <f>IF($B86&lt;&gt;"",IF(ISERROR(INDEX(Расчеты!$D$6:$CY$6,MATCH($B86,Расчеты!$D$19:$CY$19,0))),"",INDEX(Расчеты!$D$6:$CY$6,MATCH($B86,Расчеты!$D$19:$CY$19,0))),"")</f>
        <v/>
      </c>
      <c r="P86" s="189" t="str">
        <f>IF($B86&lt;&gt;"",IF(ISERROR(INDEX(Расчеты!$D$6:$CY$6,MATCH($B86,Расчеты!$D$20:$CY$20,0))),"",INDEX(Расчеты!$D$6:$CY$6,MATCH($B86,Расчеты!$D$20:$CY$20,0))),"")</f>
        <v/>
      </c>
      <c r="Q86" s="189" t="str">
        <f>IF($B86&lt;&gt;"",IF(ISERROR(INDEX(Расчеты!$D$6:$CY$6,MATCH($B86,Расчеты!$D$21:$CY$21,0))),"",INDEX(Расчеты!$D$6:$CY$6,MATCH($B86,Расчеты!$D$21:$CY$21,0))),"")</f>
        <v/>
      </c>
      <c r="R86" s="189" t="str">
        <f>IF($B86&lt;&gt;"",IF(ISERROR(INDEX(Расчеты!$D$6:$CY$6,MATCH($B86,Расчеты!$D$22:$CY$22,0))),"",INDEX(Расчеты!$D$6:$CY$6,MATCH($B86,Расчеты!$D$22:$CY$22,0))),"")</f>
        <v/>
      </c>
      <c r="S86" s="189" t="str">
        <f>IF($B86&lt;&gt;"",IF(ISERROR(INDEX(Расчеты!$D$6:$CY$6,MATCH($B86,Расчеты!$D$23:$CY$23,0))),"",INDEX(Расчеты!$D$6:$CY$6,MATCH($B86,Расчеты!$D$23:$CY$23,0))),"")</f>
        <v/>
      </c>
      <c r="T86" s="189" t="str">
        <f>IF($B86&lt;&gt;"",IF(ISERROR(INDEX(Расчеты!$D$6:$CY$6,MATCH($B86,Расчеты!$D$24:$CY$24,0))),"",INDEX(Расчеты!$D$6:$CY$6,MATCH($B86,Расчеты!$D$24:$CY$24,0))),"")</f>
        <v/>
      </c>
      <c r="U86" s="189" t="str">
        <f>IF($B86&lt;&gt;"",IF(ISERROR(INDEX(Расчеты!$D$6:$CY$6,MATCH($B86,Расчеты!$D$25:$CY$25,0))),"",INDEX(Расчеты!$D$6:$CY$6,MATCH($B86,Расчеты!$D$25:$CY$25,0))),"")</f>
        <v/>
      </c>
      <c r="V86" s="189" t="str">
        <f>IF($B86&lt;&gt;"",IF(ISERROR(INDEX(Расчеты!$D$6:$CY$6,MATCH($B86,Расчеты!$D$26:$CY$26,0))),"",INDEX(Расчеты!$D$6:$CY$6,MATCH($B86,Расчеты!$D$26:$CY$26,0))),"")</f>
        <v/>
      </c>
      <c r="W86" s="189" t="str">
        <f>IF($B86&lt;&gt;"",IF(ISERROR(INDEX(Расчеты!$D$6:$CY$6,MATCH($B86,Расчеты!$D$27:$CY$27,0))),"",INDEX(Расчеты!$D$6:$CY$6,MATCH($B86,Расчеты!$D$27:$CY$27,0))),"")</f>
        <v/>
      </c>
      <c r="X86" s="189" t="str">
        <f>IF($B86&lt;&gt;"",IF(ISERROR(INDEX(Расчеты!$D$6:$CY$6,MATCH($B86,Расчеты!$D$28:$CY$28,0))),"",INDEX(Расчеты!$D$6:$CY$6,MATCH($B86,Расчеты!$D$28:$CY$28,0))),"")</f>
        <v/>
      </c>
      <c r="Y86" s="189" t="str">
        <f>IF($B86&lt;&gt;"",IF(ISERROR(INDEX(Расчеты!$D$6:$CY$6,MATCH($B86,Расчеты!$D$29:$CY$29,0))),"",INDEX(Расчеты!$D$6:$CY$6,MATCH($B86,Расчеты!$D$29:$CY$29,0))),"")</f>
        <v/>
      </c>
      <c r="Z86" s="189" t="str">
        <f>IF($B86&lt;&gt;"",IF(ISERROR(INDEX(Расчеты!$D$6:$CY$6,MATCH($B86,Расчеты!$D$30:$CY$30,0))),"",INDEX(Расчеты!$D$6:$CY$6,MATCH($B86,Расчеты!$D$30:$CY$30,0))),"")</f>
        <v/>
      </c>
      <c r="AA86" s="189" t="str">
        <f>IF($B86&lt;&gt;"",IF(ISERROR(INDEX(Расчеты!$D$6:$CY$6,MATCH($B86,Расчеты!$D$31:$CY$31,0))),"",INDEX(Расчеты!$D$6:$CY$6,MATCH($B86,Расчеты!$D$31:$CY$31,0))),"")</f>
        <v/>
      </c>
      <c r="AB86" s="189" t="str">
        <f>IF($B86&lt;&gt;"",IF(ISERROR(INDEX(Расчеты!$D$6:$CY$6,MATCH($B86,Расчеты!$D$32:$CY$32,0))),"",INDEX(Расчеты!$D$6:$CY$6,MATCH($B86,Расчеты!$D$32:$CY$32,0))),"")</f>
        <v/>
      </c>
      <c r="AC86" s="189" t="str">
        <f>IF($B86&lt;&gt;"",IF(ISERROR(INDEX(Расчеты!$D$6:$CY$6,MATCH($B86,Расчеты!$D$33:$CY$33,0))),"",INDEX(Расчеты!$D$6:$CY$6,MATCH($B86,Расчеты!$D$33:$CY$33,0))),"")</f>
        <v/>
      </c>
      <c r="AD86" s="180" t="str">
        <f>IF(B86&lt;&gt;"",IF(ISERROR(INDEX(Расчеты!$D$6:$CY$6,MATCH($B86,Расчеты!$D$34:$CY$34,0))),"",INDEX(Расчеты!$D$6:$CY$6,MATCH($B86,Расчеты!$D$34:$CY$34,0))),"")</f>
        <v/>
      </c>
      <c r="AE86" s="180" t="str">
        <f>IF(B86&lt;&gt;"",IF(ISERROR(INDEX(Расчеты!$D$6:$CY$6,MATCH($B86,Расчеты!$D$35:$CY$35,0))),"",INDEX(Расчеты!$D$6:$CY$6,MATCH($B86,Расчеты!$D$35:$CY$35,0))),"")</f>
        <v/>
      </c>
      <c r="AF86" s="180" t="str">
        <f>IF(B86&lt;&gt;"",IF(ISERROR(INDEX(Расчеты!$D$6:$CY$6,MATCH($B86,Расчеты!$D$36:$CY$36,0))),"",INDEX(Расчеты!$D$6:$CY$6,MATCH($B86,Расчеты!$D$36:$CY$36,0))),"")</f>
        <v/>
      </c>
      <c r="AG86" s="180" t="str">
        <f>IF(B86&lt;&gt;"",IF(ISERROR(INDEX(Расчеты!$D$6:$CY$6,MATCH($B86,Расчеты!$D$37:$CY$37,0))),"",INDEX(Расчеты!$D$6:$CY$6,MATCH($B86,Расчеты!$D$37:$CY$37,0))),"")</f>
        <v/>
      </c>
      <c r="AH86" s="180" t="str">
        <f>IF(B86&lt;&gt;"",IF(ISERROR(INDEX(Расчеты!$D$6:$CY$6,MATCH($B86,Расчеты!$D$38:$CY$38,0))),"",INDEX(Расчеты!$D$6:$CY$6,MATCH($B86,Расчеты!$D$38:$CY$38,0))),"")</f>
        <v/>
      </c>
      <c r="AI86" s="180" t="str">
        <f>IF(B86&lt;&gt;"",IF(ISERROR(INDEX(Расчеты!$D$6:$CY$6,MATCH($B86,Расчеты!$D$39:$CY$39,0))),"",INDEX(Расчеты!$D$6:$CY$6,MATCH($B86,Расчеты!$D$39:$CY$39,0))),"")</f>
        <v/>
      </c>
      <c r="AJ86" s="180" t="str">
        <f>IF(B86&lt;&gt;"",IF(ISERROR(INDEX(Расчеты!$D$6:$CY$6,MATCH($B86,Расчеты!$D$40:$CY$40,0))),"",INDEX(Расчеты!$D$6:$CY$6,MATCH($B86,Расчеты!$D$40:$CY$40,0))),"")</f>
        <v/>
      </c>
      <c r="AL86" s="180" t="str">
        <f>IF(B86&lt;&gt;"",IF(ISERROR(INDEX(Расчеты!$D$6:$CY$6,MATCH($B86,Расчеты!$D$42:$CY$42,0))),"",INDEX(Расчеты!$D$6:$CY$6,MATCH($B86,Расчеты!$D$42:$CY$42,0))),"")</f>
        <v/>
      </c>
      <c r="AM86" s="180" t="str">
        <f>IF(B86&lt;&gt;"",IF(ISERROR(INDEX(Расчеты!$D$6:$CY$6,MATCH($B86,Расчеты!$D$43:$CY$43,0))),"",INDEX(Расчеты!$D$6:$CY$6,MATCH($B86,Расчеты!$D$43:$CY$43,0))),"")</f>
        <v/>
      </c>
      <c r="AN86" s="180" t="str">
        <f>IF(B86&lt;&gt;"",IF(ISERROR(INDEX(Расчеты!$D$6:$CY$6,MATCH($B86,Расчеты!$D$44:$CY$44,0))),"",INDEX(Расчеты!$D$6:$CY$6,MATCH($B86,Расчеты!$D$44:$CY$44,0))),"")</f>
        <v/>
      </c>
      <c r="AO86" s="180" t="str">
        <f>IF(B86&lt;&gt;"",IF(ISERROR(INDEX(Расчеты!$D$6:$CY$6,MATCH($B86,Расчеты!$D$45:$CY$45,0))),"",INDEX(Расчеты!$D$6:$CY$6,MATCH($B86,Расчеты!$D$45:$CY$45,0))),"")</f>
        <v/>
      </c>
      <c r="AP86" s="180" t="str">
        <f>IF(B86&lt;&gt;"",IF(ISERROR(INDEX(Расчеты!$D$6:$CY$6,MATCH($B86,Расчеты!$D$46:$CY$46,0))),"",INDEX(Расчеты!$D$6:$CY$6,MATCH($B86,Расчеты!$D$46:$CY$46,0))),"")</f>
        <v/>
      </c>
      <c r="AQ86" s="180" t="str">
        <f>IF(B86&lt;&gt;"",IF(ISERROR(INDEX(Расчеты!$D$6:$CY$6,MATCH($B86,Расчеты!$D$47:$CY$47,0))),"",INDEX(Расчеты!$D$6:$CY$6,MATCH($B86,Расчеты!$D$47:$CY$47,0))),"")</f>
        <v/>
      </c>
      <c r="AR86" s="180" t="str">
        <f>IF(B86&lt;&gt;"",IF(ISERROR(INDEX(Расчеты!$D$6:$CY$6,MATCH($B86,Расчеты!$D$48:$CY$48,0))),"",INDEX(Расчеты!$D$6:$CY$6,MATCH($B86,Расчеты!$D$48:$CY$48,0))),"")</f>
        <v/>
      </c>
      <c r="AS86" s="180" t="str">
        <f>IF(B86&lt;&gt;"",IF(ISERROR(INDEX(Расчеты!$D$6:$CY$6,MATCH($B86,Расчеты!$D$49:$CY$49,0))),"",INDEX(Расчеты!$D$6:$CY$6,MATCH($B86,Расчеты!$D$49:$CY$49,0))),"")</f>
        <v/>
      </c>
      <c r="AU86" s="180" t="str">
        <f>IF(B86&lt;&gt;"",IF(ISERROR(INDEX(Расчеты!$D$6:$CY$6,MATCH($B86,Расчеты!$D$51:$CY$51,0))),"",INDEX(Расчеты!$D$6:$CY$6,MATCH($B86,Расчеты!$D$51:$CY$51,0))),"")</f>
        <v/>
      </c>
      <c r="AV86" s="180" t="str">
        <f>IF(B86&lt;&gt;"",IF(ISERROR(INDEX(Расчеты!$D$6:$CY$6,MATCH($B86,Расчеты!$D$52:$CY$52,0))),"",INDEX(Расчеты!$D$6:$CY$6,MATCH($B86,Расчеты!$D$52:$CY$52,0))),"")</f>
        <v/>
      </c>
      <c r="AW86" s="180" t="str">
        <f>IF(B86&lt;&gt;"",IF(ISERROR(INDEX(Расчеты!$D$6:$CY$6,MATCH($B86,Расчеты!$D$53:$CY$53,0))),"",INDEX(Расчеты!$D$6:$CY$6,MATCH($B86,Расчеты!$D$53:$CY$53,0))),"")</f>
        <v/>
      </c>
      <c r="AX86" s="180" t="str">
        <f>IF(B86&lt;&gt;"",IF(ISERROR(INDEX(Расчеты!$D$6:$CY$6,MATCH($B86,Расчеты!$D$54:$CY$54,0))),"",INDEX(Расчеты!$D$6:$CY$6,MATCH($B86,Расчеты!$D$54:$CY$54,0))),"")</f>
        <v/>
      </c>
      <c r="AY86" s="180" t="str">
        <f>IF(B86&lt;&gt;"",IF(ISERROR(INDEX(Расчеты!$D$6:$CY$6,MATCH($B86,Расчеты!$D$55:$CY$55,0))),"",INDEX(Расчеты!$D$6:$CY$6,MATCH($B86,Расчеты!$D$55:$CY$55,0))),"")</f>
        <v/>
      </c>
      <c r="AZ86" s="180" t="str">
        <f>IF(B86&lt;&gt;"",IF(ISERROR(INDEX(Расчеты!$D$6:$CY$6,MATCH($B86,Расчеты!$D$56:$CY$56,0))),"",INDEX(Расчеты!$D$6:$CY$6,MATCH($B86,Расчеты!$D$56:$CY$56,0))),"")</f>
        <v/>
      </c>
      <c r="BA86" s="180" t="str">
        <f>IF(B86&lt;&gt;"",IF(ISERROR(INDEX(Расчеты!$D$6:$CY$6,MATCH($B86,Расчеты!$D$57:$CY$57,0))),"",INDEX(Расчеты!$D$6:$CY$6,MATCH($B86,Расчеты!$D$57:$CY$57,0))),"")</f>
        <v/>
      </c>
      <c r="BB86" s="180" t="str">
        <f>IF(B86&lt;&gt;"",IF(ISERROR(INDEX(Расчеты!$D$6:$CY$6,MATCH($B86,Расчеты!$D$58:$CY$58,0))),"",INDEX(Расчеты!$D$6:$CY$6,MATCH($B86,Расчеты!$D$58:$CY$58,0))),"")</f>
        <v/>
      </c>
      <c r="BD86" s="180" t="str">
        <f>IF(B86&lt;&gt;"",IF(ISERROR(INDEX(Расчеты!$D$6:$CY$6,MATCH($B86,Расчеты!$D$60:$CY$60,0))),"",INDEX(Расчеты!$D$6:$CY$6,MATCH($B86,Расчеты!$D$60:$CY$60,0))),"")</f>
        <v/>
      </c>
    </row>
    <row r="87" spans="2:56" x14ac:dyDescent="0.25">
      <c r="B87" s="188" t="str">
        <f>IF(ИсхДанные!K88&gt;0,IF(ISNUMBER(FIND("_",ИсхДанные!K88)),"",ИсхДанные!K88),"")</f>
        <v/>
      </c>
      <c r="C87" s="189" t="str">
        <f>IF(B87&lt;&gt;"",IF(ISERROR(INDEX(Расчеты!$D$6:$CY$6,MATCH($B87,Расчеты!$D$7:$CY$7,0))),"",INDEX(Расчеты!$D$6:$CY$6,MATCH($B87,Расчеты!$D$7:$CY$7,0))),"")</f>
        <v/>
      </c>
      <c r="D87" s="189" t="str">
        <f>IF(B87&lt;&gt;"",IF(ISERROR(INDEX(Расчеты!$D$6:$CY$6,MATCH($B87,Расчеты!$D$8:$CY$8,0))),"",INDEX(Расчеты!$D$6:$CY$6,MATCH($B87,Расчеты!$D$8:$CY$8,0))),"")</f>
        <v/>
      </c>
      <c r="E87" s="189" t="str">
        <f>IF(B87&lt;&gt;"",IF(ISERROR(INDEX(Расчеты!$D$6:$CY$6,MATCH($B87,Расчеты!$D$9:$CY$9,0))),"",INDEX(Расчеты!$D$6:$CY$6,MATCH($B87,Расчеты!$D$9:$CY$9,0))),"")</f>
        <v/>
      </c>
      <c r="F87" s="189" t="str">
        <f>IF(B87&lt;&gt;"",IF(ISERROR(INDEX(Расчеты!$D$6:$CY$6,MATCH($B87,Расчеты!$D$10:$CY$10,0))),"",INDEX(Расчеты!$D$6:$CY$6,MATCH($B87,Расчеты!$D$10:$CY$10,0))),"")</f>
        <v/>
      </c>
      <c r="G87" s="189" t="str">
        <f>IF(B87&lt;&gt;"",IF(ISERROR(INDEX(Расчеты!$D$6:$CY$6,MATCH($B87,Расчеты!$D$11:$CY$11,0))),"",INDEX(Расчеты!$D$6:$CY$6,MATCH($B87,Расчеты!$D$11:$CY$11,0))),"")</f>
        <v/>
      </c>
      <c r="H87" s="189" t="str">
        <f>IF($B87&lt;&gt;"",IF(ISERROR(INDEX(Расчеты!$D$6:$CY$6,MATCH($B87,Расчеты!$D$12:$CY$12,0))),"",INDEX(Расчеты!$D$6:$CY$6,MATCH($B87,Расчеты!$D$12:$CY$12,0))),"")</f>
        <v/>
      </c>
      <c r="I87" s="189" t="str">
        <f>IF($B87&lt;&gt;"",IF(ISERROR(INDEX(Расчеты!$D$6:$CY$6,MATCH($B87,Расчеты!$D$13:$CY$13,0))),"",INDEX(Расчеты!$D$6:$CY$6,MATCH($B87,Расчеты!$D$13:$CY$13,0))),"")</f>
        <v/>
      </c>
      <c r="J87" s="189" t="str">
        <f>IF($B87&lt;&gt;"",IF(ISERROR(INDEX(Расчеты!$D$6:$CY$6,MATCH($B87,Расчеты!$D$14:$CY$14,0))),"",INDEX(Расчеты!$D$6:$CY$6,MATCH($B87,Расчеты!$D$14:$CY$14,0))),"")</f>
        <v/>
      </c>
      <c r="K87" s="189" t="str">
        <f>IF($B87&lt;&gt;"",IF(ISERROR(INDEX(Расчеты!$D$6:$CY$6,MATCH($B87,Расчеты!$D$15:$CY$15,0))),"",INDEX(Расчеты!$D$6:$CY$6,MATCH($B87,Расчеты!$D$15:$CY$15,0))),"")</f>
        <v/>
      </c>
      <c r="L87" s="189" t="str">
        <f>IF($B87&lt;&gt;"",IF(ISERROR(INDEX(Расчеты!$D$6:$CY$6,MATCH($B87,Расчеты!$D$16:$CY$16,0))),"",INDEX(Расчеты!$D$6:$CY$6,MATCH($B87,Расчеты!$D$16:$CY$16,0))),"")</f>
        <v/>
      </c>
      <c r="M87" s="189" t="str">
        <f>IF($B87&lt;&gt;"",IF(ISERROR(INDEX(Расчеты!$D$6:$CY$6,MATCH($B87,Расчеты!$D$17:$CY$17,0))),"",INDEX(Расчеты!$D$6:$CY$6,MATCH($B87,Расчеты!$D$17:$CY$17,0))),"")</f>
        <v/>
      </c>
      <c r="N87" s="189" t="str">
        <f>IF($B87&lt;&gt;"",IF(ISERROR(INDEX(Расчеты!$D$6:$CY$6,MATCH($B87,Расчеты!$D$18:$CY$18,0))),"",INDEX(Расчеты!$D$6:$CY$6,MATCH($B87,Расчеты!$D$18:$CY$18,0))),"")</f>
        <v/>
      </c>
      <c r="O87" s="189" t="str">
        <f>IF($B87&lt;&gt;"",IF(ISERROR(INDEX(Расчеты!$D$6:$CY$6,MATCH($B87,Расчеты!$D$19:$CY$19,0))),"",INDEX(Расчеты!$D$6:$CY$6,MATCH($B87,Расчеты!$D$19:$CY$19,0))),"")</f>
        <v/>
      </c>
      <c r="P87" s="189" t="str">
        <f>IF($B87&lt;&gt;"",IF(ISERROR(INDEX(Расчеты!$D$6:$CY$6,MATCH($B87,Расчеты!$D$20:$CY$20,0))),"",INDEX(Расчеты!$D$6:$CY$6,MATCH($B87,Расчеты!$D$20:$CY$20,0))),"")</f>
        <v/>
      </c>
      <c r="Q87" s="189" t="str">
        <f>IF($B87&lt;&gt;"",IF(ISERROR(INDEX(Расчеты!$D$6:$CY$6,MATCH($B87,Расчеты!$D$21:$CY$21,0))),"",INDEX(Расчеты!$D$6:$CY$6,MATCH($B87,Расчеты!$D$21:$CY$21,0))),"")</f>
        <v/>
      </c>
      <c r="R87" s="189" t="str">
        <f>IF($B87&lt;&gt;"",IF(ISERROR(INDEX(Расчеты!$D$6:$CY$6,MATCH($B87,Расчеты!$D$22:$CY$22,0))),"",INDEX(Расчеты!$D$6:$CY$6,MATCH($B87,Расчеты!$D$22:$CY$22,0))),"")</f>
        <v/>
      </c>
      <c r="S87" s="189" t="str">
        <f>IF($B87&lt;&gt;"",IF(ISERROR(INDEX(Расчеты!$D$6:$CY$6,MATCH($B87,Расчеты!$D$23:$CY$23,0))),"",INDEX(Расчеты!$D$6:$CY$6,MATCH($B87,Расчеты!$D$23:$CY$23,0))),"")</f>
        <v/>
      </c>
      <c r="T87" s="189" t="str">
        <f>IF($B87&lt;&gt;"",IF(ISERROR(INDEX(Расчеты!$D$6:$CY$6,MATCH($B87,Расчеты!$D$24:$CY$24,0))),"",INDEX(Расчеты!$D$6:$CY$6,MATCH($B87,Расчеты!$D$24:$CY$24,0))),"")</f>
        <v/>
      </c>
      <c r="U87" s="189" t="str">
        <f>IF($B87&lt;&gt;"",IF(ISERROR(INDEX(Расчеты!$D$6:$CY$6,MATCH($B87,Расчеты!$D$25:$CY$25,0))),"",INDEX(Расчеты!$D$6:$CY$6,MATCH($B87,Расчеты!$D$25:$CY$25,0))),"")</f>
        <v/>
      </c>
      <c r="V87" s="189" t="str">
        <f>IF($B87&lt;&gt;"",IF(ISERROR(INDEX(Расчеты!$D$6:$CY$6,MATCH($B87,Расчеты!$D$26:$CY$26,0))),"",INDEX(Расчеты!$D$6:$CY$6,MATCH($B87,Расчеты!$D$26:$CY$26,0))),"")</f>
        <v/>
      </c>
      <c r="W87" s="189" t="str">
        <f>IF($B87&lt;&gt;"",IF(ISERROR(INDEX(Расчеты!$D$6:$CY$6,MATCH($B87,Расчеты!$D$27:$CY$27,0))),"",INDEX(Расчеты!$D$6:$CY$6,MATCH($B87,Расчеты!$D$27:$CY$27,0))),"")</f>
        <v/>
      </c>
      <c r="X87" s="189" t="str">
        <f>IF($B87&lt;&gt;"",IF(ISERROR(INDEX(Расчеты!$D$6:$CY$6,MATCH($B87,Расчеты!$D$28:$CY$28,0))),"",INDEX(Расчеты!$D$6:$CY$6,MATCH($B87,Расчеты!$D$28:$CY$28,0))),"")</f>
        <v/>
      </c>
      <c r="Y87" s="189" t="str">
        <f>IF($B87&lt;&gt;"",IF(ISERROR(INDEX(Расчеты!$D$6:$CY$6,MATCH($B87,Расчеты!$D$29:$CY$29,0))),"",INDEX(Расчеты!$D$6:$CY$6,MATCH($B87,Расчеты!$D$29:$CY$29,0))),"")</f>
        <v/>
      </c>
      <c r="Z87" s="189" t="str">
        <f>IF($B87&lt;&gt;"",IF(ISERROR(INDEX(Расчеты!$D$6:$CY$6,MATCH($B87,Расчеты!$D$30:$CY$30,0))),"",INDEX(Расчеты!$D$6:$CY$6,MATCH($B87,Расчеты!$D$30:$CY$30,0))),"")</f>
        <v/>
      </c>
      <c r="AA87" s="189" t="str">
        <f>IF($B87&lt;&gt;"",IF(ISERROR(INDEX(Расчеты!$D$6:$CY$6,MATCH($B87,Расчеты!$D$31:$CY$31,0))),"",INDEX(Расчеты!$D$6:$CY$6,MATCH($B87,Расчеты!$D$31:$CY$31,0))),"")</f>
        <v/>
      </c>
      <c r="AB87" s="189" t="str">
        <f>IF($B87&lt;&gt;"",IF(ISERROR(INDEX(Расчеты!$D$6:$CY$6,MATCH($B87,Расчеты!$D$32:$CY$32,0))),"",INDEX(Расчеты!$D$6:$CY$6,MATCH($B87,Расчеты!$D$32:$CY$32,0))),"")</f>
        <v/>
      </c>
      <c r="AC87" s="189" t="str">
        <f>IF($B87&lt;&gt;"",IF(ISERROR(INDEX(Расчеты!$D$6:$CY$6,MATCH($B87,Расчеты!$D$33:$CY$33,0))),"",INDEX(Расчеты!$D$6:$CY$6,MATCH($B87,Расчеты!$D$33:$CY$33,0))),"")</f>
        <v/>
      </c>
      <c r="AD87" s="180" t="str">
        <f>IF(B87&lt;&gt;"",IF(ISERROR(INDEX(Расчеты!$D$6:$CY$6,MATCH($B87,Расчеты!$D$34:$CY$34,0))),"",INDEX(Расчеты!$D$6:$CY$6,MATCH($B87,Расчеты!$D$34:$CY$34,0))),"")</f>
        <v/>
      </c>
      <c r="AE87" s="180" t="str">
        <f>IF(B87&lt;&gt;"",IF(ISERROR(INDEX(Расчеты!$D$6:$CY$6,MATCH($B87,Расчеты!$D$35:$CY$35,0))),"",INDEX(Расчеты!$D$6:$CY$6,MATCH($B87,Расчеты!$D$35:$CY$35,0))),"")</f>
        <v/>
      </c>
      <c r="AF87" s="180" t="str">
        <f>IF(B87&lt;&gt;"",IF(ISERROR(INDEX(Расчеты!$D$6:$CY$6,MATCH($B87,Расчеты!$D$36:$CY$36,0))),"",INDEX(Расчеты!$D$6:$CY$6,MATCH($B87,Расчеты!$D$36:$CY$36,0))),"")</f>
        <v/>
      </c>
      <c r="AG87" s="180" t="str">
        <f>IF(B87&lt;&gt;"",IF(ISERROR(INDEX(Расчеты!$D$6:$CY$6,MATCH($B87,Расчеты!$D$37:$CY$37,0))),"",INDEX(Расчеты!$D$6:$CY$6,MATCH($B87,Расчеты!$D$37:$CY$37,0))),"")</f>
        <v/>
      </c>
      <c r="AH87" s="180" t="str">
        <f>IF(B87&lt;&gt;"",IF(ISERROR(INDEX(Расчеты!$D$6:$CY$6,MATCH($B87,Расчеты!$D$38:$CY$38,0))),"",INDEX(Расчеты!$D$6:$CY$6,MATCH($B87,Расчеты!$D$38:$CY$38,0))),"")</f>
        <v/>
      </c>
      <c r="AI87" s="180" t="str">
        <f>IF(B87&lt;&gt;"",IF(ISERROR(INDEX(Расчеты!$D$6:$CY$6,MATCH($B87,Расчеты!$D$39:$CY$39,0))),"",INDEX(Расчеты!$D$6:$CY$6,MATCH($B87,Расчеты!$D$39:$CY$39,0))),"")</f>
        <v/>
      </c>
      <c r="AJ87" s="180" t="str">
        <f>IF(B87&lt;&gt;"",IF(ISERROR(INDEX(Расчеты!$D$6:$CY$6,MATCH($B87,Расчеты!$D$40:$CY$40,0))),"",INDEX(Расчеты!$D$6:$CY$6,MATCH($B87,Расчеты!$D$40:$CY$40,0))),"")</f>
        <v/>
      </c>
      <c r="AL87" s="180" t="str">
        <f>IF(B87&lt;&gt;"",IF(ISERROR(INDEX(Расчеты!$D$6:$CY$6,MATCH($B87,Расчеты!$D$42:$CY$42,0))),"",INDEX(Расчеты!$D$6:$CY$6,MATCH($B87,Расчеты!$D$42:$CY$42,0))),"")</f>
        <v/>
      </c>
      <c r="AM87" s="180" t="str">
        <f>IF(B87&lt;&gt;"",IF(ISERROR(INDEX(Расчеты!$D$6:$CY$6,MATCH($B87,Расчеты!$D$43:$CY$43,0))),"",INDEX(Расчеты!$D$6:$CY$6,MATCH($B87,Расчеты!$D$43:$CY$43,0))),"")</f>
        <v/>
      </c>
      <c r="AN87" s="180" t="str">
        <f>IF(B87&lt;&gt;"",IF(ISERROR(INDEX(Расчеты!$D$6:$CY$6,MATCH($B87,Расчеты!$D$44:$CY$44,0))),"",INDEX(Расчеты!$D$6:$CY$6,MATCH($B87,Расчеты!$D$44:$CY$44,0))),"")</f>
        <v/>
      </c>
      <c r="AO87" s="180" t="str">
        <f>IF(B87&lt;&gt;"",IF(ISERROR(INDEX(Расчеты!$D$6:$CY$6,MATCH($B87,Расчеты!$D$45:$CY$45,0))),"",INDEX(Расчеты!$D$6:$CY$6,MATCH($B87,Расчеты!$D$45:$CY$45,0))),"")</f>
        <v/>
      </c>
      <c r="AP87" s="180" t="str">
        <f>IF(B87&lt;&gt;"",IF(ISERROR(INDEX(Расчеты!$D$6:$CY$6,MATCH($B87,Расчеты!$D$46:$CY$46,0))),"",INDEX(Расчеты!$D$6:$CY$6,MATCH($B87,Расчеты!$D$46:$CY$46,0))),"")</f>
        <v/>
      </c>
      <c r="AQ87" s="180" t="str">
        <f>IF(B87&lt;&gt;"",IF(ISERROR(INDEX(Расчеты!$D$6:$CY$6,MATCH($B87,Расчеты!$D$47:$CY$47,0))),"",INDEX(Расчеты!$D$6:$CY$6,MATCH($B87,Расчеты!$D$47:$CY$47,0))),"")</f>
        <v/>
      </c>
      <c r="AR87" s="180" t="str">
        <f>IF(B87&lt;&gt;"",IF(ISERROR(INDEX(Расчеты!$D$6:$CY$6,MATCH($B87,Расчеты!$D$48:$CY$48,0))),"",INDEX(Расчеты!$D$6:$CY$6,MATCH($B87,Расчеты!$D$48:$CY$48,0))),"")</f>
        <v/>
      </c>
      <c r="AS87" s="180" t="str">
        <f>IF(B87&lt;&gt;"",IF(ISERROR(INDEX(Расчеты!$D$6:$CY$6,MATCH($B87,Расчеты!$D$49:$CY$49,0))),"",INDEX(Расчеты!$D$6:$CY$6,MATCH($B87,Расчеты!$D$49:$CY$49,0))),"")</f>
        <v/>
      </c>
      <c r="AU87" s="180" t="str">
        <f>IF(B87&lt;&gt;"",IF(ISERROR(INDEX(Расчеты!$D$6:$CY$6,MATCH($B87,Расчеты!$D$51:$CY$51,0))),"",INDEX(Расчеты!$D$6:$CY$6,MATCH($B87,Расчеты!$D$51:$CY$51,0))),"")</f>
        <v/>
      </c>
      <c r="AV87" s="180" t="str">
        <f>IF(B87&lt;&gt;"",IF(ISERROR(INDEX(Расчеты!$D$6:$CY$6,MATCH($B87,Расчеты!$D$52:$CY$52,0))),"",INDEX(Расчеты!$D$6:$CY$6,MATCH($B87,Расчеты!$D$52:$CY$52,0))),"")</f>
        <v/>
      </c>
      <c r="AW87" s="180" t="str">
        <f>IF(B87&lt;&gt;"",IF(ISERROR(INDEX(Расчеты!$D$6:$CY$6,MATCH($B87,Расчеты!$D$53:$CY$53,0))),"",INDEX(Расчеты!$D$6:$CY$6,MATCH($B87,Расчеты!$D$53:$CY$53,0))),"")</f>
        <v/>
      </c>
      <c r="AX87" s="180" t="str">
        <f>IF(B87&lt;&gt;"",IF(ISERROR(INDEX(Расчеты!$D$6:$CY$6,MATCH($B87,Расчеты!$D$54:$CY$54,0))),"",INDEX(Расчеты!$D$6:$CY$6,MATCH($B87,Расчеты!$D$54:$CY$54,0))),"")</f>
        <v/>
      </c>
      <c r="AY87" s="180" t="str">
        <f>IF(B87&lt;&gt;"",IF(ISERROR(INDEX(Расчеты!$D$6:$CY$6,MATCH($B87,Расчеты!$D$55:$CY$55,0))),"",INDEX(Расчеты!$D$6:$CY$6,MATCH($B87,Расчеты!$D$55:$CY$55,0))),"")</f>
        <v/>
      </c>
      <c r="AZ87" s="180" t="str">
        <f>IF(B87&lt;&gt;"",IF(ISERROR(INDEX(Расчеты!$D$6:$CY$6,MATCH($B87,Расчеты!$D$56:$CY$56,0))),"",INDEX(Расчеты!$D$6:$CY$6,MATCH($B87,Расчеты!$D$56:$CY$56,0))),"")</f>
        <v/>
      </c>
      <c r="BA87" s="180" t="str">
        <f>IF(B87&lt;&gt;"",IF(ISERROR(INDEX(Расчеты!$D$6:$CY$6,MATCH($B87,Расчеты!$D$57:$CY$57,0))),"",INDEX(Расчеты!$D$6:$CY$6,MATCH($B87,Расчеты!$D$57:$CY$57,0))),"")</f>
        <v/>
      </c>
      <c r="BB87" s="180" t="str">
        <f>IF(B87&lt;&gt;"",IF(ISERROR(INDEX(Расчеты!$D$6:$CY$6,MATCH($B87,Расчеты!$D$58:$CY$58,0))),"",INDEX(Расчеты!$D$6:$CY$6,MATCH($B87,Расчеты!$D$58:$CY$58,0))),"")</f>
        <v/>
      </c>
      <c r="BD87" s="180" t="str">
        <f>IF(B87&lt;&gt;"",IF(ISERROR(INDEX(Расчеты!$D$6:$CY$6,MATCH($B87,Расчеты!$D$60:$CY$60,0))),"",INDEX(Расчеты!$D$6:$CY$6,MATCH($B87,Расчеты!$D$60:$CY$60,0))),"")</f>
        <v/>
      </c>
    </row>
    <row r="88" spans="2:56" x14ac:dyDescent="0.25">
      <c r="B88" s="188" t="str">
        <f>IF(ИсхДанные!K89&gt;0,IF(ISNUMBER(FIND("_",ИсхДанные!K89)),"",ИсхДанные!K89),"")</f>
        <v/>
      </c>
      <c r="C88" s="189" t="str">
        <f>IF(B88&lt;&gt;"",IF(ISERROR(INDEX(Расчеты!$D$6:$CY$6,MATCH($B88,Расчеты!$D$7:$CY$7,0))),"",INDEX(Расчеты!$D$6:$CY$6,MATCH($B88,Расчеты!$D$7:$CY$7,0))),"")</f>
        <v/>
      </c>
      <c r="D88" s="189" t="str">
        <f>IF(B88&lt;&gt;"",IF(ISERROR(INDEX(Расчеты!$D$6:$CY$6,MATCH($B88,Расчеты!$D$8:$CY$8,0))),"",INDEX(Расчеты!$D$6:$CY$6,MATCH($B88,Расчеты!$D$8:$CY$8,0))),"")</f>
        <v/>
      </c>
      <c r="E88" s="189" t="str">
        <f>IF(B88&lt;&gt;"",IF(ISERROR(INDEX(Расчеты!$D$6:$CY$6,MATCH($B88,Расчеты!$D$9:$CY$9,0))),"",INDEX(Расчеты!$D$6:$CY$6,MATCH($B88,Расчеты!$D$9:$CY$9,0))),"")</f>
        <v/>
      </c>
      <c r="F88" s="189" t="str">
        <f>IF(B88&lt;&gt;"",IF(ISERROR(INDEX(Расчеты!$D$6:$CY$6,MATCH($B88,Расчеты!$D$10:$CY$10,0))),"",INDEX(Расчеты!$D$6:$CY$6,MATCH($B88,Расчеты!$D$10:$CY$10,0))),"")</f>
        <v/>
      </c>
      <c r="G88" s="189" t="str">
        <f>IF(B88&lt;&gt;"",IF(ISERROR(INDEX(Расчеты!$D$6:$CY$6,MATCH($B88,Расчеты!$D$11:$CY$11,0))),"",INDEX(Расчеты!$D$6:$CY$6,MATCH($B88,Расчеты!$D$11:$CY$11,0))),"")</f>
        <v/>
      </c>
      <c r="H88" s="189" t="str">
        <f>IF($B88&lt;&gt;"",IF(ISERROR(INDEX(Расчеты!$D$6:$CY$6,MATCH($B88,Расчеты!$D$12:$CY$12,0))),"",INDEX(Расчеты!$D$6:$CY$6,MATCH($B88,Расчеты!$D$12:$CY$12,0))),"")</f>
        <v/>
      </c>
      <c r="I88" s="189" t="str">
        <f>IF($B88&lt;&gt;"",IF(ISERROR(INDEX(Расчеты!$D$6:$CY$6,MATCH($B88,Расчеты!$D$13:$CY$13,0))),"",INDEX(Расчеты!$D$6:$CY$6,MATCH($B88,Расчеты!$D$13:$CY$13,0))),"")</f>
        <v/>
      </c>
      <c r="J88" s="189" t="str">
        <f>IF($B88&lt;&gt;"",IF(ISERROR(INDEX(Расчеты!$D$6:$CY$6,MATCH($B88,Расчеты!$D$14:$CY$14,0))),"",INDEX(Расчеты!$D$6:$CY$6,MATCH($B88,Расчеты!$D$14:$CY$14,0))),"")</f>
        <v/>
      </c>
      <c r="K88" s="189" t="str">
        <f>IF($B88&lt;&gt;"",IF(ISERROR(INDEX(Расчеты!$D$6:$CY$6,MATCH($B88,Расчеты!$D$15:$CY$15,0))),"",INDEX(Расчеты!$D$6:$CY$6,MATCH($B88,Расчеты!$D$15:$CY$15,0))),"")</f>
        <v/>
      </c>
      <c r="L88" s="189" t="str">
        <f>IF($B88&lt;&gt;"",IF(ISERROR(INDEX(Расчеты!$D$6:$CY$6,MATCH($B88,Расчеты!$D$16:$CY$16,0))),"",INDEX(Расчеты!$D$6:$CY$6,MATCH($B88,Расчеты!$D$16:$CY$16,0))),"")</f>
        <v/>
      </c>
      <c r="M88" s="189" t="str">
        <f>IF($B88&lt;&gt;"",IF(ISERROR(INDEX(Расчеты!$D$6:$CY$6,MATCH($B88,Расчеты!$D$17:$CY$17,0))),"",INDEX(Расчеты!$D$6:$CY$6,MATCH($B88,Расчеты!$D$17:$CY$17,0))),"")</f>
        <v/>
      </c>
      <c r="N88" s="189" t="str">
        <f>IF($B88&lt;&gt;"",IF(ISERROR(INDEX(Расчеты!$D$6:$CY$6,MATCH($B88,Расчеты!$D$18:$CY$18,0))),"",INDEX(Расчеты!$D$6:$CY$6,MATCH($B88,Расчеты!$D$18:$CY$18,0))),"")</f>
        <v/>
      </c>
      <c r="O88" s="189" t="str">
        <f>IF($B88&lt;&gt;"",IF(ISERROR(INDEX(Расчеты!$D$6:$CY$6,MATCH($B88,Расчеты!$D$19:$CY$19,0))),"",INDEX(Расчеты!$D$6:$CY$6,MATCH($B88,Расчеты!$D$19:$CY$19,0))),"")</f>
        <v/>
      </c>
      <c r="P88" s="189" t="str">
        <f>IF($B88&lt;&gt;"",IF(ISERROR(INDEX(Расчеты!$D$6:$CY$6,MATCH($B88,Расчеты!$D$20:$CY$20,0))),"",INDEX(Расчеты!$D$6:$CY$6,MATCH($B88,Расчеты!$D$20:$CY$20,0))),"")</f>
        <v/>
      </c>
      <c r="Q88" s="189" t="str">
        <f>IF($B88&lt;&gt;"",IF(ISERROR(INDEX(Расчеты!$D$6:$CY$6,MATCH($B88,Расчеты!$D$21:$CY$21,0))),"",INDEX(Расчеты!$D$6:$CY$6,MATCH($B88,Расчеты!$D$21:$CY$21,0))),"")</f>
        <v/>
      </c>
      <c r="R88" s="189" t="str">
        <f>IF($B88&lt;&gt;"",IF(ISERROR(INDEX(Расчеты!$D$6:$CY$6,MATCH($B88,Расчеты!$D$22:$CY$22,0))),"",INDEX(Расчеты!$D$6:$CY$6,MATCH($B88,Расчеты!$D$22:$CY$22,0))),"")</f>
        <v/>
      </c>
      <c r="S88" s="189" t="str">
        <f>IF($B88&lt;&gt;"",IF(ISERROR(INDEX(Расчеты!$D$6:$CY$6,MATCH($B88,Расчеты!$D$23:$CY$23,0))),"",INDEX(Расчеты!$D$6:$CY$6,MATCH($B88,Расчеты!$D$23:$CY$23,0))),"")</f>
        <v/>
      </c>
      <c r="T88" s="189" t="str">
        <f>IF($B88&lt;&gt;"",IF(ISERROR(INDEX(Расчеты!$D$6:$CY$6,MATCH($B88,Расчеты!$D$24:$CY$24,0))),"",INDEX(Расчеты!$D$6:$CY$6,MATCH($B88,Расчеты!$D$24:$CY$24,0))),"")</f>
        <v/>
      </c>
      <c r="U88" s="189" t="str">
        <f>IF($B88&lt;&gt;"",IF(ISERROR(INDEX(Расчеты!$D$6:$CY$6,MATCH($B88,Расчеты!$D$25:$CY$25,0))),"",INDEX(Расчеты!$D$6:$CY$6,MATCH($B88,Расчеты!$D$25:$CY$25,0))),"")</f>
        <v/>
      </c>
      <c r="V88" s="189" t="str">
        <f>IF($B88&lt;&gt;"",IF(ISERROR(INDEX(Расчеты!$D$6:$CY$6,MATCH($B88,Расчеты!$D$26:$CY$26,0))),"",INDEX(Расчеты!$D$6:$CY$6,MATCH($B88,Расчеты!$D$26:$CY$26,0))),"")</f>
        <v/>
      </c>
      <c r="W88" s="189" t="str">
        <f>IF($B88&lt;&gt;"",IF(ISERROR(INDEX(Расчеты!$D$6:$CY$6,MATCH($B88,Расчеты!$D$27:$CY$27,0))),"",INDEX(Расчеты!$D$6:$CY$6,MATCH($B88,Расчеты!$D$27:$CY$27,0))),"")</f>
        <v/>
      </c>
      <c r="X88" s="189" t="str">
        <f>IF($B88&lt;&gt;"",IF(ISERROR(INDEX(Расчеты!$D$6:$CY$6,MATCH($B88,Расчеты!$D$28:$CY$28,0))),"",INDEX(Расчеты!$D$6:$CY$6,MATCH($B88,Расчеты!$D$28:$CY$28,0))),"")</f>
        <v/>
      </c>
      <c r="Y88" s="189" t="str">
        <f>IF($B88&lt;&gt;"",IF(ISERROR(INDEX(Расчеты!$D$6:$CY$6,MATCH($B88,Расчеты!$D$29:$CY$29,0))),"",INDEX(Расчеты!$D$6:$CY$6,MATCH($B88,Расчеты!$D$29:$CY$29,0))),"")</f>
        <v/>
      </c>
      <c r="Z88" s="189" t="str">
        <f>IF($B88&lt;&gt;"",IF(ISERROR(INDEX(Расчеты!$D$6:$CY$6,MATCH($B88,Расчеты!$D$30:$CY$30,0))),"",INDEX(Расчеты!$D$6:$CY$6,MATCH($B88,Расчеты!$D$30:$CY$30,0))),"")</f>
        <v/>
      </c>
      <c r="AA88" s="189" t="str">
        <f>IF($B88&lt;&gt;"",IF(ISERROR(INDEX(Расчеты!$D$6:$CY$6,MATCH($B88,Расчеты!$D$31:$CY$31,0))),"",INDEX(Расчеты!$D$6:$CY$6,MATCH($B88,Расчеты!$D$31:$CY$31,0))),"")</f>
        <v/>
      </c>
      <c r="AB88" s="189" t="str">
        <f>IF($B88&lt;&gt;"",IF(ISERROR(INDEX(Расчеты!$D$6:$CY$6,MATCH($B88,Расчеты!$D$32:$CY$32,0))),"",INDEX(Расчеты!$D$6:$CY$6,MATCH($B88,Расчеты!$D$32:$CY$32,0))),"")</f>
        <v/>
      </c>
      <c r="AC88" s="189" t="str">
        <f>IF($B88&lt;&gt;"",IF(ISERROR(INDEX(Расчеты!$D$6:$CY$6,MATCH($B88,Расчеты!$D$33:$CY$33,0))),"",INDEX(Расчеты!$D$6:$CY$6,MATCH($B88,Расчеты!$D$33:$CY$33,0))),"")</f>
        <v/>
      </c>
      <c r="AD88" s="180" t="str">
        <f>IF(B88&lt;&gt;"",IF(ISERROR(INDEX(Расчеты!$D$6:$CY$6,MATCH($B88,Расчеты!$D$34:$CY$34,0))),"",INDEX(Расчеты!$D$6:$CY$6,MATCH($B88,Расчеты!$D$34:$CY$34,0))),"")</f>
        <v/>
      </c>
      <c r="AE88" s="180" t="str">
        <f>IF(B88&lt;&gt;"",IF(ISERROR(INDEX(Расчеты!$D$6:$CY$6,MATCH($B88,Расчеты!$D$35:$CY$35,0))),"",INDEX(Расчеты!$D$6:$CY$6,MATCH($B88,Расчеты!$D$35:$CY$35,0))),"")</f>
        <v/>
      </c>
      <c r="AF88" s="180" t="str">
        <f>IF(B88&lt;&gt;"",IF(ISERROR(INDEX(Расчеты!$D$6:$CY$6,MATCH($B88,Расчеты!$D$36:$CY$36,0))),"",INDEX(Расчеты!$D$6:$CY$6,MATCH($B88,Расчеты!$D$36:$CY$36,0))),"")</f>
        <v/>
      </c>
      <c r="AG88" s="180" t="str">
        <f>IF(B88&lt;&gt;"",IF(ISERROR(INDEX(Расчеты!$D$6:$CY$6,MATCH($B88,Расчеты!$D$37:$CY$37,0))),"",INDEX(Расчеты!$D$6:$CY$6,MATCH($B88,Расчеты!$D$37:$CY$37,0))),"")</f>
        <v/>
      </c>
      <c r="AH88" s="180" t="str">
        <f>IF(B88&lt;&gt;"",IF(ISERROR(INDEX(Расчеты!$D$6:$CY$6,MATCH($B88,Расчеты!$D$38:$CY$38,0))),"",INDEX(Расчеты!$D$6:$CY$6,MATCH($B88,Расчеты!$D$38:$CY$38,0))),"")</f>
        <v/>
      </c>
      <c r="AI88" s="180" t="str">
        <f>IF(B88&lt;&gt;"",IF(ISERROR(INDEX(Расчеты!$D$6:$CY$6,MATCH($B88,Расчеты!$D$39:$CY$39,0))),"",INDEX(Расчеты!$D$6:$CY$6,MATCH($B88,Расчеты!$D$39:$CY$39,0))),"")</f>
        <v/>
      </c>
      <c r="AJ88" s="180" t="str">
        <f>IF(B88&lt;&gt;"",IF(ISERROR(INDEX(Расчеты!$D$6:$CY$6,MATCH($B88,Расчеты!$D$40:$CY$40,0))),"",INDEX(Расчеты!$D$6:$CY$6,MATCH($B88,Расчеты!$D$40:$CY$40,0))),"")</f>
        <v/>
      </c>
      <c r="AL88" s="180" t="str">
        <f>IF(B88&lt;&gt;"",IF(ISERROR(INDEX(Расчеты!$D$6:$CY$6,MATCH($B88,Расчеты!$D$42:$CY$42,0))),"",INDEX(Расчеты!$D$6:$CY$6,MATCH($B88,Расчеты!$D$42:$CY$42,0))),"")</f>
        <v/>
      </c>
      <c r="AM88" s="180" t="str">
        <f>IF(B88&lt;&gt;"",IF(ISERROR(INDEX(Расчеты!$D$6:$CY$6,MATCH($B88,Расчеты!$D$43:$CY$43,0))),"",INDEX(Расчеты!$D$6:$CY$6,MATCH($B88,Расчеты!$D$43:$CY$43,0))),"")</f>
        <v/>
      </c>
      <c r="AN88" s="180" t="str">
        <f>IF(B88&lt;&gt;"",IF(ISERROR(INDEX(Расчеты!$D$6:$CY$6,MATCH($B88,Расчеты!$D$44:$CY$44,0))),"",INDEX(Расчеты!$D$6:$CY$6,MATCH($B88,Расчеты!$D$44:$CY$44,0))),"")</f>
        <v/>
      </c>
      <c r="AO88" s="180" t="str">
        <f>IF(B88&lt;&gt;"",IF(ISERROR(INDEX(Расчеты!$D$6:$CY$6,MATCH($B88,Расчеты!$D$45:$CY$45,0))),"",INDEX(Расчеты!$D$6:$CY$6,MATCH($B88,Расчеты!$D$45:$CY$45,0))),"")</f>
        <v/>
      </c>
      <c r="AP88" s="180" t="str">
        <f>IF(B88&lt;&gt;"",IF(ISERROR(INDEX(Расчеты!$D$6:$CY$6,MATCH($B88,Расчеты!$D$46:$CY$46,0))),"",INDEX(Расчеты!$D$6:$CY$6,MATCH($B88,Расчеты!$D$46:$CY$46,0))),"")</f>
        <v/>
      </c>
      <c r="AQ88" s="180" t="str">
        <f>IF(B88&lt;&gt;"",IF(ISERROR(INDEX(Расчеты!$D$6:$CY$6,MATCH($B88,Расчеты!$D$47:$CY$47,0))),"",INDEX(Расчеты!$D$6:$CY$6,MATCH($B88,Расчеты!$D$47:$CY$47,0))),"")</f>
        <v/>
      </c>
      <c r="AR88" s="180" t="str">
        <f>IF(B88&lt;&gt;"",IF(ISERROR(INDEX(Расчеты!$D$6:$CY$6,MATCH($B88,Расчеты!$D$48:$CY$48,0))),"",INDEX(Расчеты!$D$6:$CY$6,MATCH($B88,Расчеты!$D$48:$CY$48,0))),"")</f>
        <v/>
      </c>
      <c r="AS88" s="180" t="str">
        <f>IF(B88&lt;&gt;"",IF(ISERROR(INDEX(Расчеты!$D$6:$CY$6,MATCH($B88,Расчеты!$D$49:$CY$49,0))),"",INDEX(Расчеты!$D$6:$CY$6,MATCH($B88,Расчеты!$D$49:$CY$49,0))),"")</f>
        <v/>
      </c>
      <c r="AU88" s="180" t="str">
        <f>IF(B88&lt;&gt;"",IF(ISERROR(INDEX(Расчеты!$D$6:$CY$6,MATCH($B88,Расчеты!$D$51:$CY$51,0))),"",INDEX(Расчеты!$D$6:$CY$6,MATCH($B88,Расчеты!$D$51:$CY$51,0))),"")</f>
        <v/>
      </c>
      <c r="AV88" s="180" t="str">
        <f>IF(B88&lt;&gt;"",IF(ISERROR(INDEX(Расчеты!$D$6:$CY$6,MATCH($B88,Расчеты!$D$52:$CY$52,0))),"",INDEX(Расчеты!$D$6:$CY$6,MATCH($B88,Расчеты!$D$52:$CY$52,0))),"")</f>
        <v/>
      </c>
      <c r="AW88" s="180" t="str">
        <f>IF(B88&lt;&gt;"",IF(ISERROR(INDEX(Расчеты!$D$6:$CY$6,MATCH($B88,Расчеты!$D$53:$CY$53,0))),"",INDEX(Расчеты!$D$6:$CY$6,MATCH($B88,Расчеты!$D$53:$CY$53,0))),"")</f>
        <v/>
      </c>
      <c r="AX88" s="180" t="str">
        <f>IF(B88&lt;&gt;"",IF(ISERROR(INDEX(Расчеты!$D$6:$CY$6,MATCH($B88,Расчеты!$D$54:$CY$54,0))),"",INDEX(Расчеты!$D$6:$CY$6,MATCH($B88,Расчеты!$D$54:$CY$54,0))),"")</f>
        <v/>
      </c>
      <c r="AY88" s="180" t="str">
        <f>IF(B88&lt;&gt;"",IF(ISERROR(INDEX(Расчеты!$D$6:$CY$6,MATCH($B88,Расчеты!$D$55:$CY$55,0))),"",INDEX(Расчеты!$D$6:$CY$6,MATCH($B88,Расчеты!$D$55:$CY$55,0))),"")</f>
        <v/>
      </c>
      <c r="AZ88" s="180" t="str">
        <f>IF(B88&lt;&gt;"",IF(ISERROR(INDEX(Расчеты!$D$6:$CY$6,MATCH($B88,Расчеты!$D$56:$CY$56,0))),"",INDEX(Расчеты!$D$6:$CY$6,MATCH($B88,Расчеты!$D$56:$CY$56,0))),"")</f>
        <v/>
      </c>
      <c r="BA88" s="180" t="str">
        <f>IF(B88&lt;&gt;"",IF(ISERROR(INDEX(Расчеты!$D$6:$CY$6,MATCH($B88,Расчеты!$D$57:$CY$57,0))),"",INDEX(Расчеты!$D$6:$CY$6,MATCH($B88,Расчеты!$D$57:$CY$57,0))),"")</f>
        <v/>
      </c>
      <c r="BB88" s="180" t="str">
        <f>IF(B88&lt;&gt;"",IF(ISERROR(INDEX(Расчеты!$D$6:$CY$6,MATCH($B88,Расчеты!$D$58:$CY$58,0))),"",INDEX(Расчеты!$D$6:$CY$6,MATCH($B88,Расчеты!$D$58:$CY$58,0))),"")</f>
        <v/>
      </c>
      <c r="BD88" s="180" t="str">
        <f>IF(B88&lt;&gt;"",IF(ISERROR(INDEX(Расчеты!$D$6:$CY$6,MATCH($B88,Расчеты!$D$60:$CY$60,0))),"",INDEX(Расчеты!$D$6:$CY$6,MATCH($B88,Расчеты!$D$60:$CY$60,0))),"")</f>
        <v/>
      </c>
    </row>
    <row r="89" spans="2:56" x14ac:dyDescent="0.25">
      <c r="B89" s="188" t="str">
        <f>IF(ИсхДанные!K90&gt;0,IF(ISNUMBER(FIND("_",ИсхДанные!K90)),"",ИсхДанные!K90),"")</f>
        <v/>
      </c>
      <c r="C89" s="189" t="str">
        <f>IF(B89&lt;&gt;"",IF(ISERROR(INDEX(Расчеты!$D$6:$CY$6,MATCH($B89,Расчеты!$D$7:$CY$7,0))),"",INDEX(Расчеты!$D$6:$CY$6,MATCH($B89,Расчеты!$D$7:$CY$7,0))),"")</f>
        <v/>
      </c>
      <c r="D89" s="189" t="str">
        <f>IF(B89&lt;&gt;"",IF(ISERROR(INDEX(Расчеты!$D$6:$CY$6,MATCH($B89,Расчеты!$D$8:$CY$8,0))),"",INDEX(Расчеты!$D$6:$CY$6,MATCH($B89,Расчеты!$D$8:$CY$8,0))),"")</f>
        <v/>
      </c>
      <c r="E89" s="189" t="str">
        <f>IF(B89&lt;&gt;"",IF(ISERROR(INDEX(Расчеты!$D$6:$CY$6,MATCH($B89,Расчеты!$D$9:$CY$9,0))),"",INDEX(Расчеты!$D$6:$CY$6,MATCH($B89,Расчеты!$D$9:$CY$9,0))),"")</f>
        <v/>
      </c>
      <c r="F89" s="189" t="str">
        <f>IF(B89&lt;&gt;"",IF(ISERROR(INDEX(Расчеты!$D$6:$CY$6,MATCH($B89,Расчеты!$D$10:$CY$10,0))),"",INDEX(Расчеты!$D$6:$CY$6,MATCH($B89,Расчеты!$D$10:$CY$10,0))),"")</f>
        <v/>
      </c>
      <c r="G89" s="189" t="str">
        <f>IF(B89&lt;&gt;"",IF(ISERROR(INDEX(Расчеты!$D$6:$CY$6,MATCH($B89,Расчеты!$D$11:$CY$11,0))),"",INDEX(Расчеты!$D$6:$CY$6,MATCH($B89,Расчеты!$D$11:$CY$11,0))),"")</f>
        <v/>
      </c>
      <c r="H89" s="189" t="str">
        <f>IF($B89&lt;&gt;"",IF(ISERROR(INDEX(Расчеты!$D$6:$CY$6,MATCH($B89,Расчеты!$D$12:$CY$12,0))),"",INDEX(Расчеты!$D$6:$CY$6,MATCH($B89,Расчеты!$D$12:$CY$12,0))),"")</f>
        <v/>
      </c>
      <c r="I89" s="189" t="str">
        <f>IF($B89&lt;&gt;"",IF(ISERROR(INDEX(Расчеты!$D$6:$CY$6,MATCH($B89,Расчеты!$D$13:$CY$13,0))),"",INDEX(Расчеты!$D$6:$CY$6,MATCH($B89,Расчеты!$D$13:$CY$13,0))),"")</f>
        <v/>
      </c>
      <c r="J89" s="189" t="str">
        <f>IF($B89&lt;&gt;"",IF(ISERROR(INDEX(Расчеты!$D$6:$CY$6,MATCH($B89,Расчеты!$D$14:$CY$14,0))),"",INDEX(Расчеты!$D$6:$CY$6,MATCH($B89,Расчеты!$D$14:$CY$14,0))),"")</f>
        <v/>
      </c>
      <c r="K89" s="189" t="str">
        <f>IF($B89&lt;&gt;"",IF(ISERROR(INDEX(Расчеты!$D$6:$CY$6,MATCH($B89,Расчеты!$D$15:$CY$15,0))),"",INDEX(Расчеты!$D$6:$CY$6,MATCH($B89,Расчеты!$D$15:$CY$15,0))),"")</f>
        <v/>
      </c>
      <c r="L89" s="189" t="str">
        <f>IF($B89&lt;&gt;"",IF(ISERROR(INDEX(Расчеты!$D$6:$CY$6,MATCH($B89,Расчеты!$D$16:$CY$16,0))),"",INDEX(Расчеты!$D$6:$CY$6,MATCH($B89,Расчеты!$D$16:$CY$16,0))),"")</f>
        <v/>
      </c>
      <c r="M89" s="189" t="str">
        <f>IF($B89&lt;&gt;"",IF(ISERROR(INDEX(Расчеты!$D$6:$CY$6,MATCH($B89,Расчеты!$D$17:$CY$17,0))),"",INDEX(Расчеты!$D$6:$CY$6,MATCH($B89,Расчеты!$D$17:$CY$17,0))),"")</f>
        <v/>
      </c>
      <c r="N89" s="189" t="str">
        <f>IF($B89&lt;&gt;"",IF(ISERROR(INDEX(Расчеты!$D$6:$CY$6,MATCH($B89,Расчеты!$D$18:$CY$18,0))),"",INDEX(Расчеты!$D$6:$CY$6,MATCH($B89,Расчеты!$D$18:$CY$18,0))),"")</f>
        <v/>
      </c>
      <c r="O89" s="189" t="str">
        <f>IF($B89&lt;&gt;"",IF(ISERROR(INDEX(Расчеты!$D$6:$CY$6,MATCH($B89,Расчеты!$D$19:$CY$19,0))),"",INDEX(Расчеты!$D$6:$CY$6,MATCH($B89,Расчеты!$D$19:$CY$19,0))),"")</f>
        <v/>
      </c>
      <c r="P89" s="189" t="str">
        <f>IF($B89&lt;&gt;"",IF(ISERROR(INDEX(Расчеты!$D$6:$CY$6,MATCH($B89,Расчеты!$D$20:$CY$20,0))),"",INDEX(Расчеты!$D$6:$CY$6,MATCH($B89,Расчеты!$D$20:$CY$20,0))),"")</f>
        <v/>
      </c>
      <c r="Q89" s="189" t="str">
        <f>IF($B89&lt;&gt;"",IF(ISERROR(INDEX(Расчеты!$D$6:$CY$6,MATCH($B89,Расчеты!$D$21:$CY$21,0))),"",INDEX(Расчеты!$D$6:$CY$6,MATCH($B89,Расчеты!$D$21:$CY$21,0))),"")</f>
        <v/>
      </c>
      <c r="R89" s="189" t="str">
        <f>IF($B89&lt;&gt;"",IF(ISERROR(INDEX(Расчеты!$D$6:$CY$6,MATCH($B89,Расчеты!$D$22:$CY$22,0))),"",INDEX(Расчеты!$D$6:$CY$6,MATCH($B89,Расчеты!$D$22:$CY$22,0))),"")</f>
        <v/>
      </c>
      <c r="S89" s="189" t="str">
        <f>IF($B89&lt;&gt;"",IF(ISERROR(INDEX(Расчеты!$D$6:$CY$6,MATCH($B89,Расчеты!$D$23:$CY$23,0))),"",INDEX(Расчеты!$D$6:$CY$6,MATCH($B89,Расчеты!$D$23:$CY$23,0))),"")</f>
        <v/>
      </c>
      <c r="T89" s="189" t="str">
        <f>IF($B89&lt;&gt;"",IF(ISERROR(INDEX(Расчеты!$D$6:$CY$6,MATCH($B89,Расчеты!$D$24:$CY$24,0))),"",INDEX(Расчеты!$D$6:$CY$6,MATCH($B89,Расчеты!$D$24:$CY$24,0))),"")</f>
        <v/>
      </c>
      <c r="U89" s="189" t="str">
        <f>IF($B89&lt;&gt;"",IF(ISERROR(INDEX(Расчеты!$D$6:$CY$6,MATCH($B89,Расчеты!$D$25:$CY$25,0))),"",INDEX(Расчеты!$D$6:$CY$6,MATCH($B89,Расчеты!$D$25:$CY$25,0))),"")</f>
        <v/>
      </c>
      <c r="V89" s="189" t="str">
        <f>IF($B89&lt;&gt;"",IF(ISERROR(INDEX(Расчеты!$D$6:$CY$6,MATCH($B89,Расчеты!$D$26:$CY$26,0))),"",INDEX(Расчеты!$D$6:$CY$6,MATCH($B89,Расчеты!$D$26:$CY$26,0))),"")</f>
        <v/>
      </c>
      <c r="W89" s="189" t="str">
        <f>IF($B89&lt;&gt;"",IF(ISERROR(INDEX(Расчеты!$D$6:$CY$6,MATCH($B89,Расчеты!$D$27:$CY$27,0))),"",INDEX(Расчеты!$D$6:$CY$6,MATCH($B89,Расчеты!$D$27:$CY$27,0))),"")</f>
        <v/>
      </c>
      <c r="X89" s="189" t="str">
        <f>IF($B89&lt;&gt;"",IF(ISERROR(INDEX(Расчеты!$D$6:$CY$6,MATCH($B89,Расчеты!$D$28:$CY$28,0))),"",INDEX(Расчеты!$D$6:$CY$6,MATCH($B89,Расчеты!$D$28:$CY$28,0))),"")</f>
        <v/>
      </c>
      <c r="Y89" s="189" t="str">
        <f>IF($B89&lt;&gt;"",IF(ISERROR(INDEX(Расчеты!$D$6:$CY$6,MATCH($B89,Расчеты!$D$29:$CY$29,0))),"",INDEX(Расчеты!$D$6:$CY$6,MATCH($B89,Расчеты!$D$29:$CY$29,0))),"")</f>
        <v/>
      </c>
      <c r="Z89" s="189" t="str">
        <f>IF($B89&lt;&gt;"",IF(ISERROR(INDEX(Расчеты!$D$6:$CY$6,MATCH($B89,Расчеты!$D$30:$CY$30,0))),"",INDEX(Расчеты!$D$6:$CY$6,MATCH($B89,Расчеты!$D$30:$CY$30,0))),"")</f>
        <v/>
      </c>
      <c r="AA89" s="189" t="str">
        <f>IF($B89&lt;&gt;"",IF(ISERROR(INDEX(Расчеты!$D$6:$CY$6,MATCH($B89,Расчеты!$D$31:$CY$31,0))),"",INDEX(Расчеты!$D$6:$CY$6,MATCH($B89,Расчеты!$D$31:$CY$31,0))),"")</f>
        <v/>
      </c>
      <c r="AB89" s="189" t="str">
        <f>IF($B89&lt;&gt;"",IF(ISERROR(INDEX(Расчеты!$D$6:$CY$6,MATCH($B89,Расчеты!$D$32:$CY$32,0))),"",INDEX(Расчеты!$D$6:$CY$6,MATCH($B89,Расчеты!$D$32:$CY$32,0))),"")</f>
        <v/>
      </c>
      <c r="AC89" s="189" t="str">
        <f>IF($B89&lt;&gt;"",IF(ISERROR(INDEX(Расчеты!$D$6:$CY$6,MATCH($B89,Расчеты!$D$33:$CY$33,0))),"",INDEX(Расчеты!$D$6:$CY$6,MATCH($B89,Расчеты!$D$33:$CY$33,0))),"")</f>
        <v/>
      </c>
      <c r="AD89" s="180" t="str">
        <f>IF(B89&lt;&gt;"",IF(ISERROR(INDEX(Расчеты!$D$6:$CY$6,MATCH($B89,Расчеты!$D$34:$CY$34,0))),"",INDEX(Расчеты!$D$6:$CY$6,MATCH($B89,Расчеты!$D$34:$CY$34,0))),"")</f>
        <v/>
      </c>
      <c r="AE89" s="180" t="str">
        <f>IF(B89&lt;&gt;"",IF(ISERROR(INDEX(Расчеты!$D$6:$CY$6,MATCH($B89,Расчеты!$D$35:$CY$35,0))),"",INDEX(Расчеты!$D$6:$CY$6,MATCH($B89,Расчеты!$D$35:$CY$35,0))),"")</f>
        <v/>
      </c>
      <c r="AF89" s="180" t="str">
        <f>IF(B89&lt;&gt;"",IF(ISERROR(INDEX(Расчеты!$D$6:$CY$6,MATCH($B89,Расчеты!$D$36:$CY$36,0))),"",INDEX(Расчеты!$D$6:$CY$6,MATCH($B89,Расчеты!$D$36:$CY$36,0))),"")</f>
        <v/>
      </c>
      <c r="AG89" s="180" t="str">
        <f>IF(B89&lt;&gt;"",IF(ISERROR(INDEX(Расчеты!$D$6:$CY$6,MATCH($B89,Расчеты!$D$37:$CY$37,0))),"",INDEX(Расчеты!$D$6:$CY$6,MATCH($B89,Расчеты!$D$37:$CY$37,0))),"")</f>
        <v/>
      </c>
      <c r="AH89" s="180" t="str">
        <f>IF(B89&lt;&gt;"",IF(ISERROR(INDEX(Расчеты!$D$6:$CY$6,MATCH($B89,Расчеты!$D$38:$CY$38,0))),"",INDEX(Расчеты!$D$6:$CY$6,MATCH($B89,Расчеты!$D$38:$CY$38,0))),"")</f>
        <v/>
      </c>
      <c r="AI89" s="180" t="str">
        <f>IF(B89&lt;&gt;"",IF(ISERROR(INDEX(Расчеты!$D$6:$CY$6,MATCH($B89,Расчеты!$D$39:$CY$39,0))),"",INDEX(Расчеты!$D$6:$CY$6,MATCH($B89,Расчеты!$D$39:$CY$39,0))),"")</f>
        <v/>
      </c>
      <c r="AJ89" s="180" t="str">
        <f>IF(B89&lt;&gt;"",IF(ISERROR(INDEX(Расчеты!$D$6:$CY$6,MATCH($B89,Расчеты!$D$40:$CY$40,0))),"",INDEX(Расчеты!$D$6:$CY$6,MATCH($B89,Расчеты!$D$40:$CY$40,0))),"")</f>
        <v/>
      </c>
      <c r="AL89" s="180" t="str">
        <f>IF(B89&lt;&gt;"",IF(ISERROR(INDEX(Расчеты!$D$6:$CY$6,MATCH($B89,Расчеты!$D$42:$CY$42,0))),"",INDEX(Расчеты!$D$6:$CY$6,MATCH($B89,Расчеты!$D$42:$CY$42,0))),"")</f>
        <v/>
      </c>
      <c r="AM89" s="180" t="str">
        <f>IF(B89&lt;&gt;"",IF(ISERROR(INDEX(Расчеты!$D$6:$CY$6,MATCH($B89,Расчеты!$D$43:$CY$43,0))),"",INDEX(Расчеты!$D$6:$CY$6,MATCH($B89,Расчеты!$D$43:$CY$43,0))),"")</f>
        <v/>
      </c>
      <c r="AN89" s="180" t="str">
        <f>IF(B89&lt;&gt;"",IF(ISERROR(INDEX(Расчеты!$D$6:$CY$6,MATCH($B89,Расчеты!$D$44:$CY$44,0))),"",INDEX(Расчеты!$D$6:$CY$6,MATCH($B89,Расчеты!$D$44:$CY$44,0))),"")</f>
        <v/>
      </c>
      <c r="AO89" s="180" t="str">
        <f>IF(B89&lt;&gt;"",IF(ISERROR(INDEX(Расчеты!$D$6:$CY$6,MATCH($B89,Расчеты!$D$45:$CY$45,0))),"",INDEX(Расчеты!$D$6:$CY$6,MATCH($B89,Расчеты!$D$45:$CY$45,0))),"")</f>
        <v/>
      </c>
      <c r="AP89" s="180" t="str">
        <f>IF(B89&lt;&gt;"",IF(ISERROR(INDEX(Расчеты!$D$6:$CY$6,MATCH($B89,Расчеты!$D$46:$CY$46,0))),"",INDEX(Расчеты!$D$6:$CY$6,MATCH($B89,Расчеты!$D$46:$CY$46,0))),"")</f>
        <v/>
      </c>
      <c r="AQ89" s="180" t="str">
        <f>IF(B89&lt;&gt;"",IF(ISERROR(INDEX(Расчеты!$D$6:$CY$6,MATCH($B89,Расчеты!$D$47:$CY$47,0))),"",INDEX(Расчеты!$D$6:$CY$6,MATCH($B89,Расчеты!$D$47:$CY$47,0))),"")</f>
        <v/>
      </c>
      <c r="AR89" s="180" t="str">
        <f>IF(B89&lt;&gt;"",IF(ISERROR(INDEX(Расчеты!$D$6:$CY$6,MATCH($B89,Расчеты!$D$48:$CY$48,0))),"",INDEX(Расчеты!$D$6:$CY$6,MATCH($B89,Расчеты!$D$48:$CY$48,0))),"")</f>
        <v/>
      </c>
      <c r="AS89" s="180" t="str">
        <f>IF(B89&lt;&gt;"",IF(ISERROR(INDEX(Расчеты!$D$6:$CY$6,MATCH($B89,Расчеты!$D$49:$CY$49,0))),"",INDEX(Расчеты!$D$6:$CY$6,MATCH($B89,Расчеты!$D$49:$CY$49,0))),"")</f>
        <v/>
      </c>
      <c r="AU89" s="180" t="str">
        <f>IF(B89&lt;&gt;"",IF(ISERROR(INDEX(Расчеты!$D$6:$CY$6,MATCH($B89,Расчеты!$D$51:$CY$51,0))),"",INDEX(Расчеты!$D$6:$CY$6,MATCH($B89,Расчеты!$D$51:$CY$51,0))),"")</f>
        <v/>
      </c>
      <c r="AV89" s="180" t="str">
        <f>IF(B89&lt;&gt;"",IF(ISERROR(INDEX(Расчеты!$D$6:$CY$6,MATCH($B89,Расчеты!$D$52:$CY$52,0))),"",INDEX(Расчеты!$D$6:$CY$6,MATCH($B89,Расчеты!$D$52:$CY$52,0))),"")</f>
        <v/>
      </c>
      <c r="AW89" s="180" t="str">
        <f>IF(B89&lt;&gt;"",IF(ISERROR(INDEX(Расчеты!$D$6:$CY$6,MATCH($B89,Расчеты!$D$53:$CY$53,0))),"",INDEX(Расчеты!$D$6:$CY$6,MATCH($B89,Расчеты!$D$53:$CY$53,0))),"")</f>
        <v/>
      </c>
      <c r="AX89" s="180" t="str">
        <f>IF(B89&lt;&gt;"",IF(ISERROR(INDEX(Расчеты!$D$6:$CY$6,MATCH($B89,Расчеты!$D$54:$CY$54,0))),"",INDEX(Расчеты!$D$6:$CY$6,MATCH($B89,Расчеты!$D$54:$CY$54,0))),"")</f>
        <v/>
      </c>
      <c r="AY89" s="180" t="str">
        <f>IF(B89&lt;&gt;"",IF(ISERROR(INDEX(Расчеты!$D$6:$CY$6,MATCH($B89,Расчеты!$D$55:$CY$55,0))),"",INDEX(Расчеты!$D$6:$CY$6,MATCH($B89,Расчеты!$D$55:$CY$55,0))),"")</f>
        <v/>
      </c>
      <c r="AZ89" s="180" t="str">
        <f>IF(B89&lt;&gt;"",IF(ISERROR(INDEX(Расчеты!$D$6:$CY$6,MATCH($B89,Расчеты!$D$56:$CY$56,0))),"",INDEX(Расчеты!$D$6:$CY$6,MATCH($B89,Расчеты!$D$56:$CY$56,0))),"")</f>
        <v/>
      </c>
      <c r="BA89" s="180" t="str">
        <f>IF(B89&lt;&gt;"",IF(ISERROR(INDEX(Расчеты!$D$6:$CY$6,MATCH($B89,Расчеты!$D$57:$CY$57,0))),"",INDEX(Расчеты!$D$6:$CY$6,MATCH($B89,Расчеты!$D$57:$CY$57,0))),"")</f>
        <v/>
      </c>
      <c r="BB89" s="180" t="str">
        <f>IF(B89&lt;&gt;"",IF(ISERROR(INDEX(Расчеты!$D$6:$CY$6,MATCH($B89,Расчеты!$D$58:$CY$58,0))),"",INDEX(Расчеты!$D$6:$CY$6,MATCH($B89,Расчеты!$D$58:$CY$58,0))),"")</f>
        <v/>
      </c>
      <c r="BD89" s="180" t="str">
        <f>IF(B89&lt;&gt;"",IF(ISERROR(INDEX(Расчеты!$D$6:$CY$6,MATCH($B89,Расчеты!$D$60:$CY$60,0))),"",INDEX(Расчеты!$D$6:$CY$6,MATCH($B89,Расчеты!$D$60:$CY$60,0))),"")</f>
        <v/>
      </c>
    </row>
    <row r="90" spans="2:56" x14ac:dyDescent="0.25">
      <c r="B90" s="188" t="str">
        <f>IF(ИсхДанные!K91&gt;0,IF(ISNUMBER(FIND("_",ИсхДанные!K91)),"",ИсхДанные!K91),"")</f>
        <v/>
      </c>
      <c r="C90" s="189" t="str">
        <f>IF(B90&lt;&gt;"",IF(ISERROR(INDEX(Расчеты!$D$6:$CY$6,MATCH($B90,Расчеты!$D$7:$CY$7,0))),"",INDEX(Расчеты!$D$6:$CY$6,MATCH($B90,Расчеты!$D$7:$CY$7,0))),"")</f>
        <v/>
      </c>
      <c r="D90" s="189" t="str">
        <f>IF(B90&lt;&gt;"",IF(ISERROR(INDEX(Расчеты!$D$6:$CY$6,MATCH($B90,Расчеты!$D$8:$CY$8,0))),"",INDEX(Расчеты!$D$6:$CY$6,MATCH($B90,Расчеты!$D$8:$CY$8,0))),"")</f>
        <v/>
      </c>
      <c r="E90" s="189" t="str">
        <f>IF(B90&lt;&gt;"",IF(ISERROR(INDEX(Расчеты!$D$6:$CY$6,MATCH($B90,Расчеты!$D$9:$CY$9,0))),"",INDEX(Расчеты!$D$6:$CY$6,MATCH($B90,Расчеты!$D$9:$CY$9,0))),"")</f>
        <v/>
      </c>
      <c r="F90" s="189" t="str">
        <f>IF(B90&lt;&gt;"",IF(ISERROR(INDEX(Расчеты!$D$6:$CY$6,MATCH($B90,Расчеты!$D$10:$CY$10,0))),"",INDEX(Расчеты!$D$6:$CY$6,MATCH($B90,Расчеты!$D$10:$CY$10,0))),"")</f>
        <v/>
      </c>
      <c r="G90" s="189" t="str">
        <f>IF(B90&lt;&gt;"",IF(ISERROR(INDEX(Расчеты!$D$6:$CY$6,MATCH($B90,Расчеты!$D$11:$CY$11,0))),"",INDEX(Расчеты!$D$6:$CY$6,MATCH($B90,Расчеты!$D$11:$CY$11,0))),"")</f>
        <v/>
      </c>
      <c r="H90" s="189" t="str">
        <f>IF($B90&lt;&gt;"",IF(ISERROR(INDEX(Расчеты!$D$6:$CY$6,MATCH($B90,Расчеты!$D$12:$CY$12,0))),"",INDEX(Расчеты!$D$6:$CY$6,MATCH($B90,Расчеты!$D$12:$CY$12,0))),"")</f>
        <v/>
      </c>
      <c r="I90" s="189" t="str">
        <f>IF($B90&lt;&gt;"",IF(ISERROR(INDEX(Расчеты!$D$6:$CY$6,MATCH($B90,Расчеты!$D$13:$CY$13,0))),"",INDEX(Расчеты!$D$6:$CY$6,MATCH($B90,Расчеты!$D$13:$CY$13,0))),"")</f>
        <v/>
      </c>
      <c r="J90" s="189" t="str">
        <f>IF($B90&lt;&gt;"",IF(ISERROR(INDEX(Расчеты!$D$6:$CY$6,MATCH($B90,Расчеты!$D$14:$CY$14,0))),"",INDEX(Расчеты!$D$6:$CY$6,MATCH($B90,Расчеты!$D$14:$CY$14,0))),"")</f>
        <v/>
      </c>
      <c r="K90" s="189" t="str">
        <f>IF($B90&lt;&gt;"",IF(ISERROR(INDEX(Расчеты!$D$6:$CY$6,MATCH($B90,Расчеты!$D$15:$CY$15,0))),"",INDEX(Расчеты!$D$6:$CY$6,MATCH($B90,Расчеты!$D$15:$CY$15,0))),"")</f>
        <v/>
      </c>
      <c r="L90" s="189" t="str">
        <f>IF($B90&lt;&gt;"",IF(ISERROR(INDEX(Расчеты!$D$6:$CY$6,MATCH($B90,Расчеты!$D$16:$CY$16,0))),"",INDEX(Расчеты!$D$6:$CY$6,MATCH($B90,Расчеты!$D$16:$CY$16,0))),"")</f>
        <v/>
      </c>
      <c r="M90" s="189" t="str">
        <f>IF($B90&lt;&gt;"",IF(ISERROR(INDEX(Расчеты!$D$6:$CY$6,MATCH($B90,Расчеты!$D$17:$CY$17,0))),"",INDEX(Расчеты!$D$6:$CY$6,MATCH($B90,Расчеты!$D$17:$CY$17,0))),"")</f>
        <v/>
      </c>
      <c r="N90" s="189" t="str">
        <f>IF($B90&lt;&gt;"",IF(ISERROR(INDEX(Расчеты!$D$6:$CY$6,MATCH($B90,Расчеты!$D$18:$CY$18,0))),"",INDEX(Расчеты!$D$6:$CY$6,MATCH($B90,Расчеты!$D$18:$CY$18,0))),"")</f>
        <v/>
      </c>
      <c r="O90" s="189" t="str">
        <f>IF($B90&lt;&gt;"",IF(ISERROR(INDEX(Расчеты!$D$6:$CY$6,MATCH($B90,Расчеты!$D$19:$CY$19,0))),"",INDEX(Расчеты!$D$6:$CY$6,MATCH($B90,Расчеты!$D$19:$CY$19,0))),"")</f>
        <v/>
      </c>
      <c r="P90" s="189" t="str">
        <f>IF($B90&lt;&gt;"",IF(ISERROR(INDEX(Расчеты!$D$6:$CY$6,MATCH($B90,Расчеты!$D$20:$CY$20,0))),"",INDEX(Расчеты!$D$6:$CY$6,MATCH($B90,Расчеты!$D$20:$CY$20,0))),"")</f>
        <v/>
      </c>
      <c r="Q90" s="189" t="str">
        <f>IF($B90&lt;&gt;"",IF(ISERROR(INDEX(Расчеты!$D$6:$CY$6,MATCH($B90,Расчеты!$D$21:$CY$21,0))),"",INDEX(Расчеты!$D$6:$CY$6,MATCH($B90,Расчеты!$D$21:$CY$21,0))),"")</f>
        <v/>
      </c>
      <c r="R90" s="189" t="str">
        <f>IF($B90&lt;&gt;"",IF(ISERROR(INDEX(Расчеты!$D$6:$CY$6,MATCH($B90,Расчеты!$D$22:$CY$22,0))),"",INDEX(Расчеты!$D$6:$CY$6,MATCH($B90,Расчеты!$D$22:$CY$22,0))),"")</f>
        <v/>
      </c>
      <c r="S90" s="189" t="str">
        <f>IF($B90&lt;&gt;"",IF(ISERROR(INDEX(Расчеты!$D$6:$CY$6,MATCH($B90,Расчеты!$D$23:$CY$23,0))),"",INDEX(Расчеты!$D$6:$CY$6,MATCH($B90,Расчеты!$D$23:$CY$23,0))),"")</f>
        <v/>
      </c>
      <c r="T90" s="189" t="str">
        <f>IF($B90&lt;&gt;"",IF(ISERROR(INDEX(Расчеты!$D$6:$CY$6,MATCH($B90,Расчеты!$D$24:$CY$24,0))),"",INDEX(Расчеты!$D$6:$CY$6,MATCH($B90,Расчеты!$D$24:$CY$24,0))),"")</f>
        <v/>
      </c>
      <c r="U90" s="189" t="str">
        <f>IF($B90&lt;&gt;"",IF(ISERROR(INDEX(Расчеты!$D$6:$CY$6,MATCH($B90,Расчеты!$D$25:$CY$25,0))),"",INDEX(Расчеты!$D$6:$CY$6,MATCH($B90,Расчеты!$D$25:$CY$25,0))),"")</f>
        <v/>
      </c>
      <c r="V90" s="189" t="str">
        <f>IF($B90&lt;&gt;"",IF(ISERROR(INDEX(Расчеты!$D$6:$CY$6,MATCH($B90,Расчеты!$D$26:$CY$26,0))),"",INDEX(Расчеты!$D$6:$CY$6,MATCH($B90,Расчеты!$D$26:$CY$26,0))),"")</f>
        <v/>
      </c>
      <c r="W90" s="189" t="str">
        <f>IF($B90&lt;&gt;"",IF(ISERROR(INDEX(Расчеты!$D$6:$CY$6,MATCH($B90,Расчеты!$D$27:$CY$27,0))),"",INDEX(Расчеты!$D$6:$CY$6,MATCH($B90,Расчеты!$D$27:$CY$27,0))),"")</f>
        <v/>
      </c>
      <c r="X90" s="189" t="str">
        <f>IF($B90&lt;&gt;"",IF(ISERROR(INDEX(Расчеты!$D$6:$CY$6,MATCH($B90,Расчеты!$D$28:$CY$28,0))),"",INDEX(Расчеты!$D$6:$CY$6,MATCH($B90,Расчеты!$D$28:$CY$28,0))),"")</f>
        <v/>
      </c>
      <c r="Y90" s="189" t="str">
        <f>IF($B90&lt;&gt;"",IF(ISERROR(INDEX(Расчеты!$D$6:$CY$6,MATCH($B90,Расчеты!$D$29:$CY$29,0))),"",INDEX(Расчеты!$D$6:$CY$6,MATCH($B90,Расчеты!$D$29:$CY$29,0))),"")</f>
        <v/>
      </c>
      <c r="Z90" s="189" t="str">
        <f>IF($B90&lt;&gt;"",IF(ISERROR(INDEX(Расчеты!$D$6:$CY$6,MATCH($B90,Расчеты!$D$30:$CY$30,0))),"",INDEX(Расчеты!$D$6:$CY$6,MATCH($B90,Расчеты!$D$30:$CY$30,0))),"")</f>
        <v/>
      </c>
      <c r="AA90" s="189" t="str">
        <f>IF($B90&lt;&gt;"",IF(ISERROR(INDEX(Расчеты!$D$6:$CY$6,MATCH($B90,Расчеты!$D$31:$CY$31,0))),"",INDEX(Расчеты!$D$6:$CY$6,MATCH($B90,Расчеты!$D$31:$CY$31,0))),"")</f>
        <v/>
      </c>
      <c r="AB90" s="189" t="str">
        <f>IF($B90&lt;&gt;"",IF(ISERROR(INDEX(Расчеты!$D$6:$CY$6,MATCH($B90,Расчеты!$D$32:$CY$32,0))),"",INDEX(Расчеты!$D$6:$CY$6,MATCH($B90,Расчеты!$D$32:$CY$32,0))),"")</f>
        <v/>
      </c>
      <c r="AC90" s="189" t="str">
        <f>IF($B90&lt;&gt;"",IF(ISERROR(INDEX(Расчеты!$D$6:$CY$6,MATCH($B90,Расчеты!$D$33:$CY$33,0))),"",INDEX(Расчеты!$D$6:$CY$6,MATCH($B90,Расчеты!$D$33:$CY$33,0))),"")</f>
        <v/>
      </c>
      <c r="AD90" s="180" t="str">
        <f>IF(B90&lt;&gt;"",IF(ISERROR(INDEX(Расчеты!$D$6:$CY$6,MATCH($B90,Расчеты!$D$34:$CY$34,0))),"",INDEX(Расчеты!$D$6:$CY$6,MATCH($B90,Расчеты!$D$34:$CY$34,0))),"")</f>
        <v/>
      </c>
      <c r="AE90" s="180" t="str">
        <f>IF(B90&lt;&gt;"",IF(ISERROR(INDEX(Расчеты!$D$6:$CY$6,MATCH($B90,Расчеты!$D$35:$CY$35,0))),"",INDEX(Расчеты!$D$6:$CY$6,MATCH($B90,Расчеты!$D$35:$CY$35,0))),"")</f>
        <v/>
      </c>
      <c r="AF90" s="180" t="str">
        <f>IF(B90&lt;&gt;"",IF(ISERROR(INDEX(Расчеты!$D$6:$CY$6,MATCH($B90,Расчеты!$D$36:$CY$36,0))),"",INDEX(Расчеты!$D$6:$CY$6,MATCH($B90,Расчеты!$D$36:$CY$36,0))),"")</f>
        <v/>
      </c>
      <c r="AG90" s="180" t="str">
        <f>IF(B90&lt;&gt;"",IF(ISERROR(INDEX(Расчеты!$D$6:$CY$6,MATCH($B90,Расчеты!$D$37:$CY$37,0))),"",INDEX(Расчеты!$D$6:$CY$6,MATCH($B90,Расчеты!$D$37:$CY$37,0))),"")</f>
        <v/>
      </c>
      <c r="AH90" s="180" t="str">
        <f>IF(B90&lt;&gt;"",IF(ISERROR(INDEX(Расчеты!$D$6:$CY$6,MATCH($B90,Расчеты!$D$38:$CY$38,0))),"",INDEX(Расчеты!$D$6:$CY$6,MATCH($B90,Расчеты!$D$38:$CY$38,0))),"")</f>
        <v/>
      </c>
      <c r="AI90" s="180" t="str">
        <f>IF(B90&lt;&gt;"",IF(ISERROR(INDEX(Расчеты!$D$6:$CY$6,MATCH($B90,Расчеты!$D$39:$CY$39,0))),"",INDEX(Расчеты!$D$6:$CY$6,MATCH($B90,Расчеты!$D$39:$CY$39,0))),"")</f>
        <v/>
      </c>
      <c r="AJ90" s="180" t="str">
        <f>IF(B90&lt;&gt;"",IF(ISERROR(INDEX(Расчеты!$D$6:$CY$6,MATCH($B90,Расчеты!$D$40:$CY$40,0))),"",INDEX(Расчеты!$D$6:$CY$6,MATCH($B90,Расчеты!$D$40:$CY$40,0))),"")</f>
        <v/>
      </c>
      <c r="AL90" s="180" t="str">
        <f>IF(B90&lt;&gt;"",IF(ISERROR(INDEX(Расчеты!$D$6:$CY$6,MATCH($B90,Расчеты!$D$42:$CY$42,0))),"",INDEX(Расчеты!$D$6:$CY$6,MATCH($B90,Расчеты!$D$42:$CY$42,0))),"")</f>
        <v/>
      </c>
      <c r="AM90" s="180" t="str">
        <f>IF(B90&lt;&gt;"",IF(ISERROR(INDEX(Расчеты!$D$6:$CY$6,MATCH($B90,Расчеты!$D$43:$CY$43,0))),"",INDEX(Расчеты!$D$6:$CY$6,MATCH($B90,Расчеты!$D$43:$CY$43,0))),"")</f>
        <v/>
      </c>
      <c r="AN90" s="180" t="str">
        <f>IF(B90&lt;&gt;"",IF(ISERROR(INDEX(Расчеты!$D$6:$CY$6,MATCH($B90,Расчеты!$D$44:$CY$44,0))),"",INDEX(Расчеты!$D$6:$CY$6,MATCH($B90,Расчеты!$D$44:$CY$44,0))),"")</f>
        <v/>
      </c>
      <c r="AO90" s="180" t="str">
        <f>IF(B90&lt;&gt;"",IF(ISERROR(INDEX(Расчеты!$D$6:$CY$6,MATCH($B90,Расчеты!$D$45:$CY$45,0))),"",INDEX(Расчеты!$D$6:$CY$6,MATCH($B90,Расчеты!$D$45:$CY$45,0))),"")</f>
        <v/>
      </c>
      <c r="AP90" s="180" t="str">
        <f>IF(B90&lt;&gt;"",IF(ISERROR(INDEX(Расчеты!$D$6:$CY$6,MATCH($B90,Расчеты!$D$46:$CY$46,0))),"",INDEX(Расчеты!$D$6:$CY$6,MATCH($B90,Расчеты!$D$46:$CY$46,0))),"")</f>
        <v/>
      </c>
      <c r="AQ90" s="180" t="str">
        <f>IF(B90&lt;&gt;"",IF(ISERROR(INDEX(Расчеты!$D$6:$CY$6,MATCH($B90,Расчеты!$D$47:$CY$47,0))),"",INDEX(Расчеты!$D$6:$CY$6,MATCH($B90,Расчеты!$D$47:$CY$47,0))),"")</f>
        <v/>
      </c>
      <c r="AR90" s="180" t="str">
        <f>IF(B90&lt;&gt;"",IF(ISERROR(INDEX(Расчеты!$D$6:$CY$6,MATCH($B90,Расчеты!$D$48:$CY$48,0))),"",INDEX(Расчеты!$D$6:$CY$6,MATCH($B90,Расчеты!$D$48:$CY$48,0))),"")</f>
        <v/>
      </c>
      <c r="AS90" s="180" t="str">
        <f>IF(B90&lt;&gt;"",IF(ISERROR(INDEX(Расчеты!$D$6:$CY$6,MATCH($B90,Расчеты!$D$49:$CY$49,0))),"",INDEX(Расчеты!$D$6:$CY$6,MATCH($B90,Расчеты!$D$49:$CY$49,0))),"")</f>
        <v/>
      </c>
      <c r="AU90" s="180" t="str">
        <f>IF(B90&lt;&gt;"",IF(ISERROR(INDEX(Расчеты!$D$6:$CY$6,MATCH($B90,Расчеты!$D$51:$CY$51,0))),"",INDEX(Расчеты!$D$6:$CY$6,MATCH($B90,Расчеты!$D$51:$CY$51,0))),"")</f>
        <v/>
      </c>
      <c r="AV90" s="180" t="str">
        <f>IF(B90&lt;&gt;"",IF(ISERROR(INDEX(Расчеты!$D$6:$CY$6,MATCH($B90,Расчеты!$D$52:$CY$52,0))),"",INDEX(Расчеты!$D$6:$CY$6,MATCH($B90,Расчеты!$D$52:$CY$52,0))),"")</f>
        <v/>
      </c>
      <c r="AW90" s="180" t="str">
        <f>IF(B90&lt;&gt;"",IF(ISERROR(INDEX(Расчеты!$D$6:$CY$6,MATCH($B90,Расчеты!$D$53:$CY$53,0))),"",INDEX(Расчеты!$D$6:$CY$6,MATCH($B90,Расчеты!$D$53:$CY$53,0))),"")</f>
        <v/>
      </c>
      <c r="AX90" s="180" t="str">
        <f>IF(B90&lt;&gt;"",IF(ISERROR(INDEX(Расчеты!$D$6:$CY$6,MATCH($B90,Расчеты!$D$54:$CY$54,0))),"",INDEX(Расчеты!$D$6:$CY$6,MATCH($B90,Расчеты!$D$54:$CY$54,0))),"")</f>
        <v/>
      </c>
      <c r="AY90" s="180" t="str">
        <f>IF(B90&lt;&gt;"",IF(ISERROR(INDEX(Расчеты!$D$6:$CY$6,MATCH($B90,Расчеты!$D$55:$CY$55,0))),"",INDEX(Расчеты!$D$6:$CY$6,MATCH($B90,Расчеты!$D$55:$CY$55,0))),"")</f>
        <v/>
      </c>
      <c r="AZ90" s="180" t="str">
        <f>IF(B90&lt;&gt;"",IF(ISERROR(INDEX(Расчеты!$D$6:$CY$6,MATCH($B90,Расчеты!$D$56:$CY$56,0))),"",INDEX(Расчеты!$D$6:$CY$6,MATCH($B90,Расчеты!$D$56:$CY$56,0))),"")</f>
        <v/>
      </c>
      <c r="BA90" s="180" t="str">
        <f>IF(B90&lt;&gt;"",IF(ISERROR(INDEX(Расчеты!$D$6:$CY$6,MATCH($B90,Расчеты!$D$57:$CY$57,0))),"",INDEX(Расчеты!$D$6:$CY$6,MATCH($B90,Расчеты!$D$57:$CY$57,0))),"")</f>
        <v/>
      </c>
      <c r="BB90" s="180" t="str">
        <f>IF(B90&lt;&gt;"",IF(ISERROR(INDEX(Расчеты!$D$6:$CY$6,MATCH($B90,Расчеты!$D$58:$CY$58,0))),"",INDEX(Расчеты!$D$6:$CY$6,MATCH($B90,Расчеты!$D$58:$CY$58,0))),"")</f>
        <v/>
      </c>
      <c r="BD90" s="180" t="str">
        <f>IF(B90&lt;&gt;"",IF(ISERROR(INDEX(Расчеты!$D$6:$CY$6,MATCH($B90,Расчеты!$D$60:$CY$60,0))),"",INDEX(Расчеты!$D$6:$CY$6,MATCH($B90,Расчеты!$D$60:$CY$60,0))),"")</f>
        <v/>
      </c>
    </row>
    <row r="91" spans="2:56" x14ac:dyDescent="0.25">
      <c r="B91" s="188" t="str">
        <f>IF(ИсхДанные!K92&gt;0,IF(ISNUMBER(FIND("_",ИсхДанные!K92)),"",ИсхДанные!K92),"")</f>
        <v/>
      </c>
      <c r="C91" s="189" t="str">
        <f>IF(B91&lt;&gt;"",IF(ISERROR(INDEX(Расчеты!$D$6:$CY$6,MATCH($B91,Расчеты!$D$7:$CY$7,0))),"",INDEX(Расчеты!$D$6:$CY$6,MATCH($B91,Расчеты!$D$7:$CY$7,0))),"")</f>
        <v/>
      </c>
      <c r="D91" s="189" t="str">
        <f>IF(B91&lt;&gt;"",IF(ISERROR(INDEX(Расчеты!$D$6:$CY$6,MATCH($B91,Расчеты!$D$8:$CY$8,0))),"",INDEX(Расчеты!$D$6:$CY$6,MATCH($B91,Расчеты!$D$8:$CY$8,0))),"")</f>
        <v/>
      </c>
      <c r="E91" s="189" t="str">
        <f>IF(B91&lt;&gt;"",IF(ISERROR(INDEX(Расчеты!$D$6:$CY$6,MATCH($B91,Расчеты!$D$9:$CY$9,0))),"",INDEX(Расчеты!$D$6:$CY$6,MATCH($B91,Расчеты!$D$9:$CY$9,0))),"")</f>
        <v/>
      </c>
      <c r="F91" s="189" t="str">
        <f>IF(B91&lt;&gt;"",IF(ISERROR(INDEX(Расчеты!$D$6:$CY$6,MATCH($B91,Расчеты!$D$10:$CY$10,0))),"",INDEX(Расчеты!$D$6:$CY$6,MATCH($B91,Расчеты!$D$10:$CY$10,0))),"")</f>
        <v/>
      </c>
      <c r="G91" s="189" t="str">
        <f>IF(B91&lt;&gt;"",IF(ISERROR(INDEX(Расчеты!$D$6:$CY$6,MATCH($B91,Расчеты!$D$11:$CY$11,0))),"",INDEX(Расчеты!$D$6:$CY$6,MATCH($B91,Расчеты!$D$11:$CY$11,0))),"")</f>
        <v/>
      </c>
      <c r="H91" s="189" t="str">
        <f>IF($B91&lt;&gt;"",IF(ISERROR(INDEX(Расчеты!$D$6:$CY$6,MATCH($B91,Расчеты!$D$12:$CY$12,0))),"",INDEX(Расчеты!$D$6:$CY$6,MATCH($B91,Расчеты!$D$12:$CY$12,0))),"")</f>
        <v/>
      </c>
      <c r="I91" s="189" t="str">
        <f>IF($B91&lt;&gt;"",IF(ISERROR(INDEX(Расчеты!$D$6:$CY$6,MATCH($B91,Расчеты!$D$13:$CY$13,0))),"",INDEX(Расчеты!$D$6:$CY$6,MATCH($B91,Расчеты!$D$13:$CY$13,0))),"")</f>
        <v/>
      </c>
      <c r="J91" s="189" t="str">
        <f>IF($B91&lt;&gt;"",IF(ISERROR(INDEX(Расчеты!$D$6:$CY$6,MATCH($B91,Расчеты!$D$14:$CY$14,0))),"",INDEX(Расчеты!$D$6:$CY$6,MATCH($B91,Расчеты!$D$14:$CY$14,0))),"")</f>
        <v/>
      </c>
      <c r="K91" s="189" t="str">
        <f>IF($B91&lt;&gt;"",IF(ISERROR(INDEX(Расчеты!$D$6:$CY$6,MATCH($B91,Расчеты!$D$15:$CY$15,0))),"",INDEX(Расчеты!$D$6:$CY$6,MATCH($B91,Расчеты!$D$15:$CY$15,0))),"")</f>
        <v/>
      </c>
      <c r="L91" s="189" t="str">
        <f>IF($B91&lt;&gt;"",IF(ISERROR(INDEX(Расчеты!$D$6:$CY$6,MATCH($B91,Расчеты!$D$16:$CY$16,0))),"",INDEX(Расчеты!$D$6:$CY$6,MATCH($B91,Расчеты!$D$16:$CY$16,0))),"")</f>
        <v/>
      </c>
      <c r="M91" s="189" t="str">
        <f>IF($B91&lt;&gt;"",IF(ISERROR(INDEX(Расчеты!$D$6:$CY$6,MATCH($B91,Расчеты!$D$17:$CY$17,0))),"",INDEX(Расчеты!$D$6:$CY$6,MATCH($B91,Расчеты!$D$17:$CY$17,0))),"")</f>
        <v/>
      </c>
      <c r="N91" s="189" t="str">
        <f>IF($B91&lt;&gt;"",IF(ISERROR(INDEX(Расчеты!$D$6:$CY$6,MATCH($B91,Расчеты!$D$18:$CY$18,0))),"",INDEX(Расчеты!$D$6:$CY$6,MATCH($B91,Расчеты!$D$18:$CY$18,0))),"")</f>
        <v/>
      </c>
      <c r="O91" s="189" t="str">
        <f>IF($B91&lt;&gt;"",IF(ISERROR(INDEX(Расчеты!$D$6:$CY$6,MATCH($B91,Расчеты!$D$19:$CY$19,0))),"",INDEX(Расчеты!$D$6:$CY$6,MATCH($B91,Расчеты!$D$19:$CY$19,0))),"")</f>
        <v/>
      </c>
      <c r="P91" s="189" t="str">
        <f>IF($B91&lt;&gt;"",IF(ISERROR(INDEX(Расчеты!$D$6:$CY$6,MATCH($B91,Расчеты!$D$20:$CY$20,0))),"",INDEX(Расчеты!$D$6:$CY$6,MATCH($B91,Расчеты!$D$20:$CY$20,0))),"")</f>
        <v/>
      </c>
      <c r="Q91" s="189" t="str">
        <f>IF($B91&lt;&gt;"",IF(ISERROR(INDEX(Расчеты!$D$6:$CY$6,MATCH($B91,Расчеты!$D$21:$CY$21,0))),"",INDEX(Расчеты!$D$6:$CY$6,MATCH($B91,Расчеты!$D$21:$CY$21,0))),"")</f>
        <v/>
      </c>
      <c r="R91" s="189" t="str">
        <f>IF($B91&lt;&gt;"",IF(ISERROR(INDEX(Расчеты!$D$6:$CY$6,MATCH($B91,Расчеты!$D$22:$CY$22,0))),"",INDEX(Расчеты!$D$6:$CY$6,MATCH($B91,Расчеты!$D$22:$CY$22,0))),"")</f>
        <v/>
      </c>
      <c r="S91" s="189" t="str">
        <f>IF($B91&lt;&gt;"",IF(ISERROR(INDEX(Расчеты!$D$6:$CY$6,MATCH($B91,Расчеты!$D$23:$CY$23,0))),"",INDEX(Расчеты!$D$6:$CY$6,MATCH($B91,Расчеты!$D$23:$CY$23,0))),"")</f>
        <v/>
      </c>
      <c r="T91" s="189" t="str">
        <f>IF($B91&lt;&gt;"",IF(ISERROR(INDEX(Расчеты!$D$6:$CY$6,MATCH($B91,Расчеты!$D$24:$CY$24,0))),"",INDEX(Расчеты!$D$6:$CY$6,MATCH($B91,Расчеты!$D$24:$CY$24,0))),"")</f>
        <v/>
      </c>
      <c r="U91" s="189" t="str">
        <f>IF($B91&lt;&gt;"",IF(ISERROR(INDEX(Расчеты!$D$6:$CY$6,MATCH($B91,Расчеты!$D$25:$CY$25,0))),"",INDEX(Расчеты!$D$6:$CY$6,MATCH($B91,Расчеты!$D$25:$CY$25,0))),"")</f>
        <v/>
      </c>
      <c r="V91" s="189" t="str">
        <f>IF($B91&lt;&gt;"",IF(ISERROR(INDEX(Расчеты!$D$6:$CY$6,MATCH($B91,Расчеты!$D$26:$CY$26,0))),"",INDEX(Расчеты!$D$6:$CY$6,MATCH($B91,Расчеты!$D$26:$CY$26,0))),"")</f>
        <v/>
      </c>
      <c r="W91" s="189" t="str">
        <f>IF($B91&lt;&gt;"",IF(ISERROR(INDEX(Расчеты!$D$6:$CY$6,MATCH($B91,Расчеты!$D$27:$CY$27,0))),"",INDEX(Расчеты!$D$6:$CY$6,MATCH($B91,Расчеты!$D$27:$CY$27,0))),"")</f>
        <v/>
      </c>
      <c r="X91" s="189" t="str">
        <f>IF($B91&lt;&gt;"",IF(ISERROR(INDEX(Расчеты!$D$6:$CY$6,MATCH($B91,Расчеты!$D$28:$CY$28,0))),"",INDEX(Расчеты!$D$6:$CY$6,MATCH($B91,Расчеты!$D$28:$CY$28,0))),"")</f>
        <v/>
      </c>
      <c r="Y91" s="189" t="str">
        <f>IF($B91&lt;&gt;"",IF(ISERROR(INDEX(Расчеты!$D$6:$CY$6,MATCH($B91,Расчеты!$D$29:$CY$29,0))),"",INDEX(Расчеты!$D$6:$CY$6,MATCH($B91,Расчеты!$D$29:$CY$29,0))),"")</f>
        <v/>
      </c>
      <c r="Z91" s="189" t="str">
        <f>IF($B91&lt;&gt;"",IF(ISERROR(INDEX(Расчеты!$D$6:$CY$6,MATCH($B91,Расчеты!$D$30:$CY$30,0))),"",INDEX(Расчеты!$D$6:$CY$6,MATCH($B91,Расчеты!$D$30:$CY$30,0))),"")</f>
        <v/>
      </c>
      <c r="AA91" s="189" t="str">
        <f>IF($B91&lt;&gt;"",IF(ISERROR(INDEX(Расчеты!$D$6:$CY$6,MATCH($B91,Расчеты!$D$31:$CY$31,0))),"",INDEX(Расчеты!$D$6:$CY$6,MATCH($B91,Расчеты!$D$31:$CY$31,0))),"")</f>
        <v/>
      </c>
      <c r="AB91" s="189" t="str">
        <f>IF($B91&lt;&gt;"",IF(ISERROR(INDEX(Расчеты!$D$6:$CY$6,MATCH($B91,Расчеты!$D$32:$CY$32,0))),"",INDEX(Расчеты!$D$6:$CY$6,MATCH($B91,Расчеты!$D$32:$CY$32,0))),"")</f>
        <v/>
      </c>
      <c r="AC91" s="189" t="str">
        <f>IF($B91&lt;&gt;"",IF(ISERROR(INDEX(Расчеты!$D$6:$CY$6,MATCH($B91,Расчеты!$D$33:$CY$33,0))),"",INDEX(Расчеты!$D$6:$CY$6,MATCH($B91,Расчеты!$D$33:$CY$33,0))),"")</f>
        <v/>
      </c>
      <c r="AD91" s="180" t="str">
        <f>IF(B91&lt;&gt;"",IF(ISERROR(INDEX(Расчеты!$D$6:$CY$6,MATCH($B91,Расчеты!$D$34:$CY$34,0))),"",INDEX(Расчеты!$D$6:$CY$6,MATCH($B91,Расчеты!$D$34:$CY$34,0))),"")</f>
        <v/>
      </c>
      <c r="AE91" s="180" t="str">
        <f>IF(B91&lt;&gt;"",IF(ISERROR(INDEX(Расчеты!$D$6:$CY$6,MATCH($B91,Расчеты!$D$35:$CY$35,0))),"",INDEX(Расчеты!$D$6:$CY$6,MATCH($B91,Расчеты!$D$35:$CY$35,0))),"")</f>
        <v/>
      </c>
      <c r="AF91" s="180" t="str">
        <f>IF(B91&lt;&gt;"",IF(ISERROR(INDEX(Расчеты!$D$6:$CY$6,MATCH($B91,Расчеты!$D$36:$CY$36,0))),"",INDEX(Расчеты!$D$6:$CY$6,MATCH($B91,Расчеты!$D$36:$CY$36,0))),"")</f>
        <v/>
      </c>
      <c r="AG91" s="180" t="str">
        <f>IF(B91&lt;&gt;"",IF(ISERROR(INDEX(Расчеты!$D$6:$CY$6,MATCH($B91,Расчеты!$D$37:$CY$37,0))),"",INDEX(Расчеты!$D$6:$CY$6,MATCH($B91,Расчеты!$D$37:$CY$37,0))),"")</f>
        <v/>
      </c>
      <c r="AH91" s="180" t="str">
        <f>IF(B91&lt;&gt;"",IF(ISERROR(INDEX(Расчеты!$D$6:$CY$6,MATCH($B91,Расчеты!$D$38:$CY$38,0))),"",INDEX(Расчеты!$D$6:$CY$6,MATCH($B91,Расчеты!$D$38:$CY$38,0))),"")</f>
        <v/>
      </c>
      <c r="AI91" s="180" t="str">
        <f>IF(B91&lt;&gt;"",IF(ISERROR(INDEX(Расчеты!$D$6:$CY$6,MATCH($B91,Расчеты!$D$39:$CY$39,0))),"",INDEX(Расчеты!$D$6:$CY$6,MATCH($B91,Расчеты!$D$39:$CY$39,0))),"")</f>
        <v/>
      </c>
      <c r="AJ91" s="180" t="str">
        <f>IF(B91&lt;&gt;"",IF(ISERROR(INDEX(Расчеты!$D$6:$CY$6,MATCH($B91,Расчеты!$D$40:$CY$40,0))),"",INDEX(Расчеты!$D$6:$CY$6,MATCH($B91,Расчеты!$D$40:$CY$40,0))),"")</f>
        <v/>
      </c>
      <c r="AL91" s="180" t="str">
        <f>IF(B91&lt;&gt;"",IF(ISERROR(INDEX(Расчеты!$D$6:$CY$6,MATCH($B91,Расчеты!$D$42:$CY$42,0))),"",INDEX(Расчеты!$D$6:$CY$6,MATCH($B91,Расчеты!$D$42:$CY$42,0))),"")</f>
        <v/>
      </c>
      <c r="AM91" s="180" t="str">
        <f>IF(B91&lt;&gt;"",IF(ISERROR(INDEX(Расчеты!$D$6:$CY$6,MATCH($B91,Расчеты!$D$43:$CY$43,0))),"",INDEX(Расчеты!$D$6:$CY$6,MATCH($B91,Расчеты!$D$43:$CY$43,0))),"")</f>
        <v/>
      </c>
      <c r="AN91" s="180" t="str">
        <f>IF(B91&lt;&gt;"",IF(ISERROR(INDEX(Расчеты!$D$6:$CY$6,MATCH($B91,Расчеты!$D$44:$CY$44,0))),"",INDEX(Расчеты!$D$6:$CY$6,MATCH($B91,Расчеты!$D$44:$CY$44,0))),"")</f>
        <v/>
      </c>
      <c r="AO91" s="180" t="str">
        <f>IF(B91&lt;&gt;"",IF(ISERROR(INDEX(Расчеты!$D$6:$CY$6,MATCH($B91,Расчеты!$D$45:$CY$45,0))),"",INDEX(Расчеты!$D$6:$CY$6,MATCH($B91,Расчеты!$D$45:$CY$45,0))),"")</f>
        <v/>
      </c>
      <c r="AP91" s="180" t="str">
        <f>IF(B91&lt;&gt;"",IF(ISERROR(INDEX(Расчеты!$D$6:$CY$6,MATCH($B91,Расчеты!$D$46:$CY$46,0))),"",INDEX(Расчеты!$D$6:$CY$6,MATCH($B91,Расчеты!$D$46:$CY$46,0))),"")</f>
        <v/>
      </c>
      <c r="AQ91" s="180" t="str">
        <f>IF(B91&lt;&gt;"",IF(ISERROR(INDEX(Расчеты!$D$6:$CY$6,MATCH($B91,Расчеты!$D$47:$CY$47,0))),"",INDEX(Расчеты!$D$6:$CY$6,MATCH($B91,Расчеты!$D$47:$CY$47,0))),"")</f>
        <v/>
      </c>
      <c r="AR91" s="180" t="str">
        <f>IF(B91&lt;&gt;"",IF(ISERROR(INDEX(Расчеты!$D$6:$CY$6,MATCH($B91,Расчеты!$D$48:$CY$48,0))),"",INDEX(Расчеты!$D$6:$CY$6,MATCH($B91,Расчеты!$D$48:$CY$48,0))),"")</f>
        <v/>
      </c>
      <c r="AS91" s="180" t="str">
        <f>IF(B91&lt;&gt;"",IF(ISERROR(INDEX(Расчеты!$D$6:$CY$6,MATCH($B91,Расчеты!$D$49:$CY$49,0))),"",INDEX(Расчеты!$D$6:$CY$6,MATCH($B91,Расчеты!$D$49:$CY$49,0))),"")</f>
        <v/>
      </c>
      <c r="AU91" s="180" t="str">
        <f>IF(B91&lt;&gt;"",IF(ISERROR(INDEX(Расчеты!$D$6:$CY$6,MATCH($B91,Расчеты!$D$51:$CY$51,0))),"",INDEX(Расчеты!$D$6:$CY$6,MATCH($B91,Расчеты!$D$51:$CY$51,0))),"")</f>
        <v/>
      </c>
      <c r="AV91" s="180" t="str">
        <f>IF(B91&lt;&gt;"",IF(ISERROR(INDEX(Расчеты!$D$6:$CY$6,MATCH($B91,Расчеты!$D$52:$CY$52,0))),"",INDEX(Расчеты!$D$6:$CY$6,MATCH($B91,Расчеты!$D$52:$CY$52,0))),"")</f>
        <v/>
      </c>
      <c r="AW91" s="180" t="str">
        <f>IF(B91&lt;&gt;"",IF(ISERROR(INDEX(Расчеты!$D$6:$CY$6,MATCH($B91,Расчеты!$D$53:$CY$53,0))),"",INDEX(Расчеты!$D$6:$CY$6,MATCH($B91,Расчеты!$D$53:$CY$53,0))),"")</f>
        <v/>
      </c>
      <c r="AX91" s="180" t="str">
        <f>IF(B91&lt;&gt;"",IF(ISERROR(INDEX(Расчеты!$D$6:$CY$6,MATCH($B91,Расчеты!$D$54:$CY$54,0))),"",INDEX(Расчеты!$D$6:$CY$6,MATCH($B91,Расчеты!$D$54:$CY$54,0))),"")</f>
        <v/>
      </c>
      <c r="AY91" s="180" t="str">
        <f>IF(B91&lt;&gt;"",IF(ISERROR(INDEX(Расчеты!$D$6:$CY$6,MATCH($B91,Расчеты!$D$55:$CY$55,0))),"",INDEX(Расчеты!$D$6:$CY$6,MATCH($B91,Расчеты!$D$55:$CY$55,0))),"")</f>
        <v/>
      </c>
      <c r="AZ91" s="180" t="str">
        <f>IF(B91&lt;&gt;"",IF(ISERROR(INDEX(Расчеты!$D$6:$CY$6,MATCH($B91,Расчеты!$D$56:$CY$56,0))),"",INDEX(Расчеты!$D$6:$CY$6,MATCH($B91,Расчеты!$D$56:$CY$56,0))),"")</f>
        <v/>
      </c>
      <c r="BA91" s="180" t="str">
        <f>IF(B91&lt;&gt;"",IF(ISERROR(INDEX(Расчеты!$D$6:$CY$6,MATCH($B91,Расчеты!$D$57:$CY$57,0))),"",INDEX(Расчеты!$D$6:$CY$6,MATCH($B91,Расчеты!$D$57:$CY$57,0))),"")</f>
        <v/>
      </c>
      <c r="BB91" s="180" t="str">
        <f>IF(B91&lt;&gt;"",IF(ISERROR(INDEX(Расчеты!$D$6:$CY$6,MATCH($B91,Расчеты!$D$58:$CY$58,0))),"",INDEX(Расчеты!$D$6:$CY$6,MATCH($B91,Расчеты!$D$58:$CY$58,0))),"")</f>
        <v/>
      </c>
      <c r="BD91" s="180" t="str">
        <f>IF(B91&lt;&gt;"",IF(ISERROR(INDEX(Расчеты!$D$6:$CY$6,MATCH($B91,Расчеты!$D$60:$CY$60,0))),"",INDEX(Расчеты!$D$6:$CY$6,MATCH($B91,Расчеты!$D$60:$CY$60,0))),"")</f>
        <v/>
      </c>
    </row>
    <row r="92" spans="2:56" x14ac:dyDescent="0.25">
      <c r="B92" s="188" t="str">
        <f>IF(ИсхДанные!K93&gt;0,IF(ISNUMBER(FIND("_",ИсхДанные!K93)),"",ИсхДанные!K93),"")</f>
        <v/>
      </c>
      <c r="C92" s="189" t="str">
        <f>IF(B92&lt;&gt;"",IF(ISERROR(INDEX(Расчеты!$D$6:$CY$6,MATCH($B92,Расчеты!$D$7:$CY$7,0))),"",INDEX(Расчеты!$D$6:$CY$6,MATCH($B92,Расчеты!$D$7:$CY$7,0))),"")</f>
        <v/>
      </c>
      <c r="D92" s="189" t="str">
        <f>IF(B92&lt;&gt;"",IF(ISERROR(INDEX(Расчеты!$D$6:$CY$6,MATCH($B92,Расчеты!$D$8:$CY$8,0))),"",INDEX(Расчеты!$D$6:$CY$6,MATCH($B92,Расчеты!$D$8:$CY$8,0))),"")</f>
        <v/>
      </c>
      <c r="E92" s="189" t="str">
        <f>IF(B92&lt;&gt;"",IF(ISERROR(INDEX(Расчеты!$D$6:$CY$6,MATCH($B92,Расчеты!$D$9:$CY$9,0))),"",INDEX(Расчеты!$D$6:$CY$6,MATCH($B92,Расчеты!$D$9:$CY$9,0))),"")</f>
        <v/>
      </c>
      <c r="F92" s="189" t="str">
        <f>IF(B92&lt;&gt;"",IF(ISERROR(INDEX(Расчеты!$D$6:$CY$6,MATCH($B92,Расчеты!$D$10:$CY$10,0))),"",INDEX(Расчеты!$D$6:$CY$6,MATCH($B92,Расчеты!$D$10:$CY$10,0))),"")</f>
        <v/>
      </c>
      <c r="G92" s="189" t="str">
        <f>IF(B92&lt;&gt;"",IF(ISERROR(INDEX(Расчеты!$D$6:$CY$6,MATCH($B92,Расчеты!$D$11:$CY$11,0))),"",INDEX(Расчеты!$D$6:$CY$6,MATCH($B92,Расчеты!$D$11:$CY$11,0))),"")</f>
        <v/>
      </c>
      <c r="H92" s="189" t="str">
        <f>IF($B92&lt;&gt;"",IF(ISERROR(INDEX(Расчеты!$D$6:$CY$6,MATCH($B92,Расчеты!$D$12:$CY$12,0))),"",INDEX(Расчеты!$D$6:$CY$6,MATCH($B92,Расчеты!$D$12:$CY$12,0))),"")</f>
        <v/>
      </c>
      <c r="I92" s="189" t="str">
        <f>IF($B92&lt;&gt;"",IF(ISERROR(INDEX(Расчеты!$D$6:$CY$6,MATCH($B92,Расчеты!$D$13:$CY$13,0))),"",INDEX(Расчеты!$D$6:$CY$6,MATCH($B92,Расчеты!$D$13:$CY$13,0))),"")</f>
        <v/>
      </c>
      <c r="J92" s="189" t="str">
        <f>IF($B92&lt;&gt;"",IF(ISERROR(INDEX(Расчеты!$D$6:$CY$6,MATCH($B92,Расчеты!$D$14:$CY$14,0))),"",INDEX(Расчеты!$D$6:$CY$6,MATCH($B92,Расчеты!$D$14:$CY$14,0))),"")</f>
        <v/>
      </c>
      <c r="K92" s="189" t="str">
        <f>IF($B92&lt;&gt;"",IF(ISERROR(INDEX(Расчеты!$D$6:$CY$6,MATCH($B92,Расчеты!$D$15:$CY$15,0))),"",INDEX(Расчеты!$D$6:$CY$6,MATCH($B92,Расчеты!$D$15:$CY$15,0))),"")</f>
        <v/>
      </c>
      <c r="L92" s="189" t="str">
        <f>IF($B92&lt;&gt;"",IF(ISERROR(INDEX(Расчеты!$D$6:$CY$6,MATCH($B92,Расчеты!$D$16:$CY$16,0))),"",INDEX(Расчеты!$D$6:$CY$6,MATCH($B92,Расчеты!$D$16:$CY$16,0))),"")</f>
        <v/>
      </c>
      <c r="M92" s="189" t="str">
        <f>IF($B92&lt;&gt;"",IF(ISERROR(INDEX(Расчеты!$D$6:$CY$6,MATCH($B92,Расчеты!$D$17:$CY$17,0))),"",INDEX(Расчеты!$D$6:$CY$6,MATCH($B92,Расчеты!$D$17:$CY$17,0))),"")</f>
        <v/>
      </c>
      <c r="N92" s="189" t="str">
        <f>IF($B92&lt;&gt;"",IF(ISERROR(INDEX(Расчеты!$D$6:$CY$6,MATCH($B92,Расчеты!$D$18:$CY$18,0))),"",INDEX(Расчеты!$D$6:$CY$6,MATCH($B92,Расчеты!$D$18:$CY$18,0))),"")</f>
        <v/>
      </c>
      <c r="O92" s="189" t="str">
        <f>IF($B92&lt;&gt;"",IF(ISERROR(INDEX(Расчеты!$D$6:$CY$6,MATCH($B92,Расчеты!$D$19:$CY$19,0))),"",INDEX(Расчеты!$D$6:$CY$6,MATCH($B92,Расчеты!$D$19:$CY$19,0))),"")</f>
        <v/>
      </c>
      <c r="P92" s="189" t="str">
        <f>IF($B92&lt;&gt;"",IF(ISERROR(INDEX(Расчеты!$D$6:$CY$6,MATCH($B92,Расчеты!$D$20:$CY$20,0))),"",INDEX(Расчеты!$D$6:$CY$6,MATCH($B92,Расчеты!$D$20:$CY$20,0))),"")</f>
        <v/>
      </c>
      <c r="Q92" s="189" t="str">
        <f>IF($B92&lt;&gt;"",IF(ISERROR(INDEX(Расчеты!$D$6:$CY$6,MATCH($B92,Расчеты!$D$21:$CY$21,0))),"",INDEX(Расчеты!$D$6:$CY$6,MATCH($B92,Расчеты!$D$21:$CY$21,0))),"")</f>
        <v/>
      </c>
      <c r="R92" s="189" t="str">
        <f>IF($B92&lt;&gt;"",IF(ISERROR(INDEX(Расчеты!$D$6:$CY$6,MATCH($B92,Расчеты!$D$22:$CY$22,0))),"",INDEX(Расчеты!$D$6:$CY$6,MATCH($B92,Расчеты!$D$22:$CY$22,0))),"")</f>
        <v/>
      </c>
      <c r="S92" s="189" t="str">
        <f>IF($B92&lt;&gt;"",IF(ISERROR(INDEX(Расчеты!$D$6:$CY$6,MATCH($B92,Расчеты!$D$23:$CY$23,0))),"",INDEX(Расчеты!$D$6:$CY$6,MATCH($B92,Расчеты!$D$23:$CY$23,0))),"")</f>
        <v/>
      </c>
      <c r="T92" s="189" t="str">
        <f>IF($B92&lt;&gt;"",IF(ISERROR(INDEX(Расчеты!$D$6:$CY$6,MATCH($B92,Расчеты!$D$24:$CY$24,0))),"",INDEX(Расчеты!$D$6:$CY$6,MATCH($B92,Расчеты!$D$24:$CY$24,0))),"")</f>
        <v/>
      </c>
      <c r="U92" s="189" t="str">
        <f>IF($B92&lt;&gt;"",IF(ISERROR(INDEX(Расчеты!$D$6:$CY$6,MATCH($B92,Расчеты!$D$25:$CY$25,0))),"",INDEX(Расчеты!$D$6:$CY$6,MATCH($B92,Расчеты!$D$25:$CY$25,0))),"")</f>
        <v/>
      </c>
      <c r="V92" s="189" t="str">
        <f>IF($B92&lt;&gt;"",IF(ISERROR(INDEX(Расчеты!$D$6:$CY$6,MATCH($B92,Расчеты!$D$26:$CY$26,0))),"",INDEX(Расчеты!$D$6:$CY$6,MATCH($B92,Расчеты!$D$26:$CY$26,0))),"")</f>
        <v/>
      </c>
      <c r="W92" s="189" t="str">
        <f>IF($B92&lt;&gt;"",IF(ISERROR(INDEX(Расчеты!$D$6:$CY$6,MATCH($B92,Расчеты!$D$27:$CY$27,0))),"",INDEX(Расчеты!$D$6:$CY$6,MATCH($B92,Расчеты!$D$27:$CY$27,0))),"")</f>
        <v/>
      </c>
      <c r="X92" s="189" t="str">
        <f>IF($B92&lt;&gt;"",IF(ISERROR(INDEX(Расчеты!$D$6:$CY$6,MATCH($B92,Расчеты!$D$28:$CY$28,0))),"",INDEX(Расчеты!$D$6:$CY$6,MATCH($B92,Расчеты!$D$28:$CY$28,0))),"")</f>
        <v/>
      </c>
      <c r="Y92" s="189" t="str">
        <f>IF($B92&lt;&gt;"",IF(ISERROR(INDEX(Расчеты!$D$6:$CY$6,MATCH($B92,Расчеты!$D$29:$CY$29,0))),"",INDEX(Расчеты!$D$6:$CY$6,MATCH($B92,Расчеты!$D$29:$CY$29,0))),"")</f>
        <v/>
      </c>
      <c r="Z92" s="189" t="str">
        <f>IF($B92&lt;&gt;"",IF(ISERROR(INDEX(Расчеты!$D$6:$CY$6,MATCH($B92,Расчеты!$D$30:$CY$30,0))),"",INDEX(Расчеты!$D$6:$CY$6,MATCH($B92,Расчеты!$D$30:$CY$30,0))),"")</f>
        <v/>
      </c>
      <c r="AA92" s="189" t="str">
        <f>IF($B92&lt;&gt;"",IF(ISERROR(INDEX(Расчеты!$D$6:$CY$6,MATCH($B92,Расчеты!$D$31:$CY$31,0))),"",INDEX(Расчеты!$D$6:$CY$6,MATCH($B92,Расчеты!$D$31:$CY$31,0))),"")</f>
        <v/>
      </c>
      <c r="AB92" s="189" t="str">
        <f>IF($B92&lt;&gt;"",IF(ISERROR(INDEX(Расчеты!$D$6:$CY$6,MATCH($B92,Расчеты!$D$32:$CY$32,0))),"",INDEX(Расчеты!$D$6:$CY$6,MATCH($B92,Расчеты!$D$32:$CY$32,0))),"")</f>
        <v/>
      </c>
      <c r="AC92" s="189" t="str">
        <f>IF($B92&lt;&gt;"",IF(ISERROR(INDEX(Расчеты!$D$6:$CY$6,MATCH($B92,Расчеты!$D$33:$CY$33,0))),"",INDEX(Расчеты!$D$6:$CY$6,MATCH($B92,Расчеты!$D$33:$CY$33,0))),"")</f>
        <v/>
      </c>
      <c r="AD92" s="180" t="str">
        <f>IF(B92&lt;&gt;"",IF(ISERROR(INDEX(Расчеты!$D$6:$CY$6,MATCH($B92,Расчеты!$D$34:$CY$34,0))),"",INDEX(Расчеты!$D$6:$CY$6,MATCH($B92,Расчеты!$D$34:$CY$34,0))),"")</f>
        <v/>
      </c>
      <c r="AE92" s="180" t="str">
        <f>IF(B92&lt;&gt;"",IF(ISERROR(INDEX(Расчеты!$D$6:$CY$6,MATCH($B92,Расчеты!$D$35:$CY$35,0))),"",INDEX(Расчеты!$D$6:$CY$6,MATCH($B92,Расчеты!$D$35:$CY$35,0))),"")</f>
        <v/>
      </c>
      <c r="AF92" s="180" t="str">
        <f>IF(B92&lt;&gt;"",IF(ISERROR(INDEX(Расчеты!$D$6:$CY$6,MATCH($B92,Расчеты!$D$36:$CY$36,0))),"",INDEX(Расчеты!$D$6:$CY$6,MATCH($B92,Расчеты!$D$36:$CY$36,0))),"")</f>
        <v/>
      </c>
      <c r="AG92" s="180" t="str">
        <f>IF(B92&lt;&gt;"",IF(ISERROR(INDEX(Расчеты!$D$6:$CY$6,MATCH($B92,Расчеты!$D$37:$CY$37,0))),"",INDEX(Расчеты!$D$6:$CY$6,MATCH($B92,Расчеты!$D$37:$CY$37,0))),"")</f>
        <v/>
      </c>
      <c r="AH92" s="180" t="str">
        <f>IF(B92&lt;&gt;"",IF(ISERROR(INDEX(Расчеты!$D$6:$CY$6,MATCH($B92,Расчеты!$D$38:$CY$38,0))),"",INDEX(Расчеты!$D$6:$CY$6,MATCH($B92,Расчеты!$D$38:$CY$38,0))),"")</f>
        <v/>
      </c>
      <c r="AI92" s="180" t="str">
        <f>IF(B92&lt;&gt;"",IF(ISERROR(INDEX(Расчеты!$D$6:$CY$6,MATCH($B92,Расчеты!$D$39:$CY$39,0))),"",INDEX(Расчеты!$D$6:$CY$6,MATCH($B92,Расчеты!$D$39:$CY$39,0))),"")</f>
        <v/>
      </c>
      <c r="AJ92" s="180" t="str">
        <f>IF(B92&lt;&gt;"",IF(ISERROR(INDEX(Расчеты!$D$6:$CY$6,MATCH($B92,Расчеты!$D$40:$CY$40,0))),"",INDEX(Расчеты!$D$6:$CY$6,MATCH($B92,Расчеты!$D$40:$CY$40,0))),"")</f>
        <v/>
      </c>
      <c r="AL92" s="180" t="str">
        <f>IF(B92&lt;&gt;"",IF(ISERROR(INDEX(Расчеты!$D$6:$CY$6,MATCH($B92,Расчеты!$D$42:$CY$42,0))),"",INDEX(Расчеты!$D$6:$CY$6,MATCH($B92,Расчеты!$D$42:$CY$42,0))),"")</f>
        <v/>
      </c>
      <c r="AM92" s="180" t="str">
        <f>IF(B92&lt;&gt;"",IF(ISERROR(INDEX(Расчеты!$D$6:$CY$6,MATCH($B92,Расчеты!$D$43:$CY$43,0))),"",INDEX(Расчеты!$D$6:$CY$6,MATCH($B92,Расчеты!$D$43:$CY$43,0))),"")</f>
        <v/>
      </c>
      <c r="AN92" s="180" t="str">
        <f>IF(B92&lt;&gt;"",IF(ISERROR(INDEX(Расчеты!$D$6:$CY$6,MATCH($B92,Расчеты!$D$44:$CY$44,0))),"",INDEX(Расчеты!$D$6:$CY$6,MATCH($B92,Расчеты!$D$44:$CY$44,0))),"")</f>
        <v/>
      </c>
      <c r="AO92" s="180" t="str">
        <f>IF(B92&lt;&gt;"",IF(ISERROR(INDEX(Расчеты!$D$6:$CY$6,MATCH($B92,Расчеты!$D$45:$CY$45,0))),"",INDEX(Расчеты!$D$6:$CY$6,MATCH($B92,Расчеты!$D$45:$CY$45,0))),"")</f>
        <v/>
      </c>
      <c r="AP92" s="180" t="str">
        <f>IF(B92&lt;&gt;"",IF(ISERROR(INDEX(Расчеты!$D$6:$CY$6,MATCH($B92,Расчеты!$D$46:$CY$46,0))),"",INDEX(Расчеты!$D$6:$CY$6,MATCH($B92,Расчеты!$D$46:$CY$46,0))),"")</f>
        <v/>
      </c>
      <c r="AQ92" s="180" t="str">
        <f>IF(B92&lt;&gt;"",IF(ISERROR(INDEX(Расчеты!$D$6:$CY$6,MATCH($B92,Расчеты!$D$47:$CY$47,0))),"",INDEX(Расчеты!$D$6:$CY$6,MATCH($B92,Расчеты!$D$47:$CY$47,0))),"")</f>
        <v/>
      </c>
      <c r="AR92" s="180" t="str">
        <f>IF(B92&lt;&gt;"",IF(ISERROR(INDEX(Расчеты!$D$6:$CY$6,MATCH($B92,Расчеты!$D$48:$CY$48,0))),"",INDEX(Расчеты!$D$6:$CY$6,MATCH($B92,Расчеты!$D$48:$CY$48,0))),"")</f>
        <v/>
      </c>
      <c r="AS92" s="180" t="str">
        <f>IF(B92&lt;&gt;"",IF(ISERROR(INDEX(Расчеты!$D$6:$CY$6,MATCH($B92,Расчеты!$D$49:$CY$49,0))),"",INDEX(Расчеты!$D$6:$CY$6,MATCH($B92,Расчеты!$D$49:$CY$49,0))),"")</f>
        <v/>
      </c>
      <c r="AU92" s="180" t="str">
        <f>IF(B92&lt;&gt;"",IF(ISERROR(INDEX(Расчеты!$D$6:$CY$6,MATCH($B92,Расчеты!$D$51:$CY$51,0))),"",INDEX(Расчеты!$D$6:$CY$6,MATCH($B92,Расчеты!$D$51:$CY$51,0))),"")</f>
        <v/>
      </c>
      <c r="AV92" s="180" t="str">
        <f>IF(B92&lt;&gt;"",IF(ISERROR(INDEX(Расчеты!$D$6:$CY$6,MATCH($B92,Расчеты!$D$52:$CY$52,0))),"",INDEX(Расчеты!$D$6:$CY$6,MATCH($B92,Расчеты!$D$52:$CY$52,0))),"")</f>
        <v/>
      </c>
      <c r="AW92" s="180" t="str">
        <f>IF(B92&lt;&gt;"",IF(ISERROR(INDEX(Расчеты!$D$6:$CY$6,MATCH($B92,Расчеты!$D$53:$CY$53,0))),"",INDEX(Расчеты!$D$6:$CY$6,MATCH($B92,Расчеты!$D$53:$CY$53,0))),"")</f>
        <v/>
      </c>
      <c r="AX92" s="180" t="str">
        <f>IF(B92&lt;&gt;"",IF(ISERROR(INDEX(Расчеты!$D$6:$CY$6,MATCH($B92,Расчеты!$D$54:$CY$54,0))),"",INDEX(Расчеты!$D$6:$CY$6,MATCH($B92,Расчеты!$D$54:$CY$54,0))),"")</f>
        <v/>
      </c>
      <c r="AY92" s="180" t="str">
        <f>IF(B92&lt;&gt;"",IF(ISERROR(INDEX(Расчеты!$D$6:$CY$6,MATCH($B92,Расчеты!$D$55:$CY$55,0))),"",INDEX(Расчеты!$D$6:$CY$6,MATCH($B92,Расчеты!$D$55:$CY$55,0))),"")</f>
        <v/>
      </c>
      <c r="AZ92" s="180" t="str">
        <f>IF(B92&lt;&gt;"",IF(ISERROR(INDEX(Расчеты!$D$6:$CY$6,MATCH($B92,Расчеты!$D$56:$CY$56,0))),"",INDEX(Расчеты!$D$6:$CY$6,MATCH($B92,Расчеты!$D$56:$CY$56,0))),"")</f>
        <v/>
      </c>
      <c r="BA92" s="180" t="str">
        <f>IF(B92&lt;&gt;"",IF(ISERROR(INDEX(Расчеты!$D$6:$CY$6,MATCH($B92,Расчеты!$D$57:$CY$57,0))),"",INDEX(Расчеты!$D$6:$CY$6,MATCH($B92,Расчеты!$D$57:$CY$57,0))),"")</f>
        <v/>
      </c>
      <c r="BB92" s="180" t="str">
        <f>IF(B92&lt;&gt;"",IF(ISERROR(INDEX(Расчеты!$D$6:$CY$6,MATCH($B92,Расчеты!$D$58:$CY$58,0))),"",INDEX(Расчеты!$D$6:$CY$6,MATCH($B92,Расчеты!$D$58:$CY$58,0))),"")</f>
        <v/>
      </c>
      <c r="BD92" s="180" t="str">
        <f>IF(B92&lt;&gt;"",IF(ISERROR(INDEX(Расчеты!$D$6:$CY$6,MATCH($B92,Расчеты!$D$60:$CY$60,0))),"",INDEX(Расчеты!$D$6:$CY$6,MATCH($B92,Расчеты!$D$60:$CY$60,0))),"")</f>
        <v/>
      </c>
    </row>
    <row r="93" spans="2:56" x14ac:dyDescent="0.25">
      <c r="B93" s="188" t="str">
        <f>IF(ИсхДанные!K94&gt;0,IF(ISNUMBER(FIND("_",ИсхДанные!K94)),"",ИсхДанные!K94),"")</f>
        <v/>
      </c>
      <c r="C93" s="189" t="str">
        <f>IF(B93&lt;&gt;"",IF(ISERROR(INDEX(Расчеты!$D$6:$CY$6,MATCH($B93,Расчеты!$D$7:$CY$7,0))),"",INDEX(Расчеты!$D$6:$CY$6,MATCH($B93,Расчеты!$D$7:$CY$7,0))),"")</f>
        <v/>
      </c>
      <c r="D93" s="189" t="str">
        <f>IF(B93&lt;&gt;"",IF(ISERROR(INDEX(Расчеты!$D$6:$CY$6,MATCH($B93,Расчеты!$D$8:$CY$8,0))),"",INDEX(Расчеты!$D$6:$CY$6,MATCH($B93,Расчеты!$D$8:$CY$8,0))),"")</f>
        <v/>
      </c>
      <c r="E93" s="189" t="str">
        <f>IF(B93&lt;&gt;"",IF(ISERROR(INDEX(Расчеты!$D$6:$CY$6,MATCH($B93,Расчеты!$D$9:$CY$9,0))),"",INDEX(Расчеты!$D$6:$CY$6,MATCH($B93,Расчеты!$D$9:$CY$9,0))),"")</f>
        <v/>
      </c>
      <c r="F93" s="189" t="str">
        <f>IF(B93&lt;&gt;"",IF(ISERROR(INDEX(Расчеты!$D$6:$CY$6,MATCH($B93,Расчеты!$D$10:$CY$10,0))),"",INDEX(Расчеты!$D$6:$CY$6,MATCH($B93,Расчеты!$D$10:$CY$10,0))),"")</f>
        <v/>
      </c>
      <c r="G93" s="189" t="str">
        <f>IF(B93&lt;&gt;"",IF(ISERROR(INDEX(Расчеты!$D$6:$CY$6,MATCH($B93,Расчеты!$D$11:$CY$11,0))),"",INDEX(Расчеты!$D$6:$CY$6,MATCH($B93,Расчеты!$D$11:$CY$11,0))),"")</f>
        <v/>
      </c>
      <c r="H93" s="189" t="str">
        <f>IF($B93&lt;&gt;"",IF(ISERROR(INDEX(Расчеты!$D$6:$CY$6,MATCH($B93,Расчеты!$D$12:$CY$12,0))),"",INDEX(Расчеты!$D$6:$CY$6,MATCH($B93,Расчеты!$D$12:$CY$12,0))),"")</f>
        <v/>
      </c>
      <c r="I93" s="189" t="str">
        <f>IF($B93&lt;&gt;"",IF(ISERROR(INDEX(Расчеты!$D$6:$CY$6,MATCH($B93,Расчеты!$D$13:$CY$13,0))),"",INDEX(Расчеты!$D$6:$CY$6,MATCH($B93,Расчеты!$D$13:$CY$13,0))),"")</f>
        <v/>
      </c>
      <c r="J93" s="189" t="str">
        <f>IF($B93&lt;&gt;"",IF(ISERROR(INDEX(Расчеты!$D$6:$CY$6,MATCH($B93,Расчеты!$D$14:$CY$14,0))),"",INDEX(Расчеты!$D$6:$CY$6,MATCH($B93,Расчеты!$D$14:$CY$14,0))),"")</f>
        <v/>
      </c>
      <c r="K93" s="189" t="str">
        <f>IF($B93&lt;&gt;"",IF(ISERROR(INDEX(Расчеты!$D$6:$CY$6,MATCH($B93,Расчеты!$D$15:$CY$15,0))),"",INDEX(Расчеты!$D$6:$CY$6,MATCH($B93,Расчеты!$D$15:$CY$15,0))),"")</f>
        <v/>
      </c>
      <c r="L93" s="189" t="str">
        <f>IF($B93&lt;&gt;"",IF(ISERROR(INDEX(Расчеты!$D$6:$CY$6,MATCH($B93,Расчеты!$D$16:$CY$16,0))),"",INDEX(Расчеты!$D$6:$CY$6,MATCH($B93,Расчеты!$D$16:$CY$16,0))),"")</f>
        <v/>
      </c>
      <c r="M93" s="189" t="str">
        <f>IF($B93&lt;&gt;"",IF(ISERROR(INDEX(Расчеты!$D$6:$CY$6,MATCH($B93,Расчеты!$D$17:$CY$17,0))),"",INDEX(Расчеты!$D$6:$CY$6,MATCH($B93,Расчеты!$D$17:$CY$17,0))),"")</f>
        <v/>
      </c>
      <c r="N93" s="189" t="str">
        <f>IF($B93&lt;&gt;"",IF(ISERROR(INDEX(Расчеты!$D$6:$CY$6,MATCH($B93,Расчеты!$D$18:$CY$18,0))),"",INDEX(Расчеты!$D$6:$CY$6,MATCH($B93,Расчеты!$D$18:$CY$18,0))),"")</f>
        <v/>
      </c>
      <c r="O93" s="189" t="str">
        <f>IF($B93&lt;&gt;"",IF(ISERROR(INDEX(Расчеты!$D$6:$CY$6,MATCH($B93,Расчеты!$D$19:$CY$19,0))),"",INDEX(Расчеты!$D$6:$CY$6,MATCH($B93,Расчеты!$D$19:$CY$19,0))),"")</f>
        <v/>
      </c>
      <c r="P93" s="189" t="str">
        <f>IF($B93&lt;&gt;"",IF(ISERROR(INDEX(Расчеты!$D$6:$CY$6,MATCH($B93,Расчеты!$D$20:$CY$20,0))),"",INDEX(Расчеты!$D$6:$CY$6,MATCH($B93,Расчеты!$D$20:$CY$20,0))),"")</f>
        <v/>
      </c>
      <c r="Q93" s="189" t="str">
        <f>IF($B93&lt;&gt;"",IF(ISERROR(INDEX(Расчеты!$D$6:$CY$6,MATCH($B93,Расчеты!$D$21:$CY$21,0))),"",INDEX(Расчеты!$D$6:$CY$6,MATCH($B93,Расчеты!$D$21:$CY$21,0))),"")</f>
        <v/>
      </c>
      <c r="R93" s="189" t="str">
        <f>IF($B93&lt;&gt;"",IF(ISERROR(INDEX(Расчеты!$D$6:$CY$6,MATCH($B93,Расчеты!$D$22:$CY$22,0))),"",INDEX(Расчеты!$D$6:$CY$6,MATCH($B93,Расчеты!$D$22:$CY$22,0))),"")</f>
        <v/>
      </c>
      <c r="S93" s="189" t="str">
        <f>IF($B93&lt;&gt;"",IF(ISERROR(INDEX(Расчеты!$D$6:$CY$6,MATCH($B93,Расчеты!$D$23:$CY$23,0))),"",INDEX(Расчеты!$D$6:$CY$6,MATCH($B93,Расчеты!$D$23:$CY$23,0))),"")</f>
        <v/>
      </c>
      <c r="T93" s="189" t="str">
        <f>IF($B93&lt;&gt;"",IF(ISERROR(INDEX(Расчеты!$D$6:$CY$6,MATCH($B93,Расчеты!$D$24:$CY$24,0))),"",INDEX(Расчеты!$D$6:$CY$6,MATCH($B93,Расчеты!$D$24:$CY$24,0))),"")</f>
        <v/>
      </c>
      <c r="U93" s="189" t="str">
        <f>IF($B93&lt;&gt;"",IF(ISERROR(INDEX(Расчеты!$D$6:$CY$6,MATCH($B93,Расчеты!$D$25:$CY$25,0))),"",INDEX(Расчеты!$D$6:$CY$6,MATCH($B93,Расчеты!$D$25:$CY$25,0))),"")</f>
        <v/>
      </c>
      <c r="V93" s="189" t="str">
        <f>IF($B93&lt;&gt;"",IF(ISERROR(INDEX(Расчеты!$D$6:$CY$6,MATCH($B93,Расчеты!$D$26:$CY$26,0))),"",INDEX(Расчеты!$D$6:$CY$6,MATCH($B93,Расчеты!$D$26:$CY$26,0))),"")</f>
        <v/>
      </c>
      <c r="W93" s="189" t="str">
        <f>IF($B93&lt;&gt;"",IF(ISERROR(INDEX(Расчеты!$D$6:$CY$6,MATCH($B93,Расчеты!$D$27:$CY$27,0))),"",INDEX(Расчеты!$D$6:$CY$6,MATCH($B93,Расчеты!$D$27:$CY$27,0))),"")</f>
        <v/>
      </c>
      <c r="X93" s="189" t="str">
        <f>IF($B93&lt;&gt;"",IF(ISERROR(INDEX(Расчеты!$D$6:$CY$6,MATCH($B93,Расчеты!$D$28:$CY$28,0))),"",INDEX(Расчеты!$D$6:$CY$6,MATCH($B93,Расчеты!$D$28:$CY$28,0))),"")</f>
        <v/>
      </c>
      <c r="Y93" s="189" t="str">
        <f>IF($B93&lt;&gt;"",IF(ISERROR(INDEX(Расчеты!$D$6:$CY$6,MATCH($B93,Расчеты!$D$29:$CY$29,0))),"",INDEX(Расчеты!$D$6:$CY$6,MATCH($B93,Расчеты!$D$29:$CY$29,0))),"")</f>
        <v/>
      </c>
      <c r="Z93" s="189" t="str">
        <f>IF($B93&lt;&gt;"",IF(ISERROR(INDEX(Расчеты!$D$6:$CY$6,MATCH($B93,Расчеты!$D$30:$CY$30,0))),"",INDEX(Расчеты!$D$6:$CY$6,MATCH($B93,Расчеты!$D$30:$CY$30,0))),"")</f>
        <v/>
      </c>
      <c r="AA93" s="189" t="str">
        <f>IF($B93&lt;&gt;"",IF(ISERROR(INDEX(Расчеты!$D$6:$CY$6,MATCH($B93,Расчеты!$D$31:$CY$31,0))),"",INDEX(Расчеты!$D$6:$CY$6,MATCH($B93,Расчеты!$D$31:$CY$31,0))),"")</f>
        <v/>
      </c>
      <c r="AB93" s="189" t="str">
        <f>IF($B93&lt;&gt;"",IF(ISERROR(INDEX(Расчеты!$D$6:$CY$6,MATCH($B93,Расчеты!$D$32:$CY$32,0))),"",INDEX(Расчеты!$D$6:$CY$6,MATCH($B93,Расчеты!$D$32:$CY$32,0))),"")</f>
        <v/>
      </c>
      <c r="AC93" s="189" t="str">
        <f>IF($B93&lt;&gt;"",IF(ISERROR(INDEX(Расчеты!$D$6:$CY$6,MATCH($B93,Расчеты!$D$33:$CY$33,0))),"",INDEX(Расчеты!$D$6:$CY$6,MATCH($B93,Расчеты!$D$33:$CY$33,0))),"")</f>
        <v/>
      </c>
      <c r="AD93" s="180" t="str">
        <f>IF(B93&lt;&gt;"",IF(ISERROR(INDEX(Расчеты!$D$6:$CY$6,MATCH($B93,Расчеты!$D$34:$CY$34,0))),"",INDEX(Расчеты!$D$6:$CY$6,MATCH($B93,Расчеты!$D$34:$CY$34,0))),"")</f>
        <v/>
      </c>
      <c r="AE93" s="180" t="str">
        <f>IF(B93&lt;&gt;"",IF(ISERROR(INDEX(Расчеты!$D$6:$CY$6,MATCH($B93,Расчеты!$D$35:$CY$35,0))),"",INDEX(Расчеты!$D$6:$CY$6,MATCH($B93,Расчеты!$D$35:$CY$35,0))),"")</f>
        <v/>
      </c>
      <c r="AF93" s="180" t="str">
        <f>IF(B93&lt;&gt;"",IF(ISERROR(INDEX(Расчеты!$D$6:$CY$6,MATCH($B93,Расчеты!$D$36:$CY$36,0))),"",INDEX(Расчеты!$D$6:$CY$6,MATCH($B93,Расчеты!$D$36:$CY$36,0))),"")</f>
        <v/>
      </c>
      <c r="AG93" s="180" t="str">
        <f>IF(B93&lt;&gt;"",IF(ISERROR(INDEX(Расчеты!$D$6:$CY$6,MATCH($B93,Расчеты!$D$37:$CY$37,0))),"",INDEX(Расчеты!$D$6:$CY$6,MATCH($B93,Расчеты!$D$37:$CY$37,0))),"")</f>
        <v/>
      </c>
      <c r="AH93" s="180" t="str">
        <f>IF(B93&lt;&gt;"",IF(ISERROR(INDEX(Расчеты!$D$6:$CY$6,MATCH($B93,Расчеты!$D$38:$CY$38,0))),"",INDEX(Расчеты!$D$6:$CY$6,MATCH($B93,Расчеты!$D$38:$CY$38,0))),"")</f>
        <v/>
      </c>
      <c r="AI93" s="180" t="str">
        <f>IF(B93&lt;&gt;"",IF(ISERROR(INDEX(Расчеты!$D$6:$CY$6,MATCH($B93,Расчеты!$D$39:$CY$39,0))),"",INDEX(Расчеты!$D$6:$CY$6,MATCH($B93,Расчеты!$D$39:$CY$39,0))),"")</f>
        <v/>
      </c>
      <c r="AJ93" s="180" t="str">
        <f>IF(B93&lt;&gt;"",IF(ISERROR(INDEX(Расчеты!$D$6:$CY$6,MATCH($B93,Расчеты!$D$40:$CY$40,0))),"",INDEX(Расчеты!$D$6:$CY$6,MATCH($B93,Расчеты!$D$40:$CY$40,0))),"")</f>
        <v/>
      </c>
      <c r="AL93" s="180" t="str">
        <f>IF(B93&lt;&gt;"",IF(ISERROR(INDEX(Расчеты!$D$6:$CY$6,MATCH($B93,Расчеты!$D$42:$CY$42,0))),"",INDEX(Расчеты!$D$6:$CY$6,MATCH($B93,Расчеты!$D$42:$CY$42,0))),"")</f>
        <v/>
      </c>
      <c r="AM93" s="180" t="str">
        <f>IF(B93&lt;&gt;"",IF(ISERROR(INDEX(Расчеты!$D$6:$CY$6,MATCH($B93,Расчеты!$D$43:$CY$43,0))),"",INDEX(Расчеты!$D$6:$CY$6,MATCH($B93,Расчеты!$D$43:$CY$43,0))),"")</f>
        <v/>
      </c>
      <c r="AN93" s="180" t="str">
        <f>IF(B93&lt;&gt;"",IF(ISERROR(INDEX(Расчеты!$D$6:$CY$6,MATCH($B93,Расчеты!$D$44:$CY$44,0))),"",INDEX(Расчеты!$D$6:$CY$6,MATCH($B93,Расчеты!$D$44:$CY$44,0))),"")</f>
        <v/>
      </c>
      <c r="AO93" s="180" t="str">
        <f>IF(B93&lt;&gt;"",IF(ISERROR(INDEX(Расчеты!$D$6:$CY$6,MATCH($B93,Расчеты!$D$45:$CY$45,0))),"",INDEX(Расчеты!$D$6:$CY$6,MATCH($B93,Расчеты!$D$45:$CY$45,0))),"")</f>
        <v/>
      </c>
      <c r="AP93" s="180" t="str">
        <f>IF(B93&lt;&gt;"",IF(ISERROR(INDEX(Расчеты!$D$6:$CY$6,MATCH($B93,Расчеты!$D$46:$CY$46,0))),"",INDEX(Расчеты!$D$6:$CY$6,MATCH($B93,Расчеты!$D$46:$CY$46,0))),"")</f>
        <v/>
      </c>
      <c r="AQ93" s="180" t="str">
        <f>IF(B93&lt;&gt;"",IF(ISERROR(INDEX(Расчеты!$D$6:$CY$6,MATCH($B93,Расчеты!$D$47:$CY$47,0))),"",INDEX(Расчеты!$D$6:$CY$6,MATCH($B93,Расчеты!$D$47:$CY$47,0))),"")</f>
        <v/>
      </c>
      <c r="AR93" s="180" t="str">
        <f>IF(B93&lt;&gt;"",IF(ISERROR(INDEX(Расчеты!$D$6:$CY$6,MATCH($B93,Расчеты!$D$48:$CY$48,0))),"",INDEX(Расчеты!$D$6:$CY$6,MATCH($B93,Расчеты!$D$48:$CY$48,0))),"")</f>
        <v/>
      </c>
      <c r="AS93" s="180" t="str">
        <f>IF(B93&lt;&gt;"",IF(ISERROR(INDEX(Расчеты!$D$6:$CY$6,MATCH($B93,Расчеты!$D$49:$CY$49,0))),"",INDEX(Расчеты!$D$6:$CY$6,MATCH($B93,Расчеты!$D$49:$CY$49,0))),"")</f>
        <v/>
      </c>
      <c r="AU93" s="180" t="str">
        <f>IF(B93&lt;&gt;"",IF(ISERROR(INDEX(Расчеты!$D$6:$CY$6,MATCH($B93,Расчеты!$D$51:$CY$51,0))),"",INDEX(Расчеты!$D$6:$CY$6,MATCH($B93,Расчеты!$D$51:$CY$51,0))),"")</f>
        <v/>
      </c>
      <c r="AV93" s="180" t="str">
        <f>IF(B93&lt;&gt;"",IF(ISERROR(INDEX(Расчеты!$D$6:$CY$6,MATCH($B93,Расчеты!$D$52:$CY$52,0))),"",INDEX(Расчеты!$D$6:$CY$6,MATCH($B93,Расчеты!$D$52:$CY$52,0))),"")</f>
        <v/>
      </c>
      <c r="AW93" s="180" t="str">
        <f>IF(B93&lt;&gt;"",IF(ISERROR(INDEX(Расчеты!$D$6:$CY$6,MATCH($B93,Расчеты!$D$53:$CY$53,0))),"",INDEX(Расчеты!$D$6:$CY$6,MATCH($B93,Расчеты!$D$53:$CY$53,0))),"")</f>
        <v/>
      </c>
      <c r="AX93" s="180" t="str">
        <f>IF(B93&lt;&gt;"",IF(ISERROR(INDEX(Расчеты!$D$6:$CY$6,MATCH($B93,Расчеты!$D$54:$CY$54,0))),"",INDEX(Расчеты!$D$6:$CY$6,MATCH($B93,Расчеты!$D$54:$CY$54,0))),"")</f>
        <v/>
      </c>
      <c r="AY93" s="180" t="str">
        <f>IF(B93&lt;&gt;"",IF(ISERROR(INDEX(Расчеты!$D$6:$CY$6,MATCH($B93,Расчеты!$D$55:$CY$55,0))),"",INDEX(Расчеты!$D$6:$CY$6,MATCH($B93,Расчеты!$D$55:$CY$55,0))),"")</f>
        <v/>
      </c>
      <c r="AZ93" s="180" t="str">
        <f>IF(B93&lt;&gt;"",IF(ISERROR(INDEX(Расчеты!$D$6:$CY$6,MATCH($B93,Расчеты!$D$56:$CY$56,0))),"",INDEX(Расчеты!$D$6:$CY$6,MATCH($B93,Расчеты!$D$56:$CY$56,0))),"")</f>
        <v/>
      </c>
      <c r="BA93" s="180" t="str">
        <f>IF(B93&lt;&gt;"",IF(ISERROR(INDEX(Расчеты!$D$6:$CY$6,MATCH($B93,Расчеты!$D$57:$CY$57,0))),"",INDEX(Расчеты!$D$6:$CY$6,MATCH($B93,Расчеты!$D$57:$CY$57,0))),"")</f>
        <v/>
      </c>
      <c r="BB93" s="180" t="str">
        <f>IF(B93&lt;&gt;"",IF(ISERROR(INDEX(Расчеты!$D$6:$CY$6,MATCH($B93,Расчеты!$D$58:$CY$58,0))),"",INDEX(Расчеты!$D$6:$CY$6,MATCH($B93,Расчеты!$D$58:$CY$58,0))),"")</f>
        <v/>
      </c>
      <c r="BD93" s="180" t="str">
        <f>IF(B93&lt;&gt;"",IF(ISERROR(INDEX(Расчеты!$D$6:$CY$6,MATCH($B93,Расчеты!$D$60:$CY$60,0))),"",INDEX(Расчеты!$D$6:$CY$6,MATCH($B93,Расчеты!$D$60:$CY$60,0))),"")</f>
        <v/>
      </c>
    </row>
    <row r="94" spans="2:56" x14ac:dyDescent="0.25">
      <c r="B94" s="188" t="str">
        <f>IF(ИсхДанные!K95&gt;0,IF(ISNUMBER(FIND("_",ИсхДанные!K95)),"",ИсхДанные!K95),"")</f>
        <v/>
      </c>
      <c r="C94" s="189" t="str">
        <f>IF(B94&lt;&gt;"",IF(ISERROR(INDEX(Расчеты!$D$6:$CY$6,MATCH($B94,Расчеты!$D$7:$CY$7,0))),"",INDEX(Расчеты!$D$6:$CY$6,MATCH($B94,Расчеты!$D$7:$CY$7,0))),"")</f>
        <v/>
      </c>
      <c r="D94" s="189" t="str">
        <f>IF(B94&lt;&gt;"",IF(ISERROR(INDEX(Расчеты!$D$6:$CY$6,MATCH($B94,Расчеты!$D$8:$CY$8,0))),"",INDEX(Расчеты!$D$6:$CY$6,MATCH($B94,Расчеты!$D$8:$CY$8,0))),"")</f>
        <v/>
      </c>
      <c r="E94" s="189" t="str">
        <f>IF(B94&lt;&gt;"",IF(ISERROR(INDEX(Расчеты!$D$6:$CY$6,MATCH($B94,Расчеты!$D$9:$CY$9,0))),"",INDEX(Расчеты!$D$6:$CY$6,MATCH($B94,Расчеты!$D$9:$CY$9,0))),"")</f>
        <v/>
      </c>
      <c r="F94" s="189" t="str">
        <f>IF(B94&lt;&gt;"",IF(ISERROR(INDEX(Расчеты!$D$6:$CY$6,MATCH($B94,Расчеты!$D$10:$CY$10,0))),"",INDEX(Расчеты!$D$6:$CY$6,MATCH($B94,Расчеты!$D$10:$CY$10,0))),"")</f>
        <v/>
      </c>
      <c r="G94" s="189" t="str">
        <f>IF(B94&lt;&gt;"",IF(ISERROR(INDEX(Расчеты!$D$6:$CY$6,MATCH($B94,Расчеты!$D$11:$CY$11,0))),"",INDEX(Расчеты!$D$6:$CY$6,MATCH($B94,Расчеты!$D$11:$CY$11,0))),"")</f>
        <v/>
      </c>
      <c r="H94" s="189" t="str">
        <f>IF($B94&lt;&gt;"",IF(ISERROR(INDEX(Расчеты!$D$6:$CY$6,MATCH($B94,Расчеты!$D$12:$CY$12,0))),"",INDEX(Расчеты!$D$6:$CY$6,MATCH($B94,Расчеты!$D$12:$CY$12,0))),"")</f>
        <v/>
      </c>
      <c r="I94" s="189" t="str">
        <f>IF($B94&lt;&gt;"",IF(ISERROR(INDEX(Расчеты!$D$6:$CY$6,MATCH($B94,Расчеты!$D$13:$CY$13,0))),"",INDEX(Расчеты!$D$6:$CY$6,MATCH($B94,Расчеты!$D$13:$CY$13,0))),"")</f>
        <v/>
      </c>
      <c r="J94" s="189" t="str">
        <f>IF($B94&lt;&gt;"",IF(ISERROR(INDEX(Расчеты!$D$6:$CY$6,MATCH($B94,Расчеты!$D$14:$CY$14,0))),"",INDEX(Расчеты!$D$6:$CY$6,MATCH($B94,Расчеты!$D$14:$CY$14,0))),"")</f>
        <v/>
      </c>
      <c r="K94" s="189" t="str">
        <f>IF($B94&lt;&gt;"",IF(ISERROR(INDEX(Расчеты!$D$6:$CY$6,MATCH($B94,Расчеты!$D$15:$CY$15,0))),"",INDEX(Расчеты!$D$6:$CY$6,MATCH($B94,Расчеты!$D$15:$CY$15,0))),"")</f>
        <v/>
      </c>
      <c r="L94" s="189" t="str">
        <f>IF($B94&lt;&gt;"",IF(ISERROR(INDEX(Расчеты!$D$6:$CY$6,MATCH($B94,Расчеты!$D$16:$CY$16,0))),"",INDEX(Расчеты!$D$6:$CY$6,MATCH($B94,Расчеты!$D$16:$CY$16,0))),"")</f>
        <v/>
      </c>
      <c r="M94" s="189" t="str">
        <f>IF($B94&lt;&gt;"",IF(ISERROR(INDEX(Расчеты!$D$6:$CY$6,MATCH($B94,Расчеты!$D$17:$CY$17,0))),"",INDEX(Расчеты!$D$6:$CY$6,MATCH($B94,Расчеты!$D$17:$CY$17,0))),"")</f>
        <v/>
      </c>
      <c r="N94" s="189" t="str">
        <f>IF($B94&lt;&gt;"",IF(ISERROR(INDEX(Расчеты!$D$6:$CY$6,MATCH($B94,Расчеты!$D$18:$CY$18,0))),"",INDEX(Расчеты!$D$6:$CY$6,MATCH($B94,Расчеты!$D$18:$CY$18,0))),"")</f>
        <v/>
      </c>
      <c r="O94" s="189" t="str">
        <f>IF($B94&lt;&gt;"",IF(ISERROR(INDEX(Расчеты!$D$6:$CY$6,MATCH($B94,Расчеты!$D$19:$CY$19,0))),"",INDEX(Расчеты!$D$6:$CY$6,MATCH($B94,Расчеты!$D$19:$CY$19,0))),"")</f>
        <v/>
      </c>
      <c r="P94" s="189" t="str">
        <f>IF($B94&lt;&gt;"",IF(ISERROR(INDEX(Расчеты!$D$6:$CY$6,MATCH($B94,Расчеты!$D$20:$CY$20,0))),"",INDEX(Расчеты!$D$6:$CY$6,MATCH($B94,Расчеты!$D$20:$CY$20,0))),"")</f>
        <v/>
      </c>
      <c r="Q94" s="189" t="str">
        <f>IF($B94&lt;&gt;"",IF(ISERROR(INDEX(Расчеты!$D$6:$CY$6,MATCH($B94,Расчеты!$D$21:$CY$21,0))),"",INDEX(Расчеты!$D$6:$CY$6,MATCH($B94,Расчеты!$D$21:$CY$21,0))),"")</f>
        <v/>
      </c>
      <c r="R94" s="189" t="str">
        <f>IF($B94&lt;&gt;"",IF(ISERROR(INDEX(Расчеты!$D$6:$CY$6,MATCH($B94,Расчеты!$D$22:$CY$22,0))),"",INDEX(Расчеты!$D$6:$CY$6,MATCH($B94,Расчеты!$D$22:$CY$22,0))),"")</f>
        <v/>
      </c>
      <c r="S94" s="189" t="str">
        <f>IF($B94&lt;&gt;"",IF(ISERROR(INDEX(Расчеты!$D$6:$CY$6,MATCH($B94,Расчеты!$D$23:$CY$23,0))),"",INDEX(Расчеты!$D$6:$CY$6,MATCH($B94,Расчеты!$D$23:$CY$23,0))),"")</f>
        <v/>
      </c>
      <c r="T94" s="189" t="str">
        <f>IF($B94&lt;&gt;"",IF(ISERROR(INDEX(Расчеты!$D$6:$CY$6,MATCH($B94,Расчеты!$D$24:$CY$24,0))),"",INDEX(Расчеты!$D$6:$CY$6,MATCH($B94,Расчеты!$D$24:$CY$24,0))),"")</f>
        <v/>
      </c>
      <c r="U94" s="189" t="str">
        <f>IF($B94&lt;&gt;"",IF(ISERROR(INDEX(Расчеты!$D$6:$CY$6,MATCH($B94,Расчеты!$D$25:$CY$25,0))),"",INDEX(Расчеты!$D$6:$CY$6,MATCH($B94,Расчеты!$D$25:$CY$25,0))),"")</f>
        <v/>
      </c>
      <c r="V94" s="189" t="str">
        <f>IF($B94&lt;&gt;"",IF(ISERROR(INDEX(Расчеты!$D$6:$CY$6,MATCH($B94,Расчеты!$D$26:$CY$26,0))),"",INDEX(Расчеты!$D$6:$CY$6,MATCH($B94,Расчеты!$D$26:$CY$26,0))),"")</f>
        <v/>
      </c>
      <c r="W94" s="189" t="str">
        <f>IF($B94&lt;&gt;"",IF(ISERROR(INDEX(Расчеты!$D$6:$CY$6,MATCH($B94,Расчеты!$D$27:$CY$27,0))),"",INDEX(Расчеты!$D$6:$CY$6,MATCH($B94,Расчеты!$D$27:$CY$27,0))),"")</f>
        <v/>
      </c>
      <c r="X94" s="189" t="str">
        <f>IF($B94&lt;&gt;"",IF(ISERROR(INDEX(Расчеты!$D$6:$CY$6,MATCH($B94,Расчеты!$D$28:$CY$28,0))),"",INDEX(Расчеты!$D$6:$CY$6,MATCH($B94,Расчеты!$D$28:$CY$28,0))),"")</f>
        <v/>
      </c>
      <c r="Y94" s="189" t="str">
        <f>IF($B94&lt;&gt;"",IF(ISERROR(INDEX(Расчеты!$D$6:$CY$6,MATCH($B94,Расчеты!$D$29:$CY$29,0))),"",INDEX(Расчеты!$D$6:$CY$6,MATCH($B94,Расчеты!$D$29:$CY$29,0))),"")</f>
        <v/>
      </c>
      <c r="Z94" s="189" t="str">
        <f>IF($B94&lt;&gt;"",IF(ISERROR(INDEX(Расчеты!$D$6:$CY$6,MATCH($B94,Расчеты!$D$30:$CY$30,0))),"",INDEX(Расчеты!$D$6:$CY$6,MATCH($B94,Расчеты!$D$30:$CY$30,0))),"")</f>
        <v/>
      </c>
      <c r="AA94" s="189" t="str">
        <f>IF($B94&lt;&gt;"",IF(ISERROR(INDEX(Расчеты!$D$6:$CY$6,MATCH($B94,Расчеты!$D$31:$CY$31,0))),"",INDEX(Расчеты!$D$6:$CY$6,MATCH($B94,Расчеты!$D$31:$CY$31,0))),"")</f>
        <v/>
      </c>
      <c r="AB94" s="189" t="str">
        <f>IF($B94&lt;&gt;"",IF(ISERROR(INDEX(Расчеты!$D$6:$CY$6,MATCH($B94,Расчеты!$D$32:$CY$32,0))),"",INDEX(Расчеты!$D$6:$CY$6,MATCH($B94,Расчеты!$D$32:$CY$32,0))),"")</f>
        <v/>
      </c>
      <c r="AC94" s="189" t="str">
        <f>IF($B94&lt;&gt;"",IF(ISERROR(INDEX(Расчеты!$D$6:$CY$6,MATCH($B94,Расчеты!$D$33:$CY$33,0))),"",INDEX(Расчеты!$D$6:$CY$6,MATCH($B94,Расчеты!$D$33:$CY$33,0))),"")</f>
        <v/>
      </c>
      <c r="AD94" s="180" t="str">
        <f>IF(B94&lt;&gt;"",IF(ISERROR(INDEX(Расчеты!$D$6:$CY$6,MATCH($B94,Расчеты!$D$34:$CY$34,0))),"",INDEX(Расчеты!$D$6:$CY$6,MATCH($B94,Расчеты!$D$34:$CY$34,0))),"")</f>
        <v/>
      </c>
      <c r="AE94" s="180" t="str">
        <f>IF(B94&lt;&gt;"",IF(ISERROR(INDEX(Расчеты!$D$6:$CY$6,MATCH($B94,Расчеты!$D$35:$CY$35,0))),"",INDEX(Расчеты!$D$6:$CY$6,MATCH($B94,Расчеты!$D$35:$CY$35,0))),"")</f>
        <v/>
      </c>
      <c r="AF94" s="180" t="str">
        <f>IF(B94&lt;&gt;"",IF(ISERROR(INDEX(Расчеты!$D$6:$CY$6,MATCH($B94,Расчеты!$D$36:$CY$36,0))),"",INDEX(Расчеты!$D$6:$CY$6,MATCH($B94,Расчеты!$D$36:$CY$36,0))),"")</f>
        <v/>
      </c>
      <c r="AG94" s="180" t="str">
        <f>IF(B94&lt;&gt;"",IF(ISERROR(INDEX(Расчеты!$D$6:$CY$6,MATCH($B94,Расчеты!$D$37:$CY$37,0))),"",INDEX(Расчеты!$D$6:$CY$6,MATCH($B94,Расчеты!$D$37:$CY$37,0))),"")</f>
        <v/>
      </c>
      <c r="AH94" s="180" t="str">
        <f>IF(B94&lt;&gt;"",IF(ISERROR(INDEX(Расчеты!$D$6:$CY$6,MATCH($B94,Расчеты!$D$38:$CY$38,0))),"",INDEX(Расчеты!$D$6:$CY$6,MATCH($B94,Расчеты!$D$38:$CY$38,0))),"")</f>
        <v/>
      </c>
      <c r="AI94" s="180" t="str">
        <f>IF(B94&lt;&gt;"",IF(ISERROR(INDEX(Расчеты!$D$6:$CY$6,MATCH($B94,Расчеты!$D$39:$CY$39,0))),"",INDEX(Расчеты!$D$6:$CY$6,MATCH($B94,Расчеты!$D$39:$CY$39,0))),"")</f>
        <v/>
      </c>
      <c r="AJ94" s="180" t="str">
        <f>IF(B94&lt;&gt;"",IF(ISERROR(INDEX(Расчеты!$D$6:$CY$6,MATCH($B94,Расчеты!$D$40:$CY$40,0))),"",INDEX(Расчеты!$D$6:$CY$6,MATCH($B94,Расчеты!$D$40:$CY$40,0))),"")</f>
        <v/>
      </c>
      <c r="AL94" s="180" t="str">
        <f>IF(B94&lt;&gt;"",IF(ISERROR(INDEX(Расчеты!$D$6:$CY$6,MATCH($B94,Расчеты!$D$42:$CY$42,0))),"",INDEX(Расчеты!$D$6:$CY$6,MATCH($B94,Расчеты!$D$42:$CY$42,0))),"")</f>
        <v/>
      </c>
      <c r="AM94" s="180" t="str">
        <f>IF(B94&lt;&gt;"",IF(ISERROR(INDEX(Расчеты!$D$6:$CY$6,MATCH($B94,Расчеты!$D$43:$CY$43,0))),"",INDEX(Расчеты!$D$6:$CY$6,MATCH($B94,Расчеты!$D$43:$CY$43,0))),"")</f>
        <v/>
      </c>
      <c r="AN94" s="180" t="str">
        <f>IF(B94&lt;&gt;"",IF(ISERROR(INDEX(Расчеты!$D$6:$CY$6,MATCH($B94,Расчеты!$D$44:$CY$44,0))),"",INDEX(Расчеты!$D$6:$CY$6,MATCH($B94,Расчеты!$D$44:$CY$44,0))),"")</f>
        <v/>
      </c>
      <c r="AO94" s="180" t="str">
        <f>IF(B94&lt;&gt;"",IF(ISERROR(INDEX(Расчеты!$D$6:$CY$6,MATCH($B94,Расчеты!$D$45:$CY$45,0))),"",INDEX(Расчеты!$D$6:$CY$6,MATCH($B94,Расчеты!$D$45:$CY$45,0))),"")</f>
        <v/>
      </c>
      <c r="AP94" s="180" t="str">
        <f>IF(B94&lt;&gt;"",IF(ISERROR(INDEX(Расчеты!$D$6:$CY$6,MATCH($B94,Расчеты!$D$46:$CY$46,0))),"",INDEX(Расчеты!$D$6:$CY$6,MATCH($B94,Расчеты!$D$46:$CY$46,0))),"")</f>
        <v/>
      </c>
      <c r="AQ94" s="180" t="str">
        <f>IF(B94&lt;&gt;"",IF(ISERROR(INDEX(Расчеты!$D$6:$CY$6,MATCH($B94,Расчеты!$D$47:$CY$47,0))),"",INDEX(Расчеты!$D$6:$CY$6,MATCH($B94,Расчеты!$D$47:$CY$47,0))),"")</f>
        <v/>
      </c>
      <c r="AR94" s="180" t="str">
        <f>IF(B94&lt;&gt;"",IF(ISERROR(INDEX(Расчеты!$D$6:$CY$6,MATCH($B94,Расчеты!$D$48:$CY$48,0))),"",INDEX(Расчеты!$D$6:$CY$6,MATCH($B94,Расчеты!$D$48:$CY$48,0))),"")</f>
        <v/>
      </c>
      <c r="AS94" s="180" t="str">
        <f>IF(B94&lt;&gt;"",IF(ISERROR(INDEX(Расчеты!$D$6:$CY$6,MATCH($B94,Расчеты!$D$49:$CY$49,0))),"",INDEX(Расчеты!$D$6:$CY$6,MATCH($B94,Расчеты!$D$49:$CY$49,0))),"")</f>
        <v/>
      </c>
      <c r="AU94" s="180" t="str">
        <f>IF(B94&lt;&gt;"",IF(ISERROR(INDEX(Расчеты!$D$6:$CY$6,MATCH($B94,Расчеты!$D$51:$CY$51,0))),"",INDEX(Расчеты!$D$6:$CY$6,MATCH($B94,Расчеты!$D$51:$CY$51,0))),"")</f>
        <v/>
      </c>
      <c r="AV94" s="180" t="str">
        <f>IF(B94&lt;&gt;"",IF(ISERROR(INDEX(Расчеты!$D$6:$CY$6,MATCH($B94,Расчеты!$D$52:$CY$52,0))),"",INDEX(Расчеты!$D$6:$CY$6,MATCH($B94,Расчеты!$D$52:$CY$52,0))),"")</f>
        <v/>
      </c>
      <c r="AW94" s="180" t="str">
        <f>IF(B94&lt;&gt;"",IF(ISERROR(INDEX(Расчеты!$D$6:$CY$6,MATCH($B94,Расчеты!$D$53:$CY$53,0))),"",INDEX(Расчеты!$D$6:$CY$6,MATCH($B94,Расчеты!$D$53:$CY$53,0))),"")</f>
        <v/>
      </c>
      <c r="AX94" s="180" t="str">
        <f>IF(B94&lt;&gt;"",IF(ISERROR(INDEX(Расчеты!$D$6:$CY$6,MATCH($B94,Расчеты!$D$54:$CY$54,0))),"",INDEX(Расчеты!$D$6:$CY$6,MATCH($B94,Расчеты!$D$54:$CY$54,0))),"")</f>
        <v/>
      </c>
      <c r="AY94" s="180" t="str">
        <f>IF(B94&lt;&gt;"",IF(ISERROR(INDEX(Расчеты!$D$6:$CY$6,MATCH($B94,Расчеты!$D$55:$CY$55,0))),"",INDEX(Расчеты!$D$6:$CY$6,MATCH($B94,Расчеты!$D$55:$CY$55,0))),"")</f>
        <v/>
      </c>
      <c r="AZ94" s="180" t="str">
        <f>IF(B94&lt;&gt;"",IF(ISERROR(INDEX(Расчеты!$D$6:$CY$6,MATCH($B94,Расчеты!$D$56:$CY$56,0))),"",INDEX(Расчеты!$D$6:$CY$6,MATCH($B94,Расчеты!$D$56:$CY$56,0))),"")</f>
        <v/>
      </c>
      <c r="BA94" s="180" t="str">
        <f>IF(B94&lt;&gt;"",IF(ISERROR(INDEX(Расчеты!$D$6:$CY$6,MATCH($B94,Расчеты!$D$57:$CY$57,0))),"",INDEX(Расчеты!$D$6:$CY$6,MATCH($B94,Расчеты!$D$57:$CY$57,0))),"")</f>
        <v/>
      </c>
      <c r="BB94" s="180" t="str">
        <f>IF(B94&lt;&gt;"",IF(ISERROR(INDEX(Расчеты!$D$6:$CY$6,MATCH($B94,Расчеты!$D$58:$CY$58,0))),"",INDEX(Расчеты!$D$6:$CY$6,MATCH($B94,Расчеты!$D$58:$CY$58,0))),"")</f>
        <v/>
      </c>
      <c r="BD94" s="180" t="str">
        <f>IF(B94&lt;&gt;"",IF(ISERROR(INDEX(Расчеты!$D$6:$CY$6,MATCH($B94,Расчеты!$D$60:$CY$60,0))),"",INDEX(Расчеты!$D$6:$CY$6,MATCH($B94,Расчеты!$D$60:$CY$60,0))),"")</f>
        <v/>
      </c>
    </row>
    <row r="95" spans="2:56" x14ac:dyDescent="0.25">
      <c r="B95" s="188" t="str">
        <f>IF(ИсхДанные!K96&gt;0,IF(ISNUMBER(FIND("_",ИсхДанные!K96)),"",ИсхДанные!K96),"")</f>
        <v/>
      </c>
      <c r="C95" s="189" t="str">
        <f>IF(B95&lt;&gt;"",IF(ISERROR(INDEX(Расчеты!$D$6:$CY$6,MATCH($B95,Расчеты!$D$7:$CY$7,0))),"",INDEX(Расчеты!$D$6:$CY$6,MATCH($B95,Расчеты!$D$7:$CY$7,0))),"")</f>
        <v/>
      </c>
      <c r="D95" s="189" t="str">
        <f>IF(B95&lt;&gt;"",IF(ISERROR(INDEX(Расчеты!$D$6:$CY$6,MATCH($B95,Расчеты!$D$8:$CY$8,0))),"",INDEX(Расчеты!$D$6:$CY$6,MATCH($B95,Расчеты!$D$8:$CY$8,0))),"")</f>
        <v/>
      </c>
      <c r="E95" s="189" t="str">
        <f>IF(B95&lt;&gt;"",IF(ISERROR(INDEX(Расчеты!$D$6:$CY$6,MATCH($B95,Расчеты!$D$9:$CY$9,0))),"",INDEX(Расчеты!$D$6:$CY$6,MATCH($B95,Расчеты!$D$9:$CY$9,0))),"")</f>
        <v/>
      </c>
      <c r="F95" s="189" t="str">
        <f>IF(B95&lt;&gt;"",IF(ISERROR(INDEX(Расчеты!$D$6:$CY$6,MATCH($B95,Расчеты!$D$10:$CY$10,0))),"",INDEX(Расчеты!$D$6:$CY$6,MATCH($B95,Расчеты!$D$10:$CY$10,0))),"")</f>
        <v/>
      </c>
      <c r="G95" s="189" t="str">
        <f>IF(B95&lt;&gt;"",IF(ISERROR(INDEX(Расчеты!$D$6:$CY$6,MATCH($B95,Расчеты!$D$11:$CY$11,0))),"",INDEX(Расчеты!$D$6:$CY$6,MATCH($B95,Расчеты!$D$11:$CY$11,0))),"")</f>
        <v/>
      </c>
      <c r="H95" s="189" t="str">
        <f>IF($B95&lt;&gt;"",IF(ISERROR(INDEX(Расчеты!$D$6:$CY$6,MATCH($B95,Расчеты!$D$12:$CY$12,0))),"",INDEX(Расчеты!$D$6:$CY$6,MATCH($B95,Расчеты!$D$12:$CY$12,0))),"")</f>
        <v/>
      </c>
      <c r="I95" s="189" t="str">
        <f>IF($B95&lt;&gt;"",IF(ISERROR(INDEX(Расчеты!$D$6:$CY$6,MATCH($B95,Расчеты!$D$13:$CY$13,0))),"",INDEX(Расчеты!$D$6:$CY$6,MATCH($B95,Расчеты!$D$13:$CY$13,0))),"")</f>
        <v/>
      </c>
      <c r="J95" s="189" t="str">
        <f>IF($B95&lt;&gt;"",IF(ISERROR(INDEX(Расчеты!$D$6:$CY$6,MATCH($B95,Расчеты!$D$14:$CY$14,0))),"",INDEX(Расчеты!$D$6:$CY$6,MATCH($B95,Расчеты!$D$14:$CY$14,0))),"")</f>
        <v/>
      </c>
      <c r="K95" s="189" t="str">
        <f>IF($B95&lt;&gt;"",IF(ISERROR(INDEX(Расчеты!$D$6:$CY$6,MATCH($B95,Расчеты!$D$15:$CY$15,0))),"",INDEX(Расчеты!$D$6:$CY$6,MATCH($B95,Расчеты!$D$15:$CY$15,0))),"")</f>
        <v/>
      </c>
      <c r="L95" s="189" t="str">
        <f>IF($B95&lt;&gt;"",IF(ISERROR(INDEX(Расчеты!$D$6:$CY$6,MATCH($B95,Расчеты!$D$16:$CY$16,0))),"",INDEX(Расчеты!$D$6:$CY$6,MATCH($B95,Расчеты!$D$16:$CY$16,0))),"")</f>
        <v/>
      </c>
      <c r="M95" s="189" t="str">
        <f>IF($B95&lt;&gt;"",IF(ISERROR(INDEX(Расчеты!$D$6:$CY$6,MATCH($B95,Расчеты!$D$17:$CY$17,0))),"",INDEX(Расчеты!$D$6:$CY$6,MATCH($B95,Расчеты!$D$17:$CY$17,0))),"")</f>
        <v/>
      </c>
      <c r="N95" s="189" t="str">
        <f>IF($B95&lt;&gt;"",IF(ISERROR(INDEX(Расчеты!$D$6:$CY$6,MATCH($B95,Расчеты!$D$18:$CY$18,0))),"",INDEX(Расчеты!$D$6:$CY$6,MATCH($B95,Расчеты!$D$18:$CY$18,0))),"")</f>
        <v/>
      </c>
      <c r="O95" s="189" t="str">
        <f>IF($B95&lt;&gt;"",IF(ISERROR(INDEX(Расчеты!$D$6:$CY$6,MATCH($B95,Расчеты!$D$19:$CY$19,0))),"",INDEX(Расчеты!$D$6:$CY$6,MATCH($B95,Расчеты!$D$19:$CY$19,0))),"")</f>
        <v/>
      </c>
      <c r="P95" s="189" t="str">
        <f>IF($B95&lt;&gt;"",IF(ISERROR(INDEX(Расчеты!$D$6:$CY$6,MATCH($B95,Расчеты!$D$20:$CY$20,0))),"",INDEX(Расчеты!$D$6:$CY$6,MATCH($B95,Расчеты!$D$20:$CY$20,0))),"")</f>
        <v/>
      </c>
      <c r="Q95" s="189" t="str">
        <f>IF($B95&lt;&gt;"",IF(ISERROR(INDEX(Расчеты!$D$6:$CY$6,MATCH($B95,Расчеты!$D$21:$CY$21,0))),"",INDEX(Расчеты!$D$6:$CY$6,MATCH($B95,Расчеты!$D$21:$CY$21,0))),"")</f>
        <v/>
      </c>
      <c r="R95" s="189" t="str">
        <f>IF($B95&lt;&gt;"",IF(ISERROR(INDEX(Расчеты!$D$6:$CY$6,MATCH($B95,Расчеты!$D$22:$CY$22,0))),"",INDEX(Расчеты!$D$6:$CY$6,MATCH($B95,Расчеты!$D$22:$CY$22,0))),"")</f>
        <v/>
      </c>
      <c r="S95" s="189" t="str">
        <f>IF($B95&lt;&gt;"",IF(ISERROR(INDEX(Расчеты!$D$6:$CY$6,MATCH($B95,Расчеты!$D$23:$CY$23,0))),"",INDEX(Расчеты!$D$6:$CY$6,MATCH($B95,Расчеты!$D$23:$CY$23,0))),"")</f>
        <v/>
      </c>
      <c r="T95" s="189" t="str">
        <f>IF($B95&lt;&gt;"",IF(ISERROR(INDEX(Расчеты!$D$6:$CY$6,MATCH($B95,Расчеты!$D$24:$CY$24,0))),"",INDEX(Расчеты!$D$6:$CY$6,MATCH($B95,Расчеты!$D$24:$CY$24,0))),"")</f>
        <v/>
      </c>
      <c r="U95" s="189" t="str">
        <f>IF($B95&lt;&gt;"",IF(ISERROR(INDEX(Расчеты!$D$6:$CY$6,MATCH($B95,Расчеты!$D$25:$CY$25,0))),"",INDEX(Расчеты!$D$6:$CY$6,MATCH($B95,Расчеты!$D$25:$CY$25,0))),"")</f>
        <v/>
      </c>
      <c r="V95" s="189" t="str">
        <f>IF($B95&lt;&gt;"",IF(ISERROR(INDEX(Расчеты!$D$6:$CY$6,MATCH($B95,Расчеты!$D$26:$CY$26,0))),"",INDEX(Расчеты!$D$6:$CY$6,MATCH($B95,Расчеты!$D$26:$CY$26,0))),"")</f>
        <v/>
      </c>
      <c r="W95" s="189" t="str">
        <f>IF($B95&lt;&gt;"",IF(ISERROR(INDEX(Расчеты!$D$6:$CY$6,MATCH($B95,Расчеты!$D$27:$CY$27,0))),"",INDEX(Расчеты!$D$6:$CY$6,MATCH($B95,Расчеты!$D$27:$CY$27,0))),"")</f>
        <v/>
      </c>
      <c r="X95" s="189" t="str">
        <f>IF($B95&lt;&gt;"",IF(ISERROR(INDEX(Расчеты!$D$6:$CY$6,MATCH($B95,Расчеты!$D$28:$CY$28,0))),"",INDEX(Расчеты!$D$6:$CY$6,MATCH($B95,Расчеты!$D$28:$CY$28,0))),"")</f>
        <v/>
      </c>
      <c r="Y95" s="189" t="str">
        <f>IF($B95&lt;&gt;"",IF(ISERROR(INDEX(Расчеты!$D$6:$CY$6,MATCH($B95,Расчеты!$D$29:$CY$29,0))),"",INDEX(Расчеты!$D$6:$CY$6,MATCH($B95,Расчеты!$D$29:$CY$29,0))),"")</f>
        <v/>
      </c>
      <c r="Z95" s="189" t="str">
        <f>IF($B95&lt;&gt;"",IF(ISERROR(INDEX(Расчеты!$D$6:$CY$6,MATCH($B95,Расчеты!$D$30:$CY$30,0))),"",INDEX(Расчеты!$D$6:$CY$6,MATCH($B95,Расчеты!$D$30:$CY$30,0))),"")</f>
        <v/>
      </c>
      <c r="AA95" s="189" t="str">
        <f>IF($B95&lt;&gt;"",IF(ISERROR(INDEX(Расчеты!$D$6:$CY$6,MATCH($B95,Расчеты!$D$31:$CY$31,0))),"",INDEX(Расчеты!$D$6:$CY$6,MATCH($B95,Расчеты!$D$31:$CY$31,0))),"")</f>
        <v/>
      </c>
      <c r="AB95" s="189" t="str">
        <f>IF($B95&lt;&gt;"",IF(ISERROR(INDEX(Расчеты!$D$6:$CY$6,MATCH($B95,Расчеты!$D$32:$CY$32,0))),"",INDEX(Расчеты!$D$6:$CY$6,MATCH($B95,Расчеты!$D$32:$CY$32,0))),"")</f>
        <v/>
      </c>
      <c r="AC95" s="189" t="str">
        <f>IF($B95&lt;&gt;"",IF(ISERROR(INDEX(Расчеты!$D$6:$CY$6,MATCH($B95,Расчеты!$D$33:$CY$33,0))),"",INDEX(Расчеты!$D$6:$CY$6,MATCH($B95,Расчеты!$D$33:$CY$33,0))),"")</f>
        <v/>
      </c>
      <c r="AD95" s="180" t="str">
        <f>IF(B95&lt;&gt;"",IF(ISERROR(INDEX(Расчеты!$D$6:$CY$6,MATCH($B95,Расчеты!$D$34:$CY$34,0))),"",INDEX(Расчеты!$D$6:$CY$6,MATCH($B95,Расчеты!$D$34:$CY$34,0))),"")</f>
        <v/>
      </c>
      <c r="AE95" s="180" t="str">
        <f>IF(B95&lt;&gt;"",IF(ISERROR(INDEX(Расчеты!$D$6:$CY$6,MATCH($B95,Расчеты!$D$35:$CY$35,0))),"",INDEX(Расчеты!$D$6:$CY$6,MATCH($B95,Расчеты!$D$35:$CY$35,0))),"")</f>
        <v/>
      </c>
      <c r="AF95" s="180" t="str">
        <f>IF(B95&lt;&gt;"",IF(ISERROR(INDEX(Расчеты!$D$6:$CY$6,MATCH($B95,Расчеты!$D$36:$CY$36,0))),"",INDEX(Расчеты!$D$6:$CY$6,MATCH($B95,Расчеты!$D$36:$CY$36,0))),"")</f>
        <v/>
      </c>
      <c r="AG95" s="180" t="str">
        <f>IF(B95&lt;&gt;"",IF(ISERROR(INDEX(Расчеты!$D$6:$CY$6,MATCH($B95,Расчеты!$D$37:$CY$37,0))),"",INDEX(Расчеты!$D$6:$CY$6,MATCH($B95,Расчеты!$D$37:$CY$37,0))),"")</f>
        <v/>
      </c>
      <c r="AH95" s="180" t="str">
        <f>IF(B95&lt;&gt;"",IF(ISERROR(INDEX(Расчеты!$D$6:$CY$6,MATCH($B95,Расчеты!$D$38:$CY$38,0))),"",INDEX(Расчеты!$D$6:$CY$6,MATCH($B95,Расчеты!$D$38:$CY$38,0))),"")</f>
        <v/>
      </c>
      <c r="AI95" s="180" t="str">
        <f>IF(B95&lt;&gt;"",IF(ISERROR(INDEX(Расчеты!$D$6:$CY$6,MATCH($B95,Расчеты!$D$39:$CY$39,0))),"",INDEX(Расчеты!$D$6:$CY$6,MATCH($B95,Расчеты!$D$39:$CY$39,0))),"")</f>
        <v/>
      </c>
      <c r="AJ95" s="180" t="str">
        <f>IF(B95&lt;&gt;"",IF(ISERROR(INDEX(Расчеты!$D$6:$CY$6,MATCH($B95,Расчеты!$D$40:$CY$40,0))),"",INDEX(Расчеты!$D$6:$CY$6,MATCH($B95,Расчеты!$D$40:$CY$40,0))),"")</f>
        <v/>
      </c>
      <c r="AL95" s="180" t="str">
        <f>IF(B95&lt;&gt;"",IF(ISERROR(INDEX(Расчеты!$D$6:$CY$6,MATCH($B95,Расчеты!$D$42:$CY$42,0))),"",INDEX(Расчеты!$D$6:$CY$6,MATCH($B95,Расчеты!$D$42:$CY$42,0))),"")</f>
        <v/>
      </c>
      <c r="AM95" s="180" t="str">
        <f>IF(B95&lt;&gt;"",IF(ISERROR(INDEX(Расчеты!$D$6:$CY$6,MATCH($B95,Расчеты!$D$43:$CY$43,0))),"",INDEX(Расчеты!$D$6:$CY$6,MATCH($B95,Расчеты!$D$43:$CY$43,0))),"")</f>
        <v/>
      </c>
      <c r="AN95" s="180" t="str">
        <f>IF(B95&lt;&gt;"",IF(ISERROR(INDEX(Расчеты!$D$6:$CY$6,MATCH($B95,Расчеты!$D$44:$CY$44,0))),"",INDEX(Расчеты!$D$6:$CY$6,MATCH($B95,Расчеты!$D$44:$CY$44,0))),"")</f>
        <v/>
      </c>
      <c r="AO95" s="180" t="str">
        <f>IF(B95&lt;&gt;"",IF(ISERROR(INDEX(Расчеты!$D$6:$CY$6,MATCH($B95,Расчеты!$D$45:$CY$45,0))),"",INDEX(Расчеты!$D$6:$CY$6,MATCH($B95,Расчеты!$D$45:$CY$45,0))),"")</f>
        <v/>
      </c>
      <c r="AP95" s="180" t="str">
        <f>IF(B95&lt;&gt;"",IF(ISERROR(INDEX(Расчеты!$D$6:$CY$6,MATCH($B95,Расчеты!$D$46:$CY$46,0))),"",INDEX(Расчеты!$D$6:$CY$6,MATCH($B95,Расчеты!$D$46:$CY$46,0))),"")</f>
        <v/>
      </c>
      <c r="AQ95" s="180" t="str">
        <f>IF(B95&lt;&gt;"",IF(ISERROR(INDEX(Расчеты!$D$6:$CY$6,MATCH($B95,Расчеты!$D$47:$CY$47,0))),"",INDEX(Расчеты!$D$6:$CY$6,MATCH($B95,Расчеты!$D$47:$CY$47,0))),"")</f>
        <v/>
      </c>
      <c r="AR95" s="180" t="str">
        <f>IF(B95&lt;&gt;"",IF(ISERROR(INDEX(Расчеты!$D$6:$CY$6,MATCH($B95,Расчеты!$D$48:$CY$48,0))),"",INDEX(Расчеты!$D$6:$CY$6,MATCH($B95,Расчеты!$D$48:$CY$48,0))),"")</f>
        <v/>
      </c>
      <c r="AS95" s="180" t="str">
        <f>IF(B95&lt;&gt;"",IF(ISERROR(INDEX(Расчеты!$D$6:$CY$6,MATCH($B95,Расчеты!$D$49:$CY$49,0))),"",INDEX(Расчеты!$D$6:$CY$6,MATCH($B95,Расчеты!$D$49:$CY$49,0))),"")</f>
        <v/>
      </c>
      <c r="AU95" s="180" t="str">
        <f>IF(B95&lt;&gt;"",IF(ISERROR(INDEX(Расчеты!$D$6:$CY$6,MATCH($B95,Расчеты!$D$51:$CY$51,0))),"",INDEX(Расчеты!$D$6:$CY$6,MATCH($B95,Расчеты!$D$51:$CY$51,0))),"")</f>
        <v/>
      </c>
      <c r="AV95" s="180" t="str">
        <f>IF(B95&lt;&gt;"",IF(ISERROR(INDEX(Расчеты!$D$6:$CY$6,MATCH($B95,Расчеты!$D$52:$CY$52,0))),"",INDEX(Расчеты!$D$6:$CY$6,MATCH($B95,Расчеты!$D$52:$CY$52,0))),"")</f>
        <v/>
      </c>
      <c r="AW95" s="180" t="str">
        <f>IF(B95&lt;&gt;"",IF(ISERROR(INDEX(Расчеты!$D$6:$CY$6,MATCH($B95,Расчеты!$D$53:$CY$53,0))),"",INDEX(Расчеты!$D$6:$CY$6,MATCH($B95,Расчеты!$D$53:$CY$53,0))),"")</f>
        <v/>
      </c>
      <c r="AX95" s="180" t="str">
        <f>IF(B95&lt;&gt;"",IF(ISERROR(INDEX(Расчеты!$D$6:$CY$6,MATCH($B95,Расчеты!$D$54:$CY$54,0))),"",INDEX(Расчеты!$D$6:$CY$6,MATCH($B95,Расчеты!$D$54:$CY$54,0))),"")</f>
        <v/>
      </c>
      <c r="AY95" s="180" t="str">
        <f>IF(B95&lt;&gt;"",IF(ISERROR(INDEX(Расчеты!$D$6:$CY$6,MATCH($B95,Расчеты!$D$55:$CY$55,0))),"",INDEX(Расчеты!$D$6:$CY$6,MATCH($B95,Расчеты!$D$55:$CY$55,0))),"")</f>
        <v/>
      </c>
      <c r="AZ95" s="180" t="str">
        <f>IF(B95&lt;&gt;"",IF(ISERROR(INDEX(Расчеты!$D$6:$CY$6,MATCH($B95,Расчеты!$D$56:$CY$56,0))),"",INDEX(Расчеты!$D$6:$CY$6,MATCH($B95,Расчеты!$D$56:$CY$56,0))),"")</f>
        <v/>
      </c>
      <c r="BA95" s="180" t="str">
        <f>IF(B95&lt;&gt;"",IF(ISERROR(INDEX(Расчеты!$D$6:$CY$6,MATCH($B95,Расчеты!$D$57:$CY$57,0))),"",INDEX(Расчеты!$D$6:$CY$6,MATCH($B95,Расчеты!$D$57:$CY$57,0))),"")</f>
        <v/>
      </c>
      <c r="BB95" s="180" t="str">
        <f>IF(B95&lt;&gt;"",IF(ISERROR(INDEX(Расчеты!$D$6:$CY$6,MATCH($B95,Расчеты!$D$58:$CY$58,0))),"",INDEX(Расчеты!$D$6:$CY$6,MATCH($B95,Расчеты!$D$58:$CY$58,0))),"")</f>
        <v/>
      </c>
      <c r="BD95" s="180" t="str">
        <f>IF(B95&lt;&gt;"",IF(ISERROR(INDEX(Расчеты!$D$6:$CY$6,MATCH($B95,Расчеты!$D$60:$CY$60,0))),"",INDEX(Расчеты!$D$6:$CY$6,MATCH($B95,Расчеты!$D$60:$CY$60,0))),"")</f>
        <v/>
      </c>
    </row>
    <row r="96" spans="2:56" x14ac:dyDescent="0.25">
      <c r="B96" s="188" t="str">
        <f>IF(ИсхДанные!K97&gt;0,IF(ISNUMBER(FIND("_",ИсхДанные!K97)),"",ИсхДанные!K97),"")</f>
        <v/>
      </c>
      <c r="C96" s="189" t="str">
        <f>IF(B96&lt;&gt;"",IF(ISERROR(INDEX(Расчеты!$D$6:$CY$6,MATCH($B96,Расчеты!$D$7:$CY$7,0))),"",INDEX(Расчеты!$D$6:$CY$6,MATCH($B96,Расчеты!$D$7:$CY$7,0))),"")</f>
        <v/>
      </c>
      <c r="D96" s="189" t="str">
        <f>IF(B96&lt;&gt;"",IF(ISERROR(INDEX(Расчеты!$D$6:$CY$6,MATCH($B96,Расчеты!$D$8:$CY$8,0))),"",INDEX(Расчеты!$D$6:$CY$6,MATCH($B96,Расчеты!$D$8:$CY$8,0))),"")</f>
        <v/>
      </c>
      <c r="E96" s="189" t="str">
        <f>IF(B96&lt;&gt;"",IF(ISERROR(INDEX(Расчеты!$D$6:$CY$6,MATCH($B96,Расчеты!$D$9:$CY$9,0))),"",INDEX(Расчеты!$D$6:$CY$6,MATCH($B96,Расчеты!$D$9:$CY$9,0))),"")</f>
        <v/>
      </c>
      <c r="F96" s="189" t="str">
        <f>IF(B96&lt;&gt;"",IF(ISERROR(INDEX(Расчеты!$D$6:$CY$6,MATCH($B96,Расчеты!$D$10:$CY$10,0))),"",INDEX(Расчеты!$D$6:$CY$6,MATCH($B96,Расчеты!$D$10:$CY$10,0))),"")</f>
        <v/>
      </c>
      <c r="G96" s="189" t="str">
        <f>IF(B96&lt;&gt;"",IF(ISERROR(INDEX(Расчеты!$D$6:$CY$6,MATCH($B96,Расчеты!$D$11:$CY$11,0))),"",INDEX(Расчеты!$D$6:$CY$6,MATCH($B96,Расчеты!$D$11:$CY$11,0))),"")</f>
        <v/>
      </c>
      <c r="H96" s="189" t="str">
        <f>IF($B96&lt;&gt;"",IF(ISERROR(INDEX(Расчеты!$D$6:$CY$6,MATCH($B96,Расчеты!$D$12:$CY$12,0))),"",INDEX(Расчеты!$D$6:$CY$6,MATCH($B96,Расчеты!$D$12:$CY$12,0))),"")</f>
        <v/>
      </c>
      <c r="I96" s="189" t="str">
        <f>IF($B96&lt;&gt;"",IF(ISERROR(INDEX(Расчеты!$D$6:$CY$6,MATCH($B96,Расчеты!$D$13:$CY$13,0))),"",INDEX(Расчеты!$D$6:$CY$6,MATCH($B96,Расчеты!$D$13:$CY$13,0))),"")</f>
        <v/>
      </c>
      <c r="J96" s="189" t="str">
        <f>IF($B96&lt;&gt;"",IF(ISERROR(INDEX(Расчеты!$D$6:$CY$6,MATCH($B96,Расчеты!$D$14:$CY$14,0))),"",INDEX(Расчеты!$D$6:$CY$6,MATCH($B96,Расчеты!$D$14:$CY$14,0))),"")</f>
        <v/>
      </c>
      <c r="K96" s="189" t="str">
        <f>IF($B96&lt;&gt;"",IF(ISERROR(INDEX(Расчеты!$D$6:$CY$6,MATCH($B96,Расчеты!$D$15:$CY$15,0))),"",INDEX(Расчеты!$D$6:$CY$6,MATCH($B96,Расчеты!$D$15:$CY$15,0))),"")</f>
        <v/>
      </c>
      <c r="L96" s="189" t="str">
        <f>IF($B96&lt;&gt;"",IF(ISERROR(INDEX(Расчеты!$D$6:$CY$6,MATCH($B96,Расчеты!$D$16:$CY$16,0))),"",INDEX(Расчеты!$D$6:$CY$6,MATCH($B96,Расчеты!$D$16:$CY$16,0))),"")</f>
        <v/>
      </c>
      <c r="M96" s="189" t="str">
        <f>IF($B96&lt;&gt;"",IF(ISERROR(INDEX(Расчеты!$D$6:$CY$6,MATCH($B96,Расчеты!$D$17:$CY$17,0))),"",INDEX(Расчеты!$D$6:$CY$6,MATCH($B96,Расчеты!$D$17:$CY$17,0))),"")</f>
        <v/>
      </c>
      <c r="N96" s="189" t="str">
        <f>IF($B96&lt;&gt;"",IF(ISERROR(INDEX(Расчеты!$D$6:$CY$6,MATCH($B96,Расчеты!$D$18:$CY$18,0))),"",INDEX(Расчеты!$D$6:$CY$6,MATCH($B96,Расчеты!$D$18:$CY$18,0))),"")</f>
        <v/>
      </c>
      <c r="O96" s="189" t="str">
        <f>IF($B96&lt;&gt;"",IF(ISERROR(INDEX(Расчеты!$D$6:$CY$6,MATCH($B96,Расчеты!$D$19:$CY$19,0))),"",INDEX(Расчеты!$D$6:$CY$6,MATCH($B96,Расчеты!$D$19:$CY$19,0))),"")</f>
        <v/>
      </c>
      <c r="P96" s="189" t="str">
        <f>IF($B96&lt;&gt;"",IF(ISERROR(INDEX(Расчеты!$D$6:$CY$6,MATCH($B96,Расчеты!$D$20:$CY$20,0))),"",INDEX(Расчеты!$D$6:$CY$6,MATCH($B96,Расчеты!$D$20:$CY$20,0))),"")</f>
        <v/>
      </c>
      <c r="Q96" s="189" t="str">
        <f>IF($B96&lt;&gt;"",IF(ISERROR(INDEX(Расчеты!$D$6:$CY$6,MATCH($B96,Расчеты!$D$21:$CY$21,0))),"",INDEX(Расчеты!$D$6:$CY$6,MATCH($B96,Расчеты!$D$21:$CY$21,0))),"")</f>
        <v/>
      </c>
      <c r="R96" s="189" t="str">
        <f>IF($B96&lt;&gt;"",IF(ISERROR(INDEX(Расчеты!$D$6:$CY$6,MATCH($B96,Расчеты!$D$22:$CY$22,0))),"",INDEX(Расчеты!$D$6:$CY$6,MATCH($B96,Расчеты!$D$22:$CY$22,0))),"")</f>
        <v/>
      </c>
      <c r="S96" s="189" t="str">
        <f>IF($B96&lt;&gt;"",IF(ISERROR(INDEX(Расчеты!$D$6:$CY$6,MATCH($B96,Расчеты!$D$23:$CY$23,0))),"",INDEX(Расчеты!$D$6:$CY$6,MATCH($B96,Расчеты!$D$23:$CY$23,0))),"")</f>
        <v/>
      </c>
      <c r="T96" s="189" t="str">
        <f>IF($B96&lt;&gt;"",IF(ISERROR(INDEX(Расчеты!$D$6:$CY$6,MATCH($B96,Расчеты!$D$24:$CY$24,0))),"",INDEX(Расчеты!$D$6:$CY$6,MATCH($B96,Расчеты!$D$24:$CY$24,0))),"")</f>
        <v/>
      </c>
      <c r="U96" s="189" t="str">
        <f>IF($B96&lt;&gt;"",IF(ISERROR(INDEX(Расчеты!$D$6:$CY$6,MATCH($B96,Расчеты!$D$25:$CY$25,0))),"",INDEX(Расчеты!$D$6:$CY$6,MATCH($B96,Расчеты!$D$25:$CY$25,0))),"")</f>
        <v/>
      </c>
      <c r="V96" s="189" t="str">
        <f>IF($B96&lt;&gt;"",IF(ISERROR(INDEX(Расчеты!$D$6:$CY$6,MATCH($B96,Расчеты!$D$26:$CY$26,0))),"",INDEX(Расчеты!$D$6:$CY$6,MATCH($B96,Расчеты!$D$26:$CY$26,0))),"")</f>
        <v/>
      </c>
      <c r="W96" s="189" t="str">
        <f>IF($B96&lt;&gt;"",IF(ISERROR(INDEX(Расчеты!$D$6:$CY$6,MATCH($B96,Расчеты!$D$27:$CY$27,0))),"",INDEX(Расчеты!$D$6:$CY$6,MATCH($B96,Расчеты!$D$27:$CY$27,0))),"")</f>
        <v/>
      </c>
      <c r="X96" s="189" t="str">
        <f>IF($B96&lt;&gt;"",IF(ISERROR(INDEX(Расчеты!$D$6:$CY$6,MATCH($B96,Расчеты!$D$28:$CY$28,0))),"",INDEX(Расчеты!$D$6:$CY$6,MATCH($B96,Расчеты!$D$28:$CY$28,0))),"")</f>
        <v/>
      </c>
      <c r="Y96" s="189" t="str">
        <f>IF($B96&lt;&gt;"",IF(ISERROR(INDEX(Расчеты!$D$6:$CY$6,MATCH($B96,Расчеты!$D$29:$CY$29,0))),"",INDEX(Расчеты!$D$6:$CY$6,MATCH($B96,Расчеты!$D$29:$CY$29,0))),"")</f>
        <v/>
      </c>
      <c r="Z96" s="189" t="str">
        <f>IF($B96&lt;&gt;"",IF(ISERROR(INDEX(Расчеты!$D$6:$CY$6,MATCH($B96,Расчеты!$D$30:$CY$30,0))),"",INDEX(Расчеты!$D$6:$CY$6,MATCH($B96,Расчеты!$D$30:$CY$30,0))),"")</f>
        <v/>
      </c>
      <c r="AA96" s="189" t="str">
        <f>IF($B96&lt;&gt;"",IF(ISERROR(INDEX(Расчеты!$D$6:$CY$6,MATCH($B96,Расчеты!$D$31:$CY$31,0))),"",INDEX(Расчеты!$D$6:$CY$6,MATCH($B96,Расчеты!$D$31:$CY$31,0))),"")</f>
        <v/>
      </c>
      <c r="AB96" s="189" t="str">
        <f>IF($B96&lt;&gt;"",IF(ISERROR(INDEX(Расчеты!$D$6:$CY$6,MATCH($B96,Расчеты!$D$32:$CY$32,0))),"",INDEX(Расчеты!$D$6:$CY$6,MATCH($B96,Расчеты!$D$32:$CY$32,0))),"")</f>
        <v/>
      </c>
      <c r="AC96" s="189" t="str">
        <f>IF($B96&lt;&gt;"",IF(ISERROR(INDEX(Расчеты!$D$6:$CY$6,MATCH($B96,Расчеты!$D$33:$CY$33,0))),"",INDEX(Расчеты!$D$6:$CY$6,MATCH($B96,Расчеты!$D$33:$CY$33,0))),"")</f>
        <v/>
      </c>
      <c r="AD96" s="180" t="str">
        <f>IF(B96&lt;&gt;"",IF(ISERROR(INDEX(Расчеты!$D$6:$CY$6,MATCH($B96,Расчеты!$D$34:$CY$34,0))),"",INDEX(Расчеты!$D$6:$CY$6,MATCH($B96,Расчеты!$D$34:$CY$34,0))),"")</f>
        <v/>
      </c>
      <c r="AE96" s="180" t="str">
        <f>IF(B96&lt;&gt;"",IF(ISERROR(INDEX(Расчеты!$D$6:$CY$6,MATCH($B96,Расчеты!$D$35:$CY$35,0))),"",INDEX(Расчеты!$D$6:$CY$6,MATCH($B96,Расчеты!$D$35:$CY$35,0))),"")</f>
        <v/>
      </c>
      <c r="AF96" s="180" t="str">
        <f>IF(B96&lt;&gt;"",IF(ISERROR(INDEX(Расчеты!$D$6:$CY$6,MATCH($B96,Расчеты!$D$36:$CY$36,0))),"",INDEX(Расчеты!$D$6:$CY$6,MATCH($B96,Расчеты!$D$36:$CY$36,0))),"")</f>
        <v/>
      </c>
      <c r="AG96" s="180" t="str">
        <f>IF(B96&lt;&gt;"",IF(ISERROR(INDEX(Расчеты!$D$6:$CY$6,MATCH($B96,Расчеты!$D$37:$CY$37,0))),"",INDEX(Расчеты!$D$6:$CY$6,MATCH($B96,Расчеты!$D$37:$CY$37,0))),"")</f>
        <v/>
      </c>
      <c r="AH96" s="180" t="str">
        <f>IF(B96&lt;&gt;"",IF(ISERROR(INDEX(Расчеты!$D$6:$CY$6,MATCH($B96,Расчеты!$D$38:$CY$38,0))),"",INDEX(Расчеты!$D$6:$CY$6,MATCH($B96,Расчеты!$D$38:$CY$38,0))),"")</f>
        <v/>
      </c>
      <c r="AI96" s="180" t="str">
        <f>IF(B96&lt;&gt;"",IF(ISERROR(INDEX(Расчеты!$D$6:$CY$6,MATCH($B96,Расчеты!$D$39:$CY$39,0))),"",INDEX(Расчеты!$D$6:$CY$6,MATCH($B96,Расчеты!$D$39:$CY$39,0))),"")</f>
        <v/>
      </c>
      <c r="AJ96" s="180" t="str">
        <f>IF(B96&lt;&gt;"",IF(ISERROR(INDEX(Расчеты!$D$6:$CY$6,MATCH($B96,Расчеты!$D$40:$CY$40,0))),"",INDEX(Расчеты!$D$6:$CY$6,MATCH($B96,Расчеты!$D$40:$CY$40,0))),"")</f>
        <v/>
      </c>
      <c r="AL96" s="180" t="str">
        <f>IF(B96&lt;&gt;"",IF(ISERROR(INDEX(Расчеты!$D$6:$CY$6,MATCH($B96,Расчеты!$D$42:$CY$42,0))),"",INDEX(Расчеты!$D$6:$CY$6,MATCH($B96,Расчеты!$D$42:$CY$42,0))),"")</f>
        <v/>
      </c>
      <c r="AM96" s="180" t="str">
        <f>IF(B96&lt;&gt;"",IF(ISERROR(INDEX(Расчеты!$D$6:$CY$6,MATCH($B96,Расчеты!$D$43:$CY$43,0))),"",INDEX(Расчеты!$D$6:$CY$6,MATCH($B96,Расчеты!$D$43:$CY$43,0))),"")</f>
        <v/>
      </c>
      <c r="AN96" s="180" t="str">
        <f>IF(B96&lt;&gt;"",IF(ISERROR(INDEX(Расчеты!$D$6:$CY$6,MATCH($B96,Расчеты!$D$44:$CY$44,0))),"",INDEX(Расчеты!$D$6:$CY$6,MATCH($B96,Расчеты!$D$44:$CY$44,0))),"")</f>
        <v/>
      </c>
      <c r="AO96" s="180" t="str">
        <f>IF(B96&lt;&gt;"",IF(ISERROR(INDEX(Расчеты!$D$6:$CY$6,MATCH($B96,Расчеты!$D$45:$CY$45,0))),"",INDEX(Расчеты!$D$6:$CY$6,MATCH($B96,Расчеты!$D$45:$CY$45,0))),"")</f>
        <v/>
      </c>
      <c r="AP96" s="180" t="str">
        <f>IF(B96&lt;&gt;"",IF(ISERROR(INDEX(Расчеты!$D$6:$CY$6,MATCH($B96,Расчеты!$D$46:$CY$46,0))),"",INDEX(Расчеты!$D$6:$CY$6,MATCH($B96,Расчеты!$D$46:$CY$46,0))),"")</f>
        <v/>
      </c>
      <c r="AQ96" s="180" t="str">
        <f>IF(B96&lt;&gt;"",IF(ISERROR(INDEX(Расчеты!$D$6:$CY$6,MATCH($B96,Расчеты!$D$47:$CY$47,0))),"",INDEX(Расчеты!$D$6:$CY$6,MATCH($B96,Расчеты!$D$47:$CY$47,0))),"")</f>
        <v/>
      </c>
      <c r="AR96" s="180" t="str">
        <f>IF(B96&lt;&gt;"",IF(ISERROR(INDEX(Расчеты!$D$6:$CY$6,MATCH($B96,Расчеты!$D$48:$CY$48,0))),"",INDEX(Расчеты!$D$6:$CY$6,MATCH($B96,Расчеты!$D$48:$CY$48,0))),"")</f>
        <v/>
      </c>
      <c r="AS96" s="180" t="str">
        <f>IF(B96&lt;&gt;"",IF(ISERROR(INDEX(Расчеты!$D$6:$CY$6,MATCH($B96,Расчеты!$D$49:$CY$49,0))),"",INDEX(Расчеты!$D$6:$CY$6,MATCH($B96,Расчеты!$D$49:$CY$49,0))),"")</f>
        <v/>
      </c>
      <c r="AU96" s="180" t="str">
        <f>IF(B96&lt;&gt;"",IF(ISERROR(INDEX(Расчеты!$D$6:$CY$6,MATCH($B96,Расчеты!$D$51:$CY$51,0))),"",INDEX(Расчеты!$D$6:$CY$6,MATCH($B96,Расчеты!$D$51:$CY$51,0))),"")</f>
        <v/>
      </c>
      <c r="AV96" s="180" t="str">
        <f>IF(B96&lt;&gt;"",IF(ISERROR(INDEX(Расчеты!$D$6:$CY$6,MATCH($B96,Расчеты!$D$52:$CY$52,0))),"",INDEX(Расчеты!$D$6:$CY$6,MATCH($B96,Расчеты!$D$52:$CY$52,0))),"")</f>
        <v/>
      </c>
      <c r="AW96" s="180" t="str">
        <f>IF(B96&lt;&gt;"",IF(ISERROR(INDEX(Расчеты!$D$6:$CY$6,MATCH($B96,Расчеты!$D$53:$CY$53,0))),"",INDEX(Расчеты!$D$6:$CY$6,MATCH($B96,Расчеты!$D$53:$CY$53,0))),"")</f>
        <v/>
      </c>
      <c r="AX96" s="180" t="str">
        <f>IF(B96&lt;&gt;"",IF(ISERROR(INDEX(Расчеты!$D$6:$CY$6,MATCH($B96,Расчеты!$D$54:$CY$54,0))),"",INDEX(Расчеты!$D$6:$CY$6,MATCH($B96,Расчеты!$D$54:$CY$54,0))),"")</f>
        <v/>
      </c>
      <c r="AY96" s="180" t="str">
        <f>IF(B96&lt;&gt;"",IF(ISERROR(INDEX(Расчеты!$D$6:$CY$6,MATCH($B96,Расчеты!$D$55:$CY$55,0))),"",INDEX(Расчеты!$D$6:$CY$6,MATCH($B96,Расчеты!$D$55:$CY$55,0))),"")</f>
        <v/>
      </c>
      <c r="AZ96" s="180" t="str">
        <f>IF(B96&lt;&gt;"",IF(ISERROR(INDEX(Расчеты!$D$6:$CY$6,MATCH($B96,Расчеты!$D$56:$CY$56,0))),"",INDEX(Расчеты!$D$6:$CY$6,MATCH($B96,Расчеты!$D$56:$CY$56,0))),"")</f>
        <v/>
      </c>
      <c r="BA96" s="180" t="str">
        <f>IF(B96&lt;&gt;"",IF(ISERROR(INDEX(Расчеты!$D$6:$CY$6,MATCH($B96,Расчеты!$D$57:$CY$57,0))),"",INDEX(Расчеты!$D$6:$CY$6,MATCH($B96,Расчеты!$D$57:$CY$57,0))),"")</f>
        <v/>
      </c>
      <c r="BB96" s="180" t="str">
        <f>IF(B96&lt;&gt;"",IF(ISERROR(INDEX(Расчеты!$D$6:$CY$6,MATCH($B96,Расчеты!$D$58:$CY$58,0))),"",INDEX(Расчеты!$D$6:$CY$6,MATCH($B96,Расчеты!$D$58:$CY$58,0))),"")</f>
        <v/>
      </c>
      <c r="BD96" s="180" t="str">
        <f>IF(B96&lt;&gt;"",IF(ISERROR(INDEX(Расчеты!$D$6:$CY$6,MATCH($B96,Расчеты!$D$60:$CY$60,0))),"",INDEX(Расчеты!$D$6:$CY$6,MATCH($B96,Расчеты!$D$60:$CY$60,0))),"")</f>
        <v/>
      </c>
    </row>
    <row r="97" spans="2:56" x14ac:dyDescent="0.25">
      <c r="B97" s="188" t="str">
        <f>IF(ИсхДанные!K98&gt;0,IF(ISNUMBER(FIND("_",ИсхДанные!K98)),"",ИсхДанные!K98),"")</f>
        <v/>
      </c>
      <c r="C97" s="189" t="str">
        <f>IF(B97&lt;&gt;"",IF(ISERROR(INDEX(Расчеты!$D$6:$CY$6,MATCH($B97,Расчеты!$D$7:$CY$7,0))),"",INDEX(Расчеты!$D$6:$CY$6,MATCH($B97,Расчеты!$D$7:$CY$7,0))),"")</f>
        <v/>
      </c>
      <c r="D97" s="189" t="str">
        <f>IF(B97&lt;&gt;"",IF(ISERROR(INDEX(Расчеты!$D$6:$CY$6,MATCH($B97,Расчеты!$D$8:$CY$8,0))),"",INDEX(Расчеты!$D$6:$CY$6,MATCH($B97,Расчеты!$D$8:$CY$8,0))),"")</f>
        <v/>
      </c>
      <c r="E97" s="189" t="str">
        <f>IF(B97&lt;&gt;"",IF(ISERROR(INDEX(Расчеты!$D$6:$CY$6,MATCH($B97,Расчеты!$D$9:$CY$9,0))),"",INDEX(Расчеты!$D$6:$CY$6,MATCH($B97,Расчеты!$D$9:$CY$9,0))),"")</f>
        <v/>
      </c>
      <c r="F97" s="189" t="str">
        <f>IF(B97&lt;&gt;"",IF(ISERROR(INDEX(Расчеты!$D$6:$CY$6,MATCH($B97,Расчеты!$D$10:$CY$10,0))),"",INDEX(Расчеты!$D$6:$CY$6,MATCH($B97,Расчеты!$D$10:$CY$10,0))),"")</f>
        <v/>
      </c>
      <c r="G97" s="189" t="str">
        <f>IF(B97&lt;&gt;"",IF(ISERROR(INDEX(Расчеты!$D$6:$CY$6,MATCH($B97,Расчеты!$D$11:$CY$11,0))),"",INDEX(Расчеты!$D$6:$CY$6,MATCH($B97,Расчеты!$D$11:$CY$11,0))),"")</f>
        <v/>
      </c>
      <c r="H97" s="189" t="str">
        <f>IF($B97&lt;&gt;"",IF(ISERROR(INDEX(Расчеты!$D$6:$CY$6,MATCH($B97,Расчеты!$D$12:$CY$12,0))),"",INDEX(Расчеты!$D$6:$CY$6,MATCH($B97,Расчеты!$D$12:$CY$12,0))),"")</f>
        <v/>
      </c>
      <c r="I97" s="189" t="str">
        <f>IF($B97&lt;&gt;"",IF(ISERROR(INDEX(Расчеты!$D$6:$CY$6,MATCH($B97,Расчеты!$D$13:$CY$13,0))),"",INDEX(Расчеты!$D$6:$CY$6,MATCH($B97,Расчеты!$D$13:$CY$13,0))),"")</f>
        <v/>
      </c>
      <c r="J97" s="189" t="str">
        <f>IF($B97&lt;&gt;"",IF(ISERROR(INDEX(Расчеты!$D$6:$CY$6,MATCH($B97,Расчеты!$D$14:$CY$14,0))),"",INDEX(Расчеты!$D$6:$CY$6,MATCH($B97,Расчеты!$D$14:$CY$14,0))),"")</f>
        <v/>
      </c>
      <c r="K97" s="189" t="str">
        <f>IF($B97&lt;&gt;"",IF(ISERROR(INDEX(Расчеты!$D$6:$CY$6,MATCH($B97,Расчеты!$D$15:$CY$15,0))),"",INDEX(Расчеты!$D$6:$CY$6,MATCH($B97,Расчеты!$D$15:$CY$15,0))),"")</f>
        <v/>
      </c>
      <c r="L97" s="189" t="str">
        <f>IF($B97&lt;&gt;"",IF(ISERROR(INDEX(Расчеты!$D$6:$CY$6,MATCH($B97,Расчеты!$D$16:$CY$16,0))),"",INDEX(Расчеты!$D$6:$CY$6,MATCH($B97,Расчеты!$D$16:$CY$16,0))),"")</f>
        <v/>
      </c>
      <c r="M97" s="189" t="str">
        <f>IF($B97&lt;&gt;"",IF(ISERROR(INDEX(Расчеты!$D$6:$CY$6,MATCH($B97,Расчеты!$D$17:$CY$17,0))),"",INDEX(Расчеты!$D$6:$CY$6,MATCH($B97,Расчеты!$D$17:$CY$17,0))),"")</f>
        <v/>
      </c>
      <c r="N97" s="189" t="str">
        <f>IF($B97&lt;&gt;"",IF(ISERROR(INDEX(Расчеты!$D$6:$CY$6,MATCH($B97,Расчеты!$D$18:$CY$18,0))),"",INDEX(Расчеты!$D$6:$CY$6,MATCH($B97,Расчеты!$D$18:$CY$18,0))),"")</f>
        <v/>
      </c>
      <c r="O97" s="189" t="str">
        <f>IF($B97&lt;&gt;"",IF(ISERROR(INDEX(Расчеты!$D$6:$CY$6,MATCH($B97,Расчеты!$D$19:$CY$19,0))),"",INDEX(Расчеты!$D$6:$CY$6,MATCH($B97,Расчеты!$D$19:$CY$19,0))),"")</f>
        <v/>
      </c>
      <c r="P97" s="189" t="str">
        <f>IF($B97&lt;&gt;"",IF(ISERROR(INDEX(Расчеты!$D$6:$CY$6,MATCH($B97,Расчеты!$D$20:$CY$20,0))),"",INDEX(Расчеты!$D$6:$CY$6,MATCH($B97,Расчеты!$D$20:$CY$20,0))),"")</f>
        <v/>
      </c>
      <c r="Q97" s="189" t="str">
        <f>IF($B97&lt;&gt;"",IF(ISERROR(INDEX(Расчеты!$D$6:$CY$6,MATCH($B97,Расчеты!$D$21:$CY$21,0))),"",INDEX(Расчеты!$D$6:$CY$6,MATCH($B97,Расчеты!$D$21:$CY$21,0))),"")</f>
        <v/>
      </c>
      <c r="R97" s="189" t="str">
        <f>IF($B97&lt;&gt;"",IF(ISERROR(INDEX(Расчеты!$D$6:$CY$6,MATCH($B97,Расчеты!$D$22:$CY$22,0))),"",INDEX(Расчеты!$D$6:$CY$6,MATCH($B97,Расчеты!$D$22:$CY$22,0))),"")</f>
        <v/>
      </c>
      <c r="S97" s="189" t="str">
        <f>IF($B97&lt;&gt;"",IF(ISERROR(INDEX(Расчеты!$D$6:$CY$6,MATCH($B97,Расчеты!$D$23:$CY$23,0))),"",INDEX(Расчеты!$D$6:$CY$6,MATCH($B97,Расчеты!$D$23:$CY$23,0))),"")</f>
        <v/>
      </c>
      <c r="T97" s="189" t="str">
        <f>IF($B97&lt;&gt;"",IF(ISERROR(INDEX(Расчеты!$D$6:$CY$6,MATCH($B97,Расчеты!$D$24:$CY$24,0))),"",INDEX(Расчеты!$D$6:$CY$6,MATCH($B97,Расчеты!$D$24:$CY$24,0))),"")</f>
        <v/>
      </c>
      <c r="U97" s="189" t="str">
        <f>IF($B97&lt;&gt;"",IF(ISERROR(INDEX(Расчеты!$D$6:$CY$6,MATCH($B97,Расчеты!$D$25:$CY$25,0))),"",INDEX(Расчеты!$D$6:$CY$6,MATCH($B97,Расчеты!$D$25:$CY$25,0))),"")</f>
        <v/>
      </c>
      <c r="V97" s="189" t="str">
        <f>IF($B97&lt;&gt;"",IF(ISERROR(INDEX(Расчеты!$D$6:$CY$6,MATCH($B97,Расчеты!$D$26:$CY$26,0))),"",INDEX(Расчеты!$D$6:$CY$6,MATCH($B97,Расчеты!$D$26:$CY$26,0))),"")</f>
        <v/>
      </c>
      <c r="W97" s="189" t="str">
        <f>IF($B97&lt;&gt;"",IF(ISERROR(INDEX(Расчеты!$D$6:$CY$6,MATCH($B97,Расчеты!$D$27:$CY$27,0))),"",INDEX(Расчеты!$D$6:$CY$6,MATCH($B97,Расчеты!$D$27:$CY$27,0))),"")</f>
        <v/>
      </c>
      <c r="X97" s="189" t="str">
        <f>IF($B97&lt;&gt;"",IF(ISERROR(INDEX(Расчеты!$D$6:$CY$6,MATCH($B97,Расчеты!$D$28:$CY$28,0))),"",INDEX(Расчеты!$D$6:$CY$6,MATCH($B97,Расчеты!$D$28:$CY$28,0))),"")</f>
        <v/>
      </c>
      <c r="Y97" s="189" t="str">
        <f>IF($B97&lt;&gt;"",IF(ISERROR(INDEX(Расчеты!$D$6:$CY$6,MATCH($B97,Расчеты!$D$29:$CY$29,0))),"",INDEX(Расчеты!$D$6:$CY$6,MATCH($B97,Расчеты!$D$29:$CY$29,0))),"")</f>
        <v/>
      </c>
      <c r="Z97" s="189" t="str">
        <f>IF($B97&lt;&gt;"",IF(ISERROR(INDEX(Расчеты!$D$6:$CY$6,MATCH($B97,Расчеты!$D$30:$CY$30,0))),"",INDEX(Расчеты!$D$6:$CY$6,MATCH($B97,Расчеты!$D$30:$CY$30,0))),"")</f>
        <v/>
      </c>
      <c r="AA97" s="189" t="str">
        <f>IF($B97&lt;&gt;"",IF(ISERROR(INDEX(Расчеты!$D$6:$CY$6,MATCH($B97,Расчеты!$D$31:$CY$31,0))),"",INDEX(Расчеты!$D$6:$CY$6,MATCH($B97,Расчеты!$D$31:$CY$31,0))),"")</f>
        <v/>
      </c>
      <c r="AB97" s="189" t="str">
        <f>IF($B97&lt;&gt;"",IF(ISERROR(INDEX(Расчеты!$D$6:$CY$6,MATCH($B97,Расчеты!$D$32:$CY$32,0))),"",INDEX(Расчеты!$D$6:$CY$6,MATCH($B97,Расчеты!$D$32:$CY$32,0))),"")</f>
        <v/>
      </c>
      <c r="AC97" s="189" t="str">
        <f>IF($B97&lt;&gt;"",IF(ISERROR(INDEX(Расчеты!$D$6:$CY$6,MATCH($B97,Расчеты!$D$33:$CY$33,0))),"",INDEX(Расчеты!$D$6:$CY$6,MATCH($B97,Расчеты!$D$33:$CY$33,0))),"")</f>
        <v/>
      </c>
      <c r="AD97" s="180" t="str">
        <f>IF(B97&lt;&gt;"",IF(ISERROR(INDEX(Расчеты!$D$6:$CY$6,MATCH($B97,Расчеты!$D$34:$CY$34,0))),"",INDEX(Расчеты!$D$6:$CY$6,MATCH($B97,Расчеты!$D$34:$CY$34,0))),"")</f>
        <v/>
      </c>
      <c r="AE97" s="180" t="str">
        <f>IF(B97&lt;&gt;"",IF(ISERROR(INDEX(Расчеты!$D$6:$CY$6,MATCH($B97,Расчеты!$D$35:$CY$35,0))),"",INDEX(Расчеты!$D$6:$CY$6,MATCH($B97,Расчеты!$D$35:$CY$35,0))),"")</f>
        <v/>
      </c>
      <c r="AF97" s="180" t="str">
        <f>IF(B97&lt;&gt;"",IF(ISERROR(INDEX(Расчеты!$D$6:$CY$6,MATCH($B97,Расчеты!$D$36:$CY$36,0))),"",INDEX(Расчеты!$D$6:$CY$6,MATCH($B97,Расчеты!$D$36:$CY$36,0))),"")</f>
        <v/>
      </c>
      <c r="AG97" s="180" t="str">
        <f>IF(B97&lt;&gt;"",IF(ISERROR(INDEX(Расчеты!$D$6:$CY$6,MATCH($B97,Расчеты!$D$37:$CY$37,0))),"",INDEX(Расчеты!$D$6:$CY$6,MATCH($B97,Расчеты!$D$37:$CY$37,0))),"")</f>
        <v/>
      </c>
      <c r="AH97" s="180" t="str">
        <f>IF(B97&lt;&gt;"",IF(ISERROR(INDEX(Расчеты!$D$6:$CY$6,MATCH($B97,Расчеты!$D$38:$CY$38,0))),"",INDEX(Расчеты!$D$6:$CY$6,MATCH($B97,Расчеты!$D$38:$CY$38,0))),"")</f>
        <v/>
      </c>
      <c r="AI97" s="180" t="str">
        <f>IF(B97&lt;&gt;"",IF(ISERROR(INDEX(Расчеты!$D$6:$CY$6,MATCH($B97,Расчеты!$D$39:$CY$39,0))),"",INDEX(Расчеты!$D$6:$CY$6,MATCH($B97,Расчеты!$D$39:$CY$39,0))),"")</f>
        <v/>
      </c>
      <c r="AJ97" s="180" t="str">
        <f>IF(B97&lt;&gt;"",IF(ISERROR(INDEX(Расчеты!$D$6:$CY$6,MATCH($B97,Расчеты!$D$40:$CY$40,0))),"",INDEX(Расчеты!$D$6:$CY$6,MATCH($B97,Расчеты!$D$40:$CY$40,0))),"")</f>
        <v/>
      </c>
      <c r="AL97" s="180" t="str">
        <f>IF(B97&lt;&gt;"",IF(ISERROR(INDEX(Расчеты!$D$6:$CY$6,MATCH($B97,Расчеты!$D$42:$CY$42,0))),"",INDEX(Расчеты!$D$6:$CY$6,MATCH($B97,Расчеты!$D$42:$CY$42,0))),"")</f>
        <v/>
      </c>
      <c r="AM97" s="180" t="str">
        <f>IF(B97&lt;&gt;"",IF(ISERROR(INDEX(Расчеты!$D$6:$CY$6,MATCH($B97,Расчеты!$D$43:$CY$43,0))),"",INDEX(Расчеты!$D$6:$CY$6,MATCH($B97,Расчеты!$D$43:$CY$43,0))),"")</f>
        <v/>
      </c>
      <c r="AN97" s="180" t="str">
        <f>IF(B97&lt;&gt;"",IF(ISERROR(INDEX(Расчеты!$D$6:$CY$6,MATCH($B97,Расчеты!$D$44:$CY$44,0))),"",INDEX(Расчеты!$D$6:$CY$6,MATCH($B97,Расчеты!$D$44:$CY$44,0))),"")</f>
        <v/>
      </c>
      <c r="AO97" s="180" t="str">
        <f>IF(B97&lt;&gt;"",IF(ISERROR(INDEX(Расчеты!$D$6:$CY$6,MATCH($B97,Расчеты!$D$45:$CY$45,0))),"",INDEX(Расчеты!$D$6:$CY$6,MATCH($B97,Расчеты!$D$45:$CY$45,0))),"")</f>
        <v/>
      </c>
      <c r="AP97" s="180" t="str">
        <f>IF(B97&lt;&gt;"",IF(ISERROR(INDEX(Расчеты!$D$6:$CY$6,MATCH($B97,Расчеты!$D$46:$CY$46,0))),"",INDEX(Расчеты!$D$6:$CY$6,MATCH($B97,Расчеты!$D$46:$CY$46,0))),"")</f>
        <v/>
      </c>
      <c r="AQ97" s="180" t="str">
        <f>IF(B97&lt;&gt;"",IF(ISERROR(INDEX(Расчеты!$D$6:$CY$6,MATCH($B97,Расчеты!$D$47:$CY$47,0))),"",INDEX(Расчеты!$D$6:$CY$6,MATCH($B97,Расчеты!$D$47:$CY$47,0))),"")</f>
        <v/>
      </c>
      <c r="AR97" s="180" t="str">
        <f>IF(B97&lt;&gt;"",IF(ISERROR(INDEX(Расчеты!$D$6:$CY$6,MATCH($B97,Расчеты!$D$48:$CY$48,0))),"",INDEX(Расчеты!$D$6:$CY$6,MATCH($B97,Расчеты!$D$48:$CY$48,0))),"")</f>
        <v/>
      </c>
      <c r="AS97" s="180" t="str">
        <f>IF(B97&lt;&gt;"",IF(ISERROR(INDEX(Расчеты!$D$6:$CY$6,MATCH($B97,Расчеты!$D$49:$CY$49,0))),"",INDEX(Расчеты!$D$6:$CY$6,MATCH($B97,Расчеты!$D$49:$CY$49,0))),"")</f>
        <v/>
      </c>
      <c r="AU97" s="180" t="str">
        <f>IF(B97&lt;&gt;"",IF(ISERROR(INDEX(Расчеты!$D$6:$CY$6,MATCH($B97,Расчеты!$D$51:$CY$51,0))),"",INDEX(Расчеты!$D$6:$CY$6,MATCH($B97,Расчеты!$D$51:$CY$51,0))),"")</f>
        <v/>
      </c>
      <c r="AV97" s="180" t="str">
        <f>IF(B97&lt;&gt;"",IF(ISERROR(INDEX(Расчеты!$D$6:$CY$6,MATCH($B97,Расчеты!$D$52:$CY$52,0))),"",INDEX(Расчеты!$D$6:$CY$6,MATCH($B97,Расчеты!$D$52:$CY$52,0))),"")</f>
        <v/>
      </c>
      <c r="AW97" s="180" t="str">
        <f>IF(B97&lt;&gt;"",IF(ISERROR(INDEX(Расчеты!$D$6:$CY$6,MATCH($B97,Расчеты!$D$53:$CY$53,0))),"",INDEX(Расчеты!$D$6:$CY$6,MATCH($B97,Расчеты!$D$53:$CY$53,0))),"")</f>
        <v/>
      </c>
      <c r="AX97" s="180" t="str">
        <f>IF(B97&lt;&gt;"",IF(ISERROR(INDEX(Расчеты!$D$6:$CY$6,MATCH($B97,Расчеты!$D$54:$CY$54,0))),"",INDEX(Расчеты!$D$6:$CY$6,MATCH($B97,Расчеты!$D$54:$CY$54,0))),"")</f>
        <v/>
      </c>
      <c r="AY97" s="180" t="str">
        <f>IF(B97&lt;&gt;"",IF(ISERROR(INDEX(Расчеты!$D$6:$CY$6,MATCH($B97,Расчеты!$D$55:$CY$55,0))),"",INDEX(Расчеты!$D$6:$CY$6,MATCH($B97,Расчеты!$D$55:$CY$55,0))),"")</f>
        <v/>
      </c>
      <c r="AZ97" s="180" t="str">
        <f>IF(B97&lt;&gt;"",IF(ISERROR(INDEX(Расчеты!$D$6:$CY$6,MATCH($B97,Расчеты!$D$56:$CY$56,0))),"",INDEX(Расчеты!$D$6:$CY$6,MATCH($B97,Расчеты!$D$56:$CY$56,0))),"")</f>
        <v/>
      </c>
      <c r="BA97" s="180" t="str">
        <f>IF(B97&lt;&gt;"",IF(ISERROR(INDEX(Расчеты!$D$6:$CY$6,MATCH($B97,Расчеты!$D$57:$CY$57,0))),"",INDEX(Расчеты!$D$6:$CY$6,MATCH($B97,Расчеты!$D$57:$CY$57,0))),"")</f>
        <v/>
      </c>
      <c r="BB97" s="180" t="str">
        <f>IF(B97&lt;&gt;"",IF(ISERROR(INDEX(Расчеты!$D$6:$CY$6,MATCH($B97,Расчеты!$D$58:$CY$58,0))),"",INDEX(Расчеты!$D$6:$CY$6,MATCH($B97,Расчеты!$D$58:$CY$58,0))),"")</f>
        <v/>
      </c>
      <c r="BD97" s="180" t="str">
        <f>IF(B97&lt;&gt;"",IF(ISERROR(INDEX(Расчеты!$D$6:$CY$6,MATCH($B97,Расчеты!$D$60:$CY$60,0))),"",INDEX(Расчеты!$D$6:$CY$6,MATCH($B97,Расчеты!$D$60:$CY$60,0))),"")</f>
        <v/>
      </c>
    </row>
    <row r="98" spans="2:56" x14ac:dyDescent="0.25">
      <c r="B98" s="188" t="str">
        <f>IF(ИсхДанные!K99&gt;0,IF(ISNUMBER(FIND("_",ИсхДанные!K99)),"",ИсхДанные!K99),"")</f>
        <v/>
      </c>
      <c r="C98" s="189" t="str">
        <f>IF(B98&lt;&gt;"",IF(ISERROR(INDEX(Расчеты!$D$6:$CY$6,MATCH($B98,Расчеты!$D$7:$CY$7,0))),"",INDEX(Расчеты!$D$6:$CY$6,MATCH($B98,Расчеты!$D$7:$CY$7,0))),"")</f>
        <v/>
      </c>
      <c r="D98" s="189" t="str">
        <f>IF(B98&lt;&gt;"",IF(ISERROR(INDEX(Расчеты!$D$6:$CY$6,MATCH($B98,Расчеты!$D$8:$CY$8,0))),"",INDEX(Расчеты!$D$6:$CY$6,MATCH($B98,Расчеты!$D$8:$CY$8,0))),"")</f>
        <v/>
      </c>
      <c r="E98" s="189" t="str">
        <f>IF(B98&lt;&gt;"",IF(ISERROR(INDEX(Расчеты!$D$6:$CY$6,MATCH($B98,Расчеты!$D$9:$CY$9,0))),"",INDEX(Расчеты!$D$6:$CY$6,MATCH($B98,Расчеты!$D$9:$CY$9,0))),"")</f>
        <v/>
      </c>
      <c r="F98" s="189" t="str">
        <f>IF(B98&lt;&gt;"",IF(ISERROR(INDEX(Расчеты!$D$6:$CY$6,MATCH($B98,Расчеты!$D$10:$CY$10,0))),"",INDEX(Расчеты!$D$6:$CY$6,MATCH($B98,Расчеты!$D$10:$CY$10,0))),"")</f>
        <v/>
      </c>
      <c r="G98" s="189" t="str">
        <f>IF(B98&lt;&gt;"",IF(ISERROR(INDEX(Расчеты!$D$6:$CY$6,MATCH($B98,Расчеты!$D$11:$CY$11,0))),"",INDEX(Расчеты!$D$6:$CY$6,MATCH($B98,Расчеты!$D$11:$CY$11,0))),"")</f>
        <v/>
      </c>
      <c r="H98" s="189" t="str">
        <f>IF($B98&lt;&gt;"",IF(ISERROR(INDEX(Расчеты!$D$6:$CY$6,MATCH($B98,Расчеты!$D$12:$CY$12,0))),"",INDEX(Расчеты!$D$6:$CY$6,MATCH($B98,Расчеты!$D$12:$CY$12,0))),"")</f>
        <v/>
      </c>
      <c r="I98" s="189" t="str">
        <f>IF($B98&lt;&gt;"",IF(ISERROR(INDEX(Расчеты!$D$6:$CY$6,MATCH($B98,Расчеты!$D$13:$CY$13,0))),"",INDEX(Расчеты!$D$6:$CY$6,MATCH($B98,Расчеты!$D$13:$CY$13,0))),"")</f>
        <v/>
      </c>
      <c r="J98" s="189" t="str">
        <f>IF($B98&lt;&gt;"",IF(ISERROR(INDEX(Расчеты!$D$6:$CY$6,MATCH($B98,Расчеты!$D$14:$CY$14,0))),"",INDEX(Расчеты!$D$6:$CY$6,MATCH($B98,Расчеты!$D$14:$CY$14,0))),"")</f>
        <v/>
      </c>
      <c r="K98" s="189" t="str">
        <f>IF($B98&lt;&gt;"",IF(ISERROR(INDEX(Расчеты!$D$6:$CY$6,MATCH($B98,Расчеты!$D$15:$CY$15,0))),"",INDEX(Расчеты!$D$6:$CY$6,MATCH($B98,Расчеты!$D$15:$CY$15,0))),"")</f>
        <v/>
      </c>
      <c r="L98" s="189" t="str">
        <f>IF($B98&lt;&gt;"",IF(ISERROR(INDEX(Расчеты!$D$6:$CY$6,MATCH($B98,Расчеты!$D$16:$CY$16,0))),"",INDEX(Расчеты!$D$6:$CY$6,MATCH($B98,Расчеты!$D$16:$CY$16,0))),"")</f>
        <v/>
      </c>
      <c r="M98" s="189" t="str">
        <f>IF($B98&lt;&gt;"",IF(ISERROR(INDEX(Расчеты!$D$6:$CY$6,MATCH($B98,Расчеты!$D$17:$CY$17,0))),"",INDEX(Расчеты!$D$6:$CY$6,MATCH($B98,Расчеты!$D$17:$CY$17,0))),"")</f>
        <v/>
      </c>
      <c r="N98" s="189" t="str">
        <f>IF($B98&lt;&gt;"",IF(ISERROR(INDEX(Расчеты!$D$6:$CY$6,MATCH($B98,Расчеты!$D$18:$CY$18,0))),"",INDEX(Расчеты!$D$6:$CY$6,MATCH($B98,Расчеты!$D$18:$CY$18,0))),"")</f>
        <v/>
      </c>
      <c r="O98" s="189" t="str">
        <f>IF($B98&lt;&gt;"",IF(ISERROR(INDEX(Расчеты!$D$6:$CY$6,MATCH($B98,Расчеты!$D$19:$CY$19,0))),"",INDEX(Расчеты!$D$6:$CY$6,MATCH($B98,Расчеты!$D$19:$CY$19,0))),"")</f>
        <v/>
      </c>
      <c r="P98" s="189" t="str">
        <f>IF($B98&lt;&gt;"",IF(ISERROR(INDEX(Расчеты!$D$6:$CY$6,MATCH($B98,Расчеты!$D$20:$CY$20,0))),"",INDEX(Расчеты!$D$6:$CY$6,MATCH($B98,Расчеты!$D$20:$CY$20,0))),"")</f>
        <v/>
      </c>
      <c r="Q98" s="189" t="str">
        <f>IF($B98&lt;&gt;"",IF(ISERROR(INDEX(Расчеты!$D$6:$CY$6,MATCH($B98,Расчеты!$D$21:$CY$21,0))),"",INDEX(Расчеты!$D$6:$CY$6,MATCH($B98,Расчеты!$D$21:$CY$21,0))),"")</f>
        <v/>
      </c>
      <c r="R98" s="189" t="str">
        <f>IF($B98&lt;&gt;"",IF(ISERROR(INDEX(Расчеты!$D$6:$CY$6,MATCH($B98,Расчеты!$D$22:$CY$22,0))),"",INDEX(Расчеты!$D$6:$CY$6,MATCH($B98,Расчеты!$D$22:$CY$22,0))),"")</f>
        <v/>
      </c>
      <c r="S98" s="189" t="str">
        <f>IF($B98&lt;&gt;"",IF(ISERROR(INDEX(Расчеты!$D$6:$CY$6,MATCH($B98,Расчеты!$D$23:$CY$23,0))),"",INDEX(Расчеты!$D$6:$CY$6,MATCH($B98,Расчеты!$D$23:$CY$23,0))),"")</f>
        <v/>
      </c>
      <c r="T98" s="189" t="str">
        <f>IF($B98&lt;&gt;"",IF(ISERROR(INDEX(Расчеты!$D$6:$CY$6,MATCH($B98,Расчеты!$D$24:$CY$24,0))),"",INDEX(Расчеты!$D$6:$CY$6,MATCH($B98,Расчеты!$D$24:$CY$24,0))),"")</f>
        <v/>
      </c>
      <c r="U98" s="189" t="str">
        <f>IF($B98&lt;&gt;"",IF(ISERROR(INDEX(Расчеты!$D$6:$CY$6,MATCH($B98,Расчеты!$D$25:$CY$25,0))),"",INDEX(Расчеты!$D$6:$CY$6,MATCH($B98,Расчеты!$D$25:$CY$25,0))),"")</f>
        <v/>
      </c>
      <c r="V98" s="189" t="str">
        <f>IF($B98&lt;&gt;"",IF(ISERROR(INDEX(Расчеты!$D$6:$CY$6,MATCH($B98,Расчеты!$D$26:$CY$26,0))),"",INDEX(Расчеты!$D$6:$CY$6,MATCH($B98,Расчеты!$D$26:$CY$26,0))),"")</f>
        <v/>
      </c>
      <c r="W98" s="189" t="str">
        <f>IF($B98&lt;&gt;"",IF(ISERROR(INDEX(Расчеты!$D$6:$CY$6,MATCH($B98,Расчеты!$D$27:$CY$27,0))),"",INDEX(Расчеты!$D$6:$CY$6,MATCH($B98,Расчеты!$D$27:$CY$27,0))),"")</f>
        <v/>
      </c>
      <c r="X98" s="189" t="str">
        <f>IF($B98&lt;&gt;"",IF(ISERROR(INDEX(Расчеты!$D$6:$CY$6,MATCH($B98,Расчеты!$D$28:$CY$28,0))),"",INDEX(Расчеты!$D$6:$CY$6,MATCH($B98,Расчеты!$D$28:$CY$28,0))),"")</f>
        <v/>
      </c>
      <c r="Y98" s="189" t="str">
        <f>IF($B98&lt;&gt;"",IF(ISERROR(INDEX(Расчеты!$D$6:$CY$6,MATCH($B98,Расчеты!$D$29:$CY$29,0))),"",INDEX(Расчеты!$D$6:$CY$6,MATCH($B98,Расчеты!$D$29:$CY$29,0))),"")</f>
        <v/>
      </c>
      <c r="Z98" s="189" t="str">
        <f>IF($B98&lt;&gt;"",IF(ISERROR(INDEX(Расчеты!$D$6:$CY$6,MATCH($B98,Расчеты!$D$30:$CY$30,0))),"",INDEX(Расчеты!$D$6:$CY$6,MATCH($B98,Расчеты!$D$30:$CY$30,0))),"")</f>
        <v/>
      </c>
      <c r="AA98" s="189" t="str">
        <f>IF($B98&lt;&gt;"",IF(ISERROR(INDEX(Расчеты!$D$6:$CY$6,MATCH($B98,Расчеты!$D$31:$CY$31,0))),"",INDEX(Расчеты!$D$6:$CY$6,MATCH($B98,Расчеты!$D$31:$CY$31,0))),"")</f>
        <v/>
      </c>
      <c r="AB98" s="189" t="str">
        <f>IF($B98&lt;&gt;"",IF(ISERROR(INDEX(Расчеты!$D$6:$CY$6,MATCH($B98,Расчеты!$D$32:$CY$32,0))),"",INDEX(Расчеты!$D$6:$CY$6,MATCH($B98,Расчеты!$D$32:$CY$32,0))),"")</f>
        <v/>
      </c>
      <c r="AC98" s="189" t="str">
        <f>IF($B98&lt;&gt;"",IF(ISERROR(INDEX(Расчеты!$D$6:$CY$6,MATCH($B98,Расчеты!$D$33:$CY$33,0))),"",INDEX(Расчеты!$D$6:$CY$6,MATCH($B98,Расчеты!$D$33:$CY$33,0))),"")</f>
        <v/>
      </c>
      <c r="AD98" s="180" t="str">
        <f>IF(B98&lt;&gt;"",IF(ISERROR(INDEX(Расчеты!$D$6:$CY$6,MATCH($B98,Расчеты!$D$34:$CY$34,0))),"",INDEX(Расчеты!$D$6:$CY$6,MATCH($B98,Расчеты!$D$34:$CY$34,0))),"")</f>
        <v/>
      </c>
      <c r="AE98" s="180" t="str">
        <f>IF(B98&lt;&gt;"",IF(ISERROR(INDEX(Расчеты!$D$6:$CY$6,MATCH($B98,Расчеты!$D$35:$CY$35,0))),"",INDEX(Расчеты!$D$6:$CY$6,MATCH($B98,Расчеты!$D$35:$CY$35,0))),"")</f>
        <v/>
      </c>
      <c r="AF98" s="180" t="str">
        <f>IF(B98&lt;&gt;"",IF(ISERROR(INDEX(Расчеты!$D$6:$CY$6,MATCH($B98,Расчеты!$D$36:$CY$36,0))),"",INDEX(Расчеты!$D$6:$CY$6,MATCH($B98,Расчеты!$D$36:$CY$36,0))),"")</f>
        <v/>
      </c>
      <c r="AG98" s="180" t="str">
        <f>IF(B98&lt;&gt;"",IF(ISERROR(INDEX(Расчеты!$D$6:$CY$6,MATCH($B98,Расчеты!$D$37:$CY$37,0))),"",INDEX(Расчеты!$D$6:$CY$6,MATCH($B98,Расчеты!$D$37:$CY$37,0))),"")</f>
        <v/>
      </c>
      <c r="AH98" s="180" t="str">
        <f>IF(B98&lt;&gt;"",IF(ISERROR(INDEX(Расчеты!$D$6:$CY$6,MATCH($B98,Расчеты!$D$38:$CY$38,0))),"",INDEX(Расчеты!$D$6:$CY$6,MATCH($B98,Расчеты!$D$38:$CY$38,0))),"")</f>
        <v/>
      </c>
      <c r="AI98" s="180" t="str">
        <f>IF(B98&lt;&gt;"",IF(ISERROR(INDEX(Расчеты!$D$6:$CY$6,MATCH($B98,Расчеты!$D$39:$CY$39,0))),"",INDEX(Расчеты!$D$6:$CY$6,MATCH($B98,Расчеты!$D$39:$CY$39,0))),"")</f>
        <v/>
      </c>
      <c r="AJ98" s="180" t="str">
        <f>IF(B98&lt;&gt;"",IF(ISERROR(INDEX(Расчеты!$D$6:$CY$6,MATCH($B98,Расчеты!$D$40:$CY$40,0))),"",INDEX(Расчеты!$D$6:$CY$6,MATCH($B98,Расчеты!$D$40:$CY$40,0))),"")</f>
        <v/>
      </c>
      <c r="AL98" s="180" t="str">
        <f>IF(B98&lt;&gt;"",IF(ISERROR(INDEX(Расчеты!$D$6:$CY$6,MATCH($B98,Расчеты!$D$42:$CY$42,0))),"",INDEX(Расчеты!$D$6:$CY$6,MATCH($B98,Расчеты!$D$42:$CY$42,0))),"")</f>
        <v/>
      </c>
      <c r="AM98" s="180" t="str">
        <f>IF(B98&lt;&gt;"",IF(ISERROR(INDEX(Расчеты!$D$6:$CY$6,MATCH($B98,Расчеты!$D$43:$CY$43,0))),"",INDEX(Расчеты!$D$6:$CY$6,MATCH($B98,Расчеты!$D$43:$CY$43,0))),"")</f>
        <v/>
      </c>
      <c r="AN98" s="180" t="str">
        <f>IF(B98&lt;&gt;"",IF(ISERROR(INDEX(Расчеты!$D$6:$CY$6,MATCH($B98,Расчеты!$D$44:$CY$44,0))),"",INDEX(Расчеты!$D$6:$CY$6,MATCH($B98,Расчеты!$D$44:$CY$44,0))),"")</f>
        <v/>
      </c>
      <c r="AO98" s="180" t="str">
        <f>IF(B98&lt;&gt;"",IF(ISERROR(INDEX(Расчеты!$D$6:$CY$6,MATCH($B98,Расчеты!$D$45:$CY$45,0))),"",INDEX(Расчеты!$D$6:$CY$6,MATCH($B98,Расчеты!$D$45:$CY$45,0))),"")</f>
        <v/>
      </c>
      <c r="AP98" s="180" t="str">
        <f>IF(B98&lt;&gt;"",IF(ISERROR(INDEX(Расчеты!$D$6:$CY$6,MATCH($B98,Расчеты!$D$46:$CY$46,0))),"",INDEX(Расчеты!$D$6:$CY$6,MATCH($B98,Расчеты!$D$46:$CY$46,0))),"")</f>
        <v/>
      </c>
      <c r="AQ98" s="180" t="str">
        <f>IF(B98&lt;&gt;"",IF(ISERROR(INDEX(Расчеты!$D$6:$CY$6,MATCH($B98,Расчеты!$D$47:$CY$47,0))),"",INDEX(Расчеты!$D$6:$CY$6,MATCH($B98,Расчеты!$D$47:$CY$47,0))),"")</f>
        <v/>
      </c>
      <c r="AR98" s="180" t="str">
        <f>IF(B98&lt;&gt;"",IF(ISERROR(INDEX(Расчеты!$D$6:$CY$6,MATCH($B98,Расчеты!$D$48:$CY$48,0))),"",INDEX(Расчеты!$D$6:$CY$6,MATCH($B98,Расчеты!$D$48:$CY$48,0))),"")</f>
        <v/>
      </c>
      <c r="AS98" s="180" t="str">
        <f>IF(B98&lt;&gt;"",IF(ISERROR(INDEX(Расчеты!$D$6:$CY$6,MATCH($B98,Расчеты!$D$49:$CY$49,0))),"",INDEX(Расчеты!$D$6:$CY$6,MATCH($B98,Расчеты!$D$49:$CY$49,0))),"")</f>
        <v/>
      </c>
      <c r="AU98" s="180" t="str">
        <f>IF(B98&lt;&gt;"",IF(ISERROR(INDEX(Расчеты!$D$6:$CY$6,MATCH($B98,Расчеты!$D$51:$CY$51,0))),"",INDEX(Расчеты!$D$6:$CY$6,MATCH($B98,Расчеты!$D$51:$CY$51,0))),"")</f>
        <v/>
      </c>
      <c r="AV98" s="180" t="str">
        <f>IF(B98&lt;&gt;"",IF(ISERROR(INDEX(Расчеты!$D$6:$CY$6,MATCH($B98,Расчеты!$D$52:$CY$52,0))),"",INDEX(Расчеты!$D$6:$CY$6,MATCH($B98,Расчеты!$D$52:$CY$52,0))),"")</f>
        <v/>
      </c>
      <c r="AW98" s="180" t="str">
        <f>IF(B98&lt;&gt;"",IF(ISERROR(INDEX(Расчеты!$D$6:$CY$6,MATCH($B98,Расчеты!$D$53:$CY$53,0))),"",INDEX(Расчеты!$D$6:$CY$6,MATCH($B98,Расчеты!$D$53:$CY$53,0))),"")</f>
        <v/>
      </c>
      <c r="AX98" s="180" t="str">
        <f>IF(B98&lt;&gt;"",IF(ISERROR(INDEX(Расчеты!$D$6:$CY$6,MATCH($B98,Расчеты!$D$54:$CY$54,0))),"",INDEX(Расчеты!$D$6:$CY$6,MATCH($B98,Расчеты!$D$54:$CY$54,0))),"")</f>
        <v/>
      </c>
      <c r="AY98" s="180" t="str">
        <f>IF(B98&lt;&gt;"",IF(ISERROR(INDEX(Расчеты!$D$6:$CY$6,MATCH($B98,Расчеты!$D$55:$CY$55,0))),"",INDEX(Расчеты!$D$6:$CY$6,MATCH($B98,Расчеты!$D$55:$CY$55,0))),"")</f>
        <v/>
      </c>
      <c r="AZ98" s="180" t="str">
        <f>IF(B98&lt;&gt;"",IF(ISERROR(INDEX(Расчеты!$D$6:$CY$6,MATCH($B98,Расчеты!$D$56:$CY$56,0))),"",INDEX(Расчеты!$D$6:$CY$6,MATCH($B98,Расчеты!$D$56:$CY$56,0))),"")</f>
        <v/>
      </c>
      <c r="BA98" s="180" t="str">
        <f>IF(B98&lt;&gt;"",IF(ISERROR(INDEX(Расчеты!$D$6:$CY$6,MATCH($B98,Расчеты!$D$57:$CY$57,0))),"",INDEX(Расчеты!$D$6:$CY$6,MATCH($B98,Расчеты!$D$57:$CY$57,0))),"")</f>
        <v/>
      </c>
      <c r="BB98" s="180" t="str">
        <f>IF(B98&lt;&gt;"",IF(ISERROR(INDEX(Расчеты!$D$6:$CY$6,MATCH($B98,Расчеты!$D$58:$CY$58,0))),"",INDEX(Расчеты!$D$6:$CY$6,MATCH($B98,Расчеты!$D$58:$CY$58,0))),"")</f>
        <v/>
      </c>
      <c r="BD98" s="180" t="str">
        <f>IF(B98&lt;&gt;"",IF(ISERROR(INDEX(Расчеты!$D$6:$CY$6,MATCH($B98,Расчеты!$D$60:$CY$60,0))),"",INDEX(Расчеты!$D$6:$CY$6,MATCH($B98,Расчеты!$D$60:$CY$60,0))),"")</f>
        <v/>
      </c>
    </row>
    <row r="99" spans="2:56" x14ac:dyDescent="0.25">
      <c r="B99" s="188" t="str">
        <f>IF(ИсхДанные!K100&gt;0,IF(ISNUMBER(FIND("_",ИсхДанные!K100)),"",ИсхДанные!K100),"")</f>
        <v/>
      </c>
      <c r="C99" s="189" t="str">
        <f>IF(B99&lt;&gt;"",IF(ISERROR(INDEX(Расчеты!$D$6:$CY$6,MATCH($B99,Расчеты!$D$7:$CY$7,0))),"",INDEX(Расчеты!$D$6:$CY$6,MATCH($B99,Расчеты!$D$7:$CY$7,0))),"")</f>
        <v/>
      </c>
      <c r="D99" s="189" t="str">
        <f>IF(B99&lt;&gt;"",IF(ISERROR(INDEX(Расчеты!$D$6:$CY$6,MATCH($B99,Расчеты!$D$8:$CY$8,0))),"",INDEX(Расчеты!$D$6:$CY$6,MATCH($B99,Расчеты!$D$8:$CY$8,0))),"")</f>
        <v/>
      </c>
      <c r="E99" s="189" t="str">
        <f>IF(B99&lt;&gt;"",IF(ISERROR(INDEX(Расчеты!$D$6:$CY$6,MATCH($B99,Расчеты!$D$9:$CY$9,0))),"",INDEX(Расчеты!$D$6:$CY$6,MATCH($B99,Расчеты!$D$9:$CY$9,0))),"")</f>
        <v/>
      </c>
      <c r="F99" s="189" t="str">
        <f>IF(B99&lt;&gt;"",IF(ISERROR(INDEX(Расчеты!$D$6:$CY$6,MATCH($B99,Расчеты!$D$10:$CY$10,0))),"",INDEX(Расчеты!$D$6:$CY$6,MATCH($B99,Расчеты!$D$10:$CY$10,0))),"")</f>
        <v/>
      </c>
      <c r="G99" s="189" t="str">
        <f>IF(B99&lt;&gt;"",IF(ISERROR(INDEX(Расчеты!$D$6:$CY$6,MATCH($B99,Расчеты!$D$11:$CY$11,0))),"",INDEX(Расчеты!$D$6:$CY$6,MATCH($B99,Расчеты!$D$11:$CY$11,0))),"")</f>
        <v/>
      </c>
      <c r="H99" s="189" t="str">
        <f>IF($B99&lt;&gt;"",IF(ISERROR(INDEX(Расчеты!$D$6:$CY$6,MATCH($B99,Расчеты!$D$12:$CY$12,0))),"",INDEX(Расчеты!$D$6:$CY$6,MATCH($B99,Расчеты!$D$12:$CY$12,0))),"")</f>
        <v/>
      </c>
      <c r="I99" s="189" t="str">
        <f>IF($B99&lt;&gt;"",IF(ISERROR(INDEX(Расчеты!$D$6:$CY$6,MATCH($B99,Расчеты!$D$13:$CY$13,0))),"",INDEX(Расчеты!$D$6:$CY$6,MATCH($B99,Расчеты!$D$13:$CY$13,0))),"")</f>
        <v/>
      </c>
      <c r="J99" s="189" t="str">
        <f>IF($B99&lt;&gt;"",IF(ISERROR(INDEX(Расчеты!$D$6:$CY$6,MATCH($B99,Расчеты!$D$14:$CY$14,0))),"",INDEX(Расчеты!$D$6:$CY$6,MATCH($B99,Расчеты!$D$14:$CY$14,0))),"")</f>
        <v/>
      </c>
      <c r="K99" s="189" t="str">
        <f>IF($B99&lt;&gt;"",IF(ISERROR(INDEX(Расчеты!$D$6:$CY$6,MATCH($B99,Расчеты!$D$15:$CY$15,0))),"",INDEX(Расчеты!$D$6:$CY$6,MATCH($B99,Расчеты!$D$15:$CY$15,0))),"")</f>
        <v/>
      </c>
      <c r="L99" s="189" t="str">
        <f>IF($B99&lt;&gt;"",IF(ISERROR(INDEX(Расчеты!$D$6:$CY$6,MATCH($B99,Расчеты!$D$16:$CY$16,0))),"",INDEX(Расчеты!$D$6:$CY$6,MATCH($B99,Расчеты!$D$16:$CY$16,0))),"")</f>
        <v/>
      </c>
      <c r="M99" s="189" t="str">
        <f>IF($B99&lt;&gt;"",IF(ISERROR(INDEX(Расчеты!$D$6:$CY$6,MATCH($B99,Расчеты!$D$17:$CY$17,0))),"",INDEX(Расчеты!$D$6:$CY$6,MATCH($B99,Расчеты!$D$17:$CY$17,0))),"")</f>
        <v/>
      </c>
      <c r="N99" s="189" t="str">
        <f>IF($B99&lt;&gt;"",IF(ISERROR(INDEX(Расчеты!$D$6:$CY$6,MATCH($B99,Расчеты!$D$18:$CY$18,0))),"",INDEX(Расчеты!$D$6:$CY$6,MATCH($B99,Расчеты!$D$18:$CY$18,0))),"")</f>
        <v/>
      </c>
      <c r="O99" s="189" t="str">
        <f>IF($B99&lt;&gt;"",IF(ISERROR(INDEX(Расчеты!$D$6:$CY$6,MATCH($B99,Расчеты!$D$19:$CY$19,0))),"",INDEX(Расчеты!$D$6:$CY$6,MATCH($B99,Расчеты!$D$19:$CY$19,0))),"")</f>
        <v/>
      </c>
      <c r="P99" s="189" t="str">
        <f>IF($B99&lt;&gt;"",IF(ISERROR(INDEX(Расчеты!$D$6:$CY$6,MATCH($B99,Расчеты!$D$20:$CY$20,0))),"",INDEX(Расчеты!$D$6:$CY$6,MATCH($B99,Расчеты!$D$20:$CY$20,0))),"")</f>
        <v/>
      </c>
      <c r="Q99" s="189" t="str">
        <f>IF($B99&lt;&gt;"",IF(ISERROR(INDEX(Расчеты!$D$6:$CY$6,MATCH($B99,Расчеты!$D$21:$CY$21,0))),"",INDEX(Расчеты!$D$6:$CY$6,MATCH($B99,Расчеты!$D$21:$CY$21,0))),"")</f>
        <v/>
      </c>
      <c r="R99" s="189" t="str">
        <f>IF($B99&lt;&gt;"",IF(ISERROR(INDEX(Расчеты!$D$6:$CY$6,MATCH($B99,Расчеты!$D$22:$CY$22,0))),"",INDEX(Расчеты!$D$6:$CY$6,MATCH($B99,Расчеты!$D$22:$CY$22,0))),"")</f>
        <v/>
      </c>
      <c r="S99" s="189" t="str">
        <f>IF($B99&lt;&gt;"",IF(ISERROR(INDEX(Расчеты!$D$6:$CY$6,MATCH($B99,Расчеты!$D$23:$CY$23,0))),"",INDEX(Расчеты!$D$6:$CY$6,MATCH($B99,Расчеты!$D$23:$CY$23,0))),"")</f>
        <v/>
      </c>
      <c r="T99" s="189" t="str">
        <f>IF($B99&lt;&gt;"",IF(ISERROR(INDEX(Расчеты!$D$6:$CY$6,MATCH($B99,Расчеты!$D$24:$CY$24,0))),"",INDEX(Расчеты!$D$6:$CY$6,MATCH($B99,Расчеты!$D$24:$CY$24,0))),"")</f>
        <v/>
      </c>
      <c r="U99" s="189" t="str">
        <f>IF($B99&lt;&gt;"",IF(ISERROR(INDEX(Расчеты!$D$6:$CY$6,MATCH($B99,Расчеты!$D$25:$CY$25,0))),"",INDEX(Расчеты!$D$6:$CY$6,MATCH($B99,Расчеты!$D$25:$CY$25,0))),"")</f>
        <v/>
      </c>
      <c r="V99" s="189" t="str">
        <f>IF($B99&lt;&gt;"",IF(ISERROR(INDEX(Расчеты!$D$6:$CY$6,MATCH($B99,Расчеты!$D$26:$CY$26,0))),"",INDEX(Расчеты!$D$6:$CY$6,MATCH($B99,Расчеты!$D$26:$CY$26,0))),"")</f>
        <v/>
      </c>
      <c r="W99" s="189" t="str">
        <f>IF($B99&lt;&gt;"",IF(ISERROR(INDEX(Расчеты!$D$6:$CY$6,MATCH($B99,Расчеты!$D$27:$CY$27,0))),"",INDEX(Расчеты!$D$6:$CY$6,MATCH($B99,Расчеты!$D$27:$CY$27,0))),"")</f>
        <v/>
      </c>
      <c r="X99" s="189" t="str">
        <f>IF($B99&lt;&gt;"",IF(ISERROR(INDEX(Расчеты!$D$6:$CY$6,MATCH($B99,Расчеты!$D$28:$CY$28,0))),"",INDEX(Расчеты!$D$6:$CY$6,MATCH($B99,Расчеты!$D$28:$CY$28,0))),"")</f>
        <v/>
      </c>
      <c r="Y99" s="189" t="str">
        <f>IF($B99&lt;&gt;"",IF(ISERROR(INDEX(Расчеты!$D$6:$CY$6,MATCH($B99,Расчеты!$D$29:$CY$29,0))),"",INDEX(Расчеты!$D$6:$CY$6,MATCH($B99,Расчеты!$D$29:$CY$29,0))),"")</f>
        <v/>
      </c>
      <c r="Z99" s="189" t="str">
        <f>IF($B99&lt;&gt;"",IF(ISERROR(INDEX(Расчеты!$D$6:$CY$6,MATCH($B99,Расчеты!$D$30:$CY$30,0))),"",INDEX(Расчеты!$D$6:$CY$6,MATCH($B99,Расчеты!$D$30:$CY$30,0))),"")</f>
        <v/>
      </c>
      <c r="AA99" s="189" t="str">
        <f>IF($B99&lt;&gt;"",IF(ISERROR(INDEX(Расчеты!$D$6:$CY$6,MATCH($B99,Расчеты!$D$31:$CY$31,0))),"",INDEX(Расчеты!$D$6:$CY$6,MATCH($B99,Расчеты!$D$31:$CY$31,0))),"")</f>
        <v/>
      </c>
      <c r="AB99" s="189" t="str">
        <f>IF($B99&lt;&gt;"",IF(ISERROR(INDEX(Расчеты!$D$6:$CY$6,MATCH($B99,Расчеты!$D$32:$CY$32,0))),"",INDEX(Расчеты!$D$6:$CY$6,MATCH($B99,Расчеты!$D$32:$CY$32,0))),"")</f>
        <v/>
      </c>
      <c r="AC99" s="189" t="str">
        <f>IF($B99&lt;&gt;"",IF(ISERROR(INDEX(Расчеты!$D$6:$CY$6,MATCH($B99,Расчеты!$D$33:$CY$33,0))),"",INDEX(Расчеты!$D$6:$CY$6,MATCH($B99,Расчеты!$D$33:$CY$33,0))),"")</f>
        <v/>
      </c>
      <c r="AD99" s="180" t="str">
        <f>IF(B99&lt;&gt;"",IF(ISERROR(INDEX(Расчеты!$D$6:$CY$6,MATCH($B99,Расчеты!$D$34:$CY$34,0))),"",INDEX(Расчеты!$D$6:$CY$6,MATCH($B99,Расчеты!$D$34:$CY$34,0))),"")</f>
        <v/>
      </c>
      <c r="AE99" s="180" t="str">
        <f>IF(B99&lt;&gt;"",IF(ISERROR(INDEX(Расчеты!$D$6:$CY$6,MATCH($B99,Расчеты!$D$35:$CY$35,0))),"",INDEX(Расчеты!$D$6:$CY$6,MATCH($B99,Расчеты!$D$35:$CY$35,0))),"")</f>
        <v/>
      </c>
      <c r="AF99" s="180" t="str">
        <f>IF(B99&lt;&gt;"",IF(ISERROR(INDEX(Расчеты!$D$6:$CY$6,MATCH($B99,Расчеты!$D$36:$CY$36,0))),"",INDEX(Расчеты!$D$6:$CY$6,MATCH($B99,Расчеты!$D$36:$CY$36,0))),"")</f>
        <v/>
      </c>
      <c r="AG99" s="180" t="str">
        <f>IF(B99&lt;&gt;"",IF(ISERROR(INDEX(Расчеты!$D$6:$CY$6,MATCH($B99,Расчеты!$D$37:$CY$37,0))),"",INDEX(Расчеты!$D$6:$CY$6,MATCH($B99,Расчеты!$D$37:$CY$37,0))),"")</f>
        <v/>
      </c>
      <c r="AH99" s="180" t="str">
        <f>IF(B99&lt;&gt;"",IF(ISERROR(INDEX(Расчеты!$D$6:$CY$6,MATCH($B99,Расчеты!$D$38:$CY$38,0))),"",INDEX(Расчеты!$D$6:$CY$6,MATCH($B99,Расчеты!$D$38:$CY$38,0))),"")</f>
        <v/>
      </c>
      <c r="AI99" s="180" t="str">
        <f>IF(B99&lt;&gt;"",IF(ISERROR(INDEX(Расчеты!$D$6:$CY$6,MATCH($B99,Расчеты!$D$39:$CY$39,0))),"",INDEX(Расчеты!$D$6:$CY$6,MATCH($B99,Расчеты!$D$39:$CY$39,0))),"")</f>
        <v/>
      </c>
      <c r="AJ99" s="180" t="str">
        <f>IF(B99&lt;&gt;"",IF(ISERROR(INDEX(Расчеты!$D$6:$CY$6,MATCH($B99,Расчеты!$D$40:$CY$40,0))),"",INDEX(Расчеты!$D$6:$CY$6,MATCH($B99,Расчеты!$D$40:$CY$40,0))),"")</f>
        <v/>
      </c>
      <c r="AL99" s="180" t="str">
        <f>IF(B99&lt;&gt;"",IF(ISERROR(INDEX(Расчеты!$D$6:$CY$6,MATCH($B99,Расчеты!$D$42:$CY$42,0))),"",INDEX(Расчеты!$D$6:$CY$6,MATCH($B99,Расчеты!$D$42:$CY$42,0))),"")</f>
        <v/>
      </c>
      <c r="AM99" s="180" t="str">
        <f>IF(B99&lt;&gt;"",IF(ISERROR(INDEX(Расчеты!$D$6:$CY$6,MATCH($B99,Расчеты!$D$43:$CY$43,0))),"",INDEX(Расчеты!$D$6:$CY$6,MATCH($B99,Расчеты!$D$43:$CY$43,0))),"")</f>
        <v/>
      </c>
      <c r="AN99" s="180" t="str">
        <f>IF(B99&lt;&gt;"",IF(ISERROR(INDEX(Расчеты!$D$6:$CY$6,MATCH($B99,Расчеты!$D$44:$CY$44,0))),"",INDEX(Расчеты!$D$6:$CY$6,MATCH($B99,Расчеты!$D$44:$CY$44,0))),"")</f>
        <v/>
      </c>
      <c r="AO99" s="180" t="str">
        <f>IF(B99&lt;&gt;"",IF(ISERROR(INDEX(Расчеты!$D$6:$CY$6,MATCH($B99,Расчеты!$D$45:$CY$45,0))),"",INDEX(Расчеты!$D$6:$CY$6,MATCH($B99,Расчеты!$D$45:$CY$45,0))),"")</f>
        <v/>
      </c>
      <c r="AP99" s="180" t="str">
        <f>IF(B99&lt;&gt;"",IF(ISERROR(INDEX(Расчеты!$D$6:$CY$6,MATCH($B99,Расчеты!$D$46:$CY$46,0))),"",INDEX(Расчеты!$D$6:$CY$6,MATCH($B99,Расчеты!$D$46:$CY$46,0))),"")</f>
        <v/>
      </c>
      <c r="AQ99" s="180" t="str">
        <f>IF(B99&lt;&gt;"",IF(ISERROR(INDEX(Расчеты!$D$6:$CY$6,MATCH($B99,Расчеты!$D$47:$CY$47,0))),"",INDEX(Расчеты!$D$6:$CY$6,MATCH($B99,Расчеты!$D$47:$CY$47,0))),"")</f>
        <v/>
      </c>
      <c r="AR99" s="180" t="str">
        <f>IF(B99&lt;&gt;"",IF(ISERROR(INDEX(Расчеты!$D$6:$CY$6,MATCH($B99,Расчеты!$D$48:$CY$48,0))),"",INDEX(Расчеты!$D$6:$CY$6,MATCH($B99,Расчеты!$D$48:$CY$48,0))),"")</f>
        <v/>
      </c>
      <c r="AS99" s="180" t="str">
        <f>IF(B99&lt;&gt;"",IF(ISERROR(INDEX(Расчеты!$D$6:$CY$6,MATCH($B99,Расчеты!$D$49:$CY$49,0))),"",INDEX(Расчеты!$D$6:$CY$6,MATCH($B99,Расчеты!$D$49:$CY$49,0))),"")</f>
        <v/>
      </c>
      <c r="AU99" s="180" t="str">
        <f>IF(B99&lt;&gt;"",IF(ISERROR(INDEX(Расчеты!$D$6:$CY$6,MATCH($B99,Расчеты!$D$51:$CY$51,0))),"",INDEX(Расчеты!$D$6:$CY$6,MATCH($B99,Расчеты!$D$51:$CY$51,0))),"")</f>
        <v/>
      </c>
      <c r="AV99" s="180" t="str">
        <f>IF(B99&lt;&gt;"",IF(ISERROR(INDEX(Расчеты!$D$6:$CY$6,MATCH($B99,Расчеты!$D$52:$CY$52,0))),"",INDEX(Расчеты!$D$6:$CY$6,MATCH($B99,Расчеты!$D$52:$CY$52,0))),"")</f>
        <v/>
      </c>
      <c r="AW99" s="180" t="str">
        <f>IF(B99&lt;&gt;"",IF(ISERROR(INDEX(Расчеты!$D$6:$CY$6,MATCH($B99,Расчеты!$D$53:$CY$53,0))),"",INDEX(Расчеты!$D$6:$CY$6,MATCH($B99,Расчеты!$D$53:$CY$53,0))),"")</f>
        <v/>
      </c>
      <c r="AX99" s="180" t="str">
        <f>IF(B99&lt;&gt;"",IF(ISERROR(INDEX(Расчеты!$D$6:$CY$6,MATCH($B99,Расчеты!$D$54:$CY$54,0))),"",INDEX(Расчеты!$D$6:$CY$6,MATCH($B99,Расчеты!$D$54:$CY$54,0))),"")</f>
        <v/>
      </c>
      <c r="AY99" s="180" t="str">
        <f>IF(B99&lt;&gt;"",IF(ISERROR(INDEX(Расчеты!$D$6:$CY$6,MATCH($B99,Расчеты!$D$55:$CY$55,0))),"",INDEX(Расчеты!$D$6:$CY$6,MATCH($B99,Расчеты!$D$55:$CY$55,0))),"")</f>
        <v/>
      </c>
      <c r="AZ99" s="180" t="str">
        <f>IF(B99&lt;&gt;"",IF(ISERROR(INDEX(Расчеты!$D$6:$CY$6,MATCH($B99,Расчеты!$D$56:$CY$56,0))),"",INDEX(Расчеты!$D$6:$CY$6,MATCH($B99,Расчеты!$D$56:$CY$56,0))),"")</f>
        <v/>
      </c>
      <c r="BA99" s="180" t="str">
        <f>IF(B99&lt;&gt;"",IF(ISERROR(INDEX(Расчеты!$D$6:$CY$6,MATCH($B99,Расчеты!$D$57:$CY$57,0))),"",INDEX(Расчеты!$D$6:$CY$6,MATCH($B99,Расчеты!$D$57:$CY$57,0))),"")</f>
        <v/>
      </c>
      <c r="BB99" s="180" t="str">
        <f>IF(B99&lt;&gt;"",IF(ISERROR(INDEX(Расчеты!$D$6:$CY$6,MATCH($B99,Расчеты!$D$58:$CY$58,0))),"",INDEX(Расчеты!$D$6:$CY$6,MATCH($B99,Расчеты!$D$58:$CY$58,0))),"")</f>
        <v/>
      </c>
      <c r="BD99" s="180" t="str">
        <f>IF(B99&lt;&gt;"",IF(ISERROR(INDEX(Расчеты!$D$6:$CY$6,MATCH($B99,Расчеты!$D$60:$CY$60,0))),"",INDEX(Расчеты!$D$6:$CY$6,MATCH($B99,Расчеты!$D$60:$CY$60,0))),"")</f>
        <v/>
      </c>
    </row>
    <row r="100" spans="2:56" x14ac:dyDescent="0.25">
      <c r="B100" s="188" t="str">
        <f>IF(ИсхДанные!K101&gt;0,IF(ISNUMBER(FIND("_",ИсхДанные!K101)),"",ИсхДанные!K101),"")</f>
        <v/>
      </c>
      <c r="C100" s="189" t="str">
        <f>IF(B100&lt;&gt;"",IF(ISERROR(INDEX(Расчеты!$D$6:$CY$6,MATCH($B100,Расчеты!$D$7:$CY$7,0))),"",INDEX(Расчеты!$D$6:$CY$6,MATCH($B100,Расчеты!$D$7:$CY$7,0))),"")</f>
        <v/>
      </c>
      <c r="D100" s="189" t="str">
        <f>IF(B100&lt;&gt;"",IF(ISERROR(INDEX(Расчеты!$D$6:$CY$6,MATCH($B100,Расчеты!$D$8:$CY$8,0))),"",INDEX(Расчеты!$D$6:$CY$6,MATCH($B100,Расчеты!$D$8:$CY$8,0))),"")</f>
        <v/>
      </c>
      <c r="E100" s="189" t="str">
        <f>IF(B100&lt;&gt;"",IF(ISERROR(INDEX(Расчеты!$D$6:$CY$6,MATCH($B100,Расчеты!$D$9:$CY$9,0))),"",INDEX(Расчеты!$D$6:$CY$6,MATCH($B100,Расчеты!$D$9:$CY$9,0))),"")</f>
        <v/>
      </c>
      <c r="F100" s="189" t="str">
        <f>IF(B100&lt;&gt;"",IF(ISERROR(INDEX(Расчеты!$D$6:$CY$6,MATCH($B100,Расчеты!$D$10:$CY$10,0))),"",INDEX(Расчеты!$D$6:$CY$6,MATCH($B100,Расчеты!$D$10:$CY$10,0))),"")</f>
        <v/>
      </c>
      <c r="G100" s="189" t="str">
        <f>IF(B100&lt;&gt;"",IF(ISERROR(INDEX(Расчеты!$D$6:$CY$6,MATCH($B100,Расчеты!$D$11:$CY$11,0))),"",INDEX(Расчеты!$D$6:$CY$6,MATCH($B100,Расчеты!$D$11:$CY$11,0))),"")</f>
        <v/>
      </c>
      <c r="H100" s="189" t="str">
        <f>IF($B100&lt;&gt;"",IF(ISERROR(INDEX(Расчеты!$D$6:$CY$6,MATCH($B100,Расчеты!$D$12:$CY$12,0))),"",INDEX(Расчеты!$D$6:$CY$6,MATCH($B100,Расчеты!$D$12:$CY$12,0))),"")</f>
        <v/>
      </c>
      <c r="I100" s="189" t="str">
        <f>IF($B100&lt;&gt;"",IF(ISERROR(INDEX(Расчеты!$D$6:$CY$6,MATCH($B100,Расчеты!$D$13:$CY$13,0))),"",INDEX(Расчеты!$D$6:$CY$6,MATCH($B100,Расчеты!$D$13:$CY$13,0))),"")</f>
        <v/>
      </c>
      <c r="J100" s="189" t="str">
        <f>IF($B100&lt;&gt;"",IF(ISERROR(INDEX(Расчеты!$D$6:$CY$6,MATCH($B100,Расчеты!$D$14:$CY$14,0))),"",INDEX(Расчеты!$D$6:$CY$6,MATCH($B100,Расчеты!$D$14:$CY$14,0))),"")</f>
        <v/>
      </c>
      <c r="K100" s="189" t="str">
        <f>IF($B100&lt;&gt;"",IF(ISERROR(INDEX(Расчеты!$D$6:$CY$6,MATCH($B100,Расчеты!$D$15:$CY$15,0))),"",INDEX(Расчеты!$D$6:$CY$6,MATCH($B100,Расчеты!$D$15:$CY$15,0))),"")</f>
        <v/>
      </c>
      <c r="L100" s="189" t="str">
        <f>IF($B100&lt;&gt;"",IF(ISERROR(INDEX(Расчеты!$D$6:$CY$6,MATCH($B100,Расчеты!$D$16:$CY$16,0))),"",INDEX(Расчеты!$D$6:$CY$6,MATCH($B100,Расчеты!$D$16:$CY$16,0))),"")</f>
        <v/>
      </c>
      <c r="M100" s="189" t="str">
        <f>IF($B100&lt;&gt;"",IF(ISERROR(INDEX(Расчеты!$D$6:$CY$6,MATCH($B100,Расчеты!$D$17:$CY$17,0))),"",INDEX(Расчеты!$D$6:$CY$6,MATCH($B100,Расчеты!$D$17:$CY$17,0))),"")</f>
        <v/>
      </c>
      <c r="N100" s="189" t="str">
        <f>IF($B100&lt;&gt;"",IF(ISERROR(INDEX(Расчеты!$D$6:$CY$6,MATCH($B100,Расчеты!$D$18:$CY$18,0))),"",INDEX(Расчеты!$D$6:$CY$6,MATCH($B100,Расчеты!$D$18:$CY$18,0))),"")</f>
        <v/>
      </c>
      <c r="O100" s="189" t="str">
        <f>IF($B100&lt;&gt;"",IF(ISERROR(INDEX(Расчеты!$D$6:$CY$6,MATCH($B100,Расчеты!$D$19:$CY$19,0))),"",INDEX(Расчеты!$D$6:$CY$6,MATCH($B100,Расчеты!$D$19:$CY$19,0))),"")</f>
        <v/>
      </c>
      <c r="P100" s="189" t="str">
        <f>IF($B100&lt;&gt;"",IF(ISERROR(INDEX(Расчеты!$D$6:$CY$6,MATCH($B100,Расчеты!$D$20:$CY$20,0))),"",INDEX(Расчеты!$D$6:$CY$6,MATCH($B100,Расчеты!$D$20:$CY$20,0))),"")</f>
        <v/>
      </c>
      <c r="Q100" s="189" t="str">
        <f>IF($B100&lt;&gt;"",IF(ISERROR(INDEX(Расчеты!$D$6:$CY$6,MATCH($B100,Расчеты!$D$21:$CY$21,0))),"",INDEX(Расчеты!$D$6:$CY$6,MATCH($B100,Расчеты!$D$21:$CY$21,0))),"")</f>
        <v/>
      </c>
      <c r="R100" s="189" t="str">
        <f>IF($B100&lt;&gt;"",IF(ISERROR(INDEX(Расчеты!$D$6:$CY$6,MATCH($B100,Расчеты!$D$22:$CY$22,0))),"",INDEX(Расчеты!$D$6:$CY$6,MATCH($B100,Расчеты!$D$22:$CY$22,0))),"")</f>
        <v/>
      </c>
      <c r="S100" s="189" t="str">
        <f>IF($B100&lt;&gt;"",IF(ISERROR(INDEX(Расчеты!$D$6:$CY$6,MATCH($B100,Расчеты!$D$23:$CY$23,0))),"",INDEX(Расчеты!$D$6:$CY$6,MATCH($B100,Расчеты!$D$23:$CY$23,0))),"")</f>
        <v/>
      </c>
      <c r="T100" s="189" t="str">
        <f>IF($B100&lt;&gt;"",IF(ISERROR(INDEX(Расчеты!$D$6:$CY$6,MATCH($B100,Расчеты!$D$24:$CY$24,0))),"",INDEX(Расчеты!$D$6:$CY$6,MATCH($B100,Расчеты!$D$24:$CY$24,0))),"")</f>
        <v/>
      </c>
      <c r="U100" s="189" t="str">
        <f>IF($B100&lt;&gt;"",IF(ISERROR(INDEX(Расчеты!$D$6:$CY$6,MATCH($B100,Расчеты!$D$25:$CY$25,0))),"",INDEX(Расчеты!$D$6:$CY$6,MATCH($B100,Расчеты!$D$25:$CY$25,0))),"")</f>
        <v/>
      </c>
      <c r="V100" s="189" t="str">
        <f>IF($B100&lt;&gt;"",IF(ISERROR(INDEX(Расчеты!$D$6:$CY$6,MATCH($B100,Расчеты!$D$26:$CY$26,0))),"",INDEX(Расчеты!$D$6:$CY$6,MATCH($B100,Расчеты!$D$26:$CY$26,0))),"")</f>
        <v/>
      </c>
      <c r="W100" s="189" t="str">
        <f>IF($B100&lt;&gt;"",IF(ISERROR(INDEX(Расчеты!$D$6:$CY$6,MATCH($B100,Расчеты!$D$27:$CY$27,0))),"",INDEX(Расчеты!$D$6:$CY$6,MATCH($B100,Расчеты!$D$27:$CY$27,0))),"")</f>
        <v/>
      </c>
      <c r="X100" s="189" t="str">
        <f>IF($B100&lt;&gt;"",IF(ISERROR(INDEX(Расчеты!$D$6:$CY$6,MATCH($B100,Расчеты!$D$28:$CY$28,0))),"",INDEX(Расчеты!$D$6:$CY$6,MATCH($B100,Расчеты!$D$28:$CY$28,0))),"")</f>
        <v/>
      </c>
      <c r="Y100" s="189" t="str">
        <f>IF($B100&lt;&gt;"",IF(ISERROR(INDEX(Расчеты!$D$6:$CY$6,MATCH($B100,Расчеты!$D$29:$CY$29,0))),"",INDEX(Расчеты!$D$6:$CY$6,MATCH($B100,Расчеты!$D$29:$CY$29,0))),"")</f>
        <v/>
      </c>
      <c r="Z100" s="189" t="str">
        <f>IF($B100&lt;&gt;"",IF(ISERROR(INDEX(Расчеты!$D$6:$CY$6,MATCH($B100,Расчеты!$D$30:$CY$30,0))),"",INDEX(Расчеты!$D$6:$CY$6,MATCH($B100,Расчеты!$D$30:$CY$30,0))),"")</f>
        <v/>
      </c>
      <c r="AA100" s="189" t="str">
        <f>IF($B100&lt;&gt;"",IF(ISERROR(INDEX(Расчеты!$D$6:$CY$6,MATCH($B100,Расчеты!$D$31:$CY$31,0))),"",INDEX(Расчеты!$D$6:$CY$6,MATCH($B100,Расчеты!$D$31:$CY$31,0))),"")</f>
        <v/>
      </c>
      <c r="AB100" s="189" t="str">
        <f>IF($B100&lt;&gt;"",IF(ISERROR(INDEX(Расчеты!$D$6:$CY$6,MATCH($B100,Расчеты!$D$32:$CY$32,0))),"",INDEX(Расчеты!$D$6:$CY$6,MATCH($B100,Расчеты!$D$32:$CY$32,0))),"")</f>
        <v/>
      </c>
      <c r="AC100" s="189" t="str">
        <f>IF($B100&lt;&gt;"",IF(ISERROR(INDEX(Расчеты!$D$6:$CY$6,MATCH($B100,Расчеты!$D$33:$CY$33,0))),"",INDEX(Расчеты!$D$6:$CY$6,MATCH($B100,Расчеты!$D$33:$CY$33,0))),"")</f>
        <v/>
      </c>
      <c r="AD100" s="180" t="str">
        <f>IF(B100&lt;&gt;"",IF(ISERROR(INDEX(Расчеты!$D$6:$CY$6,MATCH($B100,Расчеты!$D$34:$CY$34,0))),"",INDEX(Расчеты!$D$6:$CY$6,MATCH($B100,Расчеты!$D$34:$CY$34,0))),"")</f>
        <v/>
      </c>
      <c r="AE100" s="180" t="str">
        <f>IF(B100&lt;&gt;"",IF(ISERROR(INDEX(Расчеты!$D$6:$CY$6,MATCH($B100,Расчеты!$D$35:$CY$35,0))),"",INDEX(Расчеты!$D$6:$CY$6,MATCH($B100,Расчеты!$D$35:$CY$35,0))),"")</f>
        <v/>
      </c>
      <c r="AF100" s="180" t="str">
        <f>IF(B100&lt;&gt;"",IF(ISERROR(INDEX(Расчеты!$D$6:$CY$6,MATCH($B100,Расчеты!$D$36:$CY$36,0))),"",INDEX(Расчеты!$D$6:$CY$6,MATCH($B100,Расчеты!$D$36:$CY$36,0))),"")</f>
        <v/>
      </c>
      <c r="AG100" s="180" t="str">
        <f>IF(B100&lt;&gt;"",IF(ISERROR(INDEX(Расчеты!$D$6:$CY$6,MATCH($B100,Расчеты!$D$37:$CY$37,0))),"",INDEX(Расчеты!$D$6:$CY$6,MATCH($B100,Расчеты!$D$37:$CY$37,0))),"")</f>
        <v/>
      </c>
      <c r="AH100" s="180" t="str">
        <f>IF(B100&lt;&gt;"",IF(ISERROR(INDEX(Расчеты!$D$6:$CY$6,MATCH($B100,Расчеты!$D$38:$CY$38,0))),"",INDEX(Расчеты!$D$6:$CY$6,MATCH($B100,Расчеты!$D$38:$CY$38,0))),"")</f>
        <v/>
      </c>
      <c r="AI100" s="180" t="str">
        <f>IF(B100&lt;&gt;"",IF(ISERROR(INDEX(Расчеты!$D$6:$CY$6,MATCH($B100,Расчеты!$D$39:$CY$39,0))),"",INDEX(Расчеты!$D$6:$CY$6,MATCH($B100,Расчеты!$D$39:$CY$39,0))),"")</f>
        <v/>
      </c>
      <c r="AJ100" s="180" t="str">
        <f>IF(B100&lt;&gt;"",IF(ISERROR(INDEX(Расчеты!$D$6:$CY$6,MATCH($B100,Расчеты!$D$40:$CY$40,0))),"",INDEX(Расчеты!$D$6:$CY$6,MATCH($B100,Расчеты!$D$40:$CY$40,0))),"")</f>
        <v/>
      </c>
      <c r="AL100" s="180" t="str">
        <f>IF(B100&lt;&gt;"",IF(ISERROR(INDEX(Расчеты!$D$6:$CY$6,MATCH($B100,Расчеты!$D$42:$CY$42,0))),"",INDEX(Расчеты!$D$6:$CY$6,MATCH($B100,Расчеты!$D$42:$CY$42,0))),"")</f>
        <v/>
      </c>
      <c r="AM100" s="180" t="str">
        <f>IF(B100&lt;&gt;"",IF(ISERROR(INDEX(Расчеты!$D$6:$CY$6,MATCH($B100,Расчеты!$D$43:$CY$43,0))),"",INDEX(Расчеты!$D$6:$CY$6,MATCH($B100,Расчеты!$D$43:$CY$43,0))),"")</f>
        <v/>
      </c>
      <c r="AN100" s="180" t="str">
        <f>IF(B100&lt;&gt;"",IF(ISERROR(INDEX(Расчеты!$D$6:$CY$6,MATCH($B100,Расчеты!$D$44:$CY$44,0))),"",INDEX(Расчеты!$D$6:$CY$6,MATCH($B100,Расчеты!$D$44:$CY$44,0))),"")</f>
        <v/>
      </c>
      <c r="AO100" s="180" t="str">
        <f>IF(B100&lt;&gt;"",IF(ISERROR(INDEX(Расчеты!$D$6:$CY$6,MATCH($B100,Расчеты!$D$45:$CY$45,0))),"",INDEX(Расчеты!$D$6:$CY$6,MATCH($B100,Расчеты!$D$45:$CY$45,0))),"")</f>
        <v/>
      </c>
      <c r="AP100" s="180" t="str">
        <f>IF(B100&lt;&gt;"",IF(ISERROR(INDEX(Расчеты!$D$6:$CY$6,MATCH($B100,Расчеты!$D$46:$CY$46,0))),"",INDEX(Расчеты!$D$6:$CY$6,MATCH($B100,Расчеты!$D$46:$CY$46,0))),"")</f>
        <v/>
      </c>
      <c r="AQ100" s="180" t="str">
        <f>IF(B100&lt;&gt;"",IF(ISERROR(INDEX(Расчеты!$D$6:$CY$6,MATCH($B100,Расчеты!$D$47:$CY$47,0))),"",INDEX(Расчеты!$D$6:$CY$6,MATCH($B100,Расчеты!$D$47:$CY$47,0))),"")</f>
        <v/>
      </c>
      <c r="AR100" s="180" t="str">
        <f>IF(B100&lt;&gt;"",IF(ISERROR(INDEX(Расчеты!$D$6:$CY$6,MATCH($B100,Расчеты!$D$48:$CY$48,0))),"",INDEX(Расчеты!$D$6:$CY$6,MATCH($B100,Расчеты!$D$48:$CY$48,0))),"")</f>
        <v/>
      </c>
      <c r="AS100" s="180" t="str">
        <f>IF(B100&lt;&gt;"",IF(ISERROR(INDEX(Расчеты!$D$6:$CY$6,MATCH($B100,Расчеты!$D$49:$CY$49,0))),"",INDEX(Расчеты!$D$6:$CY$6,MATCH($B100,Расчеты!$D$49:$CY$49,0))),"")</f>
        <v/>
      </c>
      <c r="AU100" s="180" t="str">
        <f>IF(B100&lt;&gt;"",IF(ISERROR(INDEX(Расчеты!$D$6:$CY$6,MATCH($B100,Расчеты!$D$51:$CY$51,0))),"",INDEX(Расчеты!$D$6:$CY$6,MATCH($B100,Расчеты!$D$51:$CY$51,0))),"")</f>
        <v/>
      </c>
      <c r="AV100" s="180" t="str">
        <f>IF(B100&lt;&gt;"",IF(ISERROR(INDEX(Расчеты!$D$6:$CY$6,MATCH($B100,Расчеты!$D$52:$CY$52,0))),"",INDEX(Расчеты!$D$6:$CY$6,MATCH($B100,Расчеты!$D$52:$CY$52,0))),"")</f>
        <v/>
      </c>
      <c r="AW100" s="180" t="str">
        <f>IF(B100&lt;&gt;"",IF(ISERROR(INDEX(Расчеты!$D$6:$CY$6,MATCH($B100,Расчеты!$D$53:$CY$53,0))),"",INDEX(Расчеты!$D$6:$CY$6,MATCH($B100,Расчеты!$D$53:$CY$53,0))),"")</f>
        <v/>
      </c>
      <c r="AX100" s="180" t="str">
        <f>IF(B100&lt;&gt;"",IF(ISERROR(INDEX(Расчеты!$D$6:$CY$6,MATCH($B100,Расчеты!$D$54:$CY$54,0))),"",INDEX(Расчеты!$D$6:$CY$6,MATCH($B100,Расчеты!$D$54:$CY$54,0))),"")</f>
        <v/>
      </c>
      <c r="AY100" s="180" t="str">
        <f>IF(B100&lt;&gt;"",IF(ISERROR(INDEX(Расчеты!$D$6:$CY$6,MATCH($B100,Расчеты!$D$55:$CY$55,0))),"",INDEX(Расчеты!$D$6:$CY$6,MATCH($B100,Расчеты!$D$55:$CY$55,0))),"")</f>
        <v/>
      </c>
      <c r="AZ100" s="180" t="str">
        <f>IF(B100&lt;&gt;"",IF(ISERROR(INDEX(Расчеты!$D$6:$CY$6,MATCH($B100,Расчеты!$D$56:$CY$56,0))),"",INDEX(Расчеты!$D$6:$CY$6,MATCH($B100,Расчеты!$D$56:$CY$56,0))),"")</f>
        <v/>
      </c>
      <c r="BA100" s="180" t="str">
        <f>IF(B100&lt;&gt;"",IF(ISERROR(INDEX(Расчеты!$D$6:$CY$6,MATCH($B100,Расчеты!$D$57:$CY$57,0))),"",INDEX(Расчеты!$D$6:$CY$6,MATCH($B100,Расчеты!$D$57:$CY$57,0))),"")</f>
        <v/>
      </c>
      <c r="BB100" s="180" t="str">
        <f>IF(B100&lt;&gt;"",IF(ISERROR(INDEX(Расчеты!$D$6:$CY$6,MATCH($B100,Расчеты!$D$58:$CY$58,0))),"",INDEX(Расчеты!$D$6:$CY$6,MATCH($B100,Расчеты!$D$58:$CY$58,0))),"")</f>
        <v/>
      </c>
      <c r="BD100" s="180" t="str">
        <f>IF(B100&lt;&gt;"",IF(ISERROR(INDEX(Расчеты!$D$6:$CY$6,MATCH($B100,Расчеты!$D$60:$CY$60,0))),"",INDEX(Расчеты!$D$6:$CY$6,MATCH($B100,Расчеты!$D$60:$CY$60,0))),"")</f>
        <v/>
      </c>
    </row>
    <row r="101" spans="2:56" x14ac:dyDescent="0.25">
      <c r="B101" s="188" t="str">
        <f>IF(ИсхДанные!K102&gt;0,IF(ISNUMBER(FIND("_",ИсхДанные!K102)),"",ИсхДанные!K102),"")</f>
        <v/>
      </c>
      <c r="C101" s="189" t="str">
        <f>IF(B101&lt;&gt;"",IF(ISERROR(INDEX(Расчеты!$D$6:$CY$6,MATCH($B101,Расчеты!$D$7:$CY$7,0))),"",INDEX(Расчеты!$D$6:$CY$6,MATCH($B101,Расчеты!$D$7:$CY$7,0))),"")</f>
        <v/>
      </c>
      <c r="D101" s="189" t="str">
        <f>IF(B101&lt;&gt;"",IF(ISERROR(INDEX(Расчеты!$D$6:$CY$6,MATCH($B101,Расчеты!$D$8:$CY$8,0))),"",INDEX(Расчеты!$D$6:$CY$6,MATCH($B101,Расчеты!$D$8:$CY$8,0))),"")</f>
        <v/>
      </c>
      <c r="E101" s="189" t="str">
        <f>IF(B101&lt;&gt;"",IF(ISERROR(INDEX(Расчеты!$D$6:$CY$6,MATCH($B101,Расчеты!$D$9:$CY$9,0))),"",INDEX(Расчеты!$D$6:$CY$6,MATCH($B101,Расчеты!$D$9:$CY$9,0))),"")</f>
        <v/>
      </c>
      <c r="F101" s="189" t="str">
        <f>IF(B101&lt;&gt;"",IF(ISERROR(INDEX(Расчеты!$D$6:$CY$6,MATCH($B101,Расчеты!$D$10:$CY$10,0))),"",INDEX(Расчеты!$D$6:$CY$6,MATCH($B101,Расчеты!$D$10:$CY$10,0))),"")</f>
        <v/>
      </c>
      <c r="G101" s="189" t="str">
        <f>IF(B101&lt;&gt;"",IF(ISERROR(INDEX(Расчеты!$D$6:$CY$6,MATCH($B101,Расчеты!$D$11:$CY$11,0))),"",INDEX(Расчеты!$D$6:$CY$6,MATCH($B101,Расчеты!$D$11:$CY$11,0))),"")</f>
        <v/>
      </c>
      <c r="H101" s="189" t="str">
        <f>IF($B101&lt;&gt;"",IF(ISERROR(INDEX(Расчеты!$D$6:$CY$6,MATCH($B101,Расчеты!$D$12:$CY$12,0))),"",INDEX(Расчеты!$D$6:$CY$6,MATCH($B101,Расчеты!$D$12:$CY$12,0))),"")</f>
        <v/>
      </c>
      <c r="I101" s="189" t="str">
        <f>IF($B101&lt;&gt;"",IF(ISERROR(INDEX(Расчеты!$D$6:$CY$6,MATCH($B101,Расчеты!$D$13:$CY$13,0))),"",INDEX(Расчеты!$D$6:$CY$6,MATCH($B101,Расчеты!$D$13:$CY$13,0))),"")</f>
        <v/>
      </c>
      <c r="J101" s="189" t="str">
        <f>IF($B101&lt;&gt;"",IF(ISERROR(INDEX(Расчеты!$D$6:$CY$6,MATCH($B101,Расчеты!$D$14:$CY$14,0))),"",INDEX(Расчеты!$D$6:$CY$6,MATCH($B101,Расчеты!$D$14:$CY$14,0))),"")</f>
        <v/>
      </c>
      <c r="K101" s="189" t="str">
        <f>IF($B101&lt;&gt;"",IF(ISERROR(INDEX(Расчеты!$D$6:$CY$6,MATCH($B101,Расчеты!$D$15:$CY$15,0))),"",INDEX(Расчеты!$D$6:$CY$6,MATCH($B101,Расчеты!$D$15:$CY$15,0))),"")</f>
        <v/>
      </c>
      <c r="L101" s="189" t="str">
        <f>IF($B101&lt;&gt;"",IF(ISERROR(INDEX(Расчеты!$D$6:$CY$6,MATCH($B101,Расчеты!$D$16:$CY$16,0))),"",INDEX(Расчеты!$D$6:$CY$6,MATCH($B101,Расчеты!$D$16:$CY$16,0))),"")</f>
        <v/>
      </c>
      <c r="M101" s="189" t="str">
        <f>IF($B101&lt;&gt;"",IF(ISERROR(INDEX(Расчеты!$D$6:$CY$6,MATCH($B101,Расчеты!$D$17:$CY$17,0))),"",INDEX(Расчеты!$D$6:$CY$6,MATCH($B101,Расчеты!$D$17:$CY$17,0))),"")</f>
        <v/>
      </c>
      <c r="N101" s="189" t="str">
        <f>IF($B101&lt;&gt;"",IF(ISERROR(INDEX(Расчеты!$D$6:$CY$6,MATCH($B101,Расчеты!$D$18:$CY$18,0))),"",INDEX(Расчеты!$D$6:$CY$6,MATCH($B101,Расчеты!$D$18:$CY$18,0))),"")</f>
        <v/>
      </c>
      <c r="O101" s="189" t="str">
        <f>IF($B101&lt;&gt;"",IF(ISERROR(INDEX(Расчеты!$D$6:$CY$6,MATCH($B101,Расчеты!$D$19:$CY$19,0))),"",INDEX(Расчеты!$D$6:$CY$6,MATCH($B101,Расчеты!$D$19:$CY$19,0))),"")</f>
        <v/>
      </c>
      <c r="P101" s="189" t="str">
        <f>IF($B101&lt;&gt;"",IF(ISERROR(INDEX(Расчеты!$D$6:$CY$6,MATCH($B101,Расчеты!$D$20:$CY$20,0))),"",INDEX(Расчеты!$D$6:$CY$6,MATCH($B101,Расчеты!$D$20:$CY$20,0))),"")</f>
        <v/>
      </c>
      <c r="Q101" s="189" t="str">
        <f>IF($B101&lt;&gt;"",IF(ISERROR(INDEX(Расчеты!$D$6:$CY$6,MATCH($B101,Расчеты!$D$21:$CY$21,0))),"",INDEX(Расчеты!$D$6:$CY$6,MATCH($B101,Расчеты!$D$21:$CY$21,0))),"")</f>
        <v/>
      </c>
      <c r="R101" s="189" t="str">
        <f>IF($B101&lt;&gt;"",IF(ISERROR(INDEX(Расчеты!$D$6:$CY$6,MATCH($B101,Расчеты!$D$22:$CY$22,0))),"",INDEX(Расчеты!$D$6:$CY$6,MATCH($B101,Расчеты!$D$22:$CY$22,0))),"")</f>
        <v/>
      </c>
      <c r="S101" s="189" t="str">
        <f>IF($B101&lt;&gt;"",IF(ISERROR(INDEX(Расчеты!$D$6:$CY$6,MATCH($B101,Расчеты!$D$23:$CY$23,0))),"",INDEX(Расчеты!$D$6:$CY$6,MATCH($B101,Расчеты!$D$23:$CY$23,0))),"")</f>
        <v/>
      </c>
      <c r="T101" s="189" t="str">
        <f>IF($B101&lt;&gt;"",IF(ISERROR(INDEX(Расчеты!$D$6:$CY$6,MATCH($B101,Расчеты!$D$24:$CY$24,0))),"",INDEX(Расчеты!$D$6:$CY$6,MATCH($B101,Расчеты!$D$24:$CY$24,0))),"")</f>
        <v/>
      </c>
      <c r="U101" s="189" t="str">
        <f>IF($B101&lt;&gt;"",IF(ISERROR(INDEX(Расчеты!$D$6:$CY$6,MATCH($B101,Расчеты!$D$25:$CY$25,0))),"",INDEX(Расчеты!$D$6:$CY$6,MATCH($B101,Расчеты!$D$25:$CY$25,0))),"")</f>
        <v/>
      </c>
      <c r="V101" s="189" t="str">
        <f>IF($B101&lt;&gt;"",IF(ISERROR(INDEX(Расчеты!$D$6:$CY$6,MATCH($B101,Расчеты!$D$26:$CY$26,0))),"",INDEX(Расчеты!$D$6:$CY$6,MATCH($B101,Расчеты!$D$26:$CY$26,0))),"")</f>
        <v/>
      </c>
      <c r="W101" s="189" t="str">
        <f>IF($B101&lt;&gt;"",IF(ISERROR(INDEX(Расчеты!$D$6:$CY$6,MATCH($B101,Расчеты!$D$27:$CY$27,0))),"",INDEX(Расчеты!$D$6:$CY$6,MATCH($B101,Расчеты!$D$27:$CY$27,0))),"")</f>
        <v/>
      </c>
      <c r="X101" s="189" t="str">
        <f>IF($B101&lt;&gt;"",IF(ISERROR(INDEX(Расчеты!$D$6:$CY$6,MATCH($B101,Расчеты!$D$28:$CY$28,0))),"",INDEX(Расчеты!$D$6:$CY$6,MATCH($B101,Расчеты!$D$28:$CY$28,0))),"")</f>
        <v/>
      </c>
      <c r="Y101" s="189" t="str">
        <f>IF($B101&lt;&gt;"",IF(ISERROR(INDEX(Расчеты!$D$6:$CY$6,MATCH($B101,Расчеты!$D$29:$CY$29,0))),"",INDEX(Расчеты!$D$6:$CY$6,MATCH($B101,Расчеты!$D$29:$CY$29,0))),"")</f>
        <v/>
      </c>
      <c r="Z101" s="189" t="str">
        <f>IF($B101&lt;&gt;"",IF(ISERROR(INDEX(Расчеты!$D$6:$CY$6,MATCH($B101,Расчеты!$D$30:$CY$30,0))),"",INDEX(Расчеты!$D$6:$CY$6,MATCH($B101,Расчеты!$D$30:$CY$30,0))),"")</f>
        <v/>
      </c>
      <c r="AA101" s="189" t="str">
        <f>IF($B101&lt;&gt;"",IF(ISERROR(INDEX(Расчеты!$D$6:$CY$6,MATCH($B101,Расчеты!$D$31:$CY$31,0))),"",INDEX(Расчеты!$D$6:$CY$6,MATCH($B101,Расчеты!$D$31:$CY$31,0))),"")</f>
        <v/>
      </c>
      <c r="AB101" s="189" t="str">
        <f>IF($B101&lt;&gt;"",IF(ISERROR(INDEX(Расчеты!$D$6:$CY$6,MATCH($B101,Расчеты!$D$32:$CY$32,0))),"",INDEX(Расчеты!$D$6:$CY$6,MATCH($B101,Расчеты!$D$32:$CY$32,0))),"")</f>
        <v/>
      </c>
      <c r="AC101" s="189" t="str">
        <f>IF($B101&lt;&gt;"",IF(ISERROR(INDEX(Расчеты!$D$6:$CY$6,MATCH($B101,Расчеты!$D$33:$CY$33,0))),"",INDEX(Расчеты!$D$6:$CY$6,MATCH($B101,Расчеты!$D$33:$CY$33,0))),"")</f>
        <v/>
      </c>
      <c r="AD101" s="180" t="str">
        <f>IF(B101&lt;&gt;"",IF(ISERROR(INDEX(Расчеты!$D$6:$CY$6,MATCH($B101,Расчеты!$D$34:$CY$34,0))),"",INDEX(Расчеты!$D$6:$CY$6,MATCH($B101,Расчеты!$D$34:$CY$34,0))),"")</f>
        <v/>
      </c>
      <c r="AE101" s="180" t="str">
        <f>IF(B101&lt;&gt;"",IF(ISERROR(INDEX(Расчеты!$D$6:$CY$6,MATCH($B101,Расчеты!$D$35:$CY$35,0))),"",INDEX(Расчеты!$D$6:$CY$6,MATCH($B101,Расчеты!$D$35:$CY$35,0))),"")</f>
        <v/>
      </c>
      <c r="AF101" s="180" t="str">
        <f>IF(B101&lt;&gt;"",IF(ISERROR(INDEX(Расчеты!$D$6:$CY$6,MATCH($B101,Расчеты!$D$36:$CY$36,0))),"",INDEX(Расчеты!$D$6:$CY$6,MATCH($B101,Расчеты!$D$36:$CY$36,0))),"")</f>
        <v/>
      </c>
      <c r="AG101" s="180" t="str">
        <f>IF(B101&lt;&gt;"",IF(ISERROR(INDEX(Расчеты!$D$6:$CY$6,MATCH($B101,Расчеты!$D$37:$CY$37,0))),"",INDEX(Расчеты!$D$6:$CY$6,MATCH($B101,Расчеты!$D$37:$CY$37,0))),"")</f>
        <v/>
      </c>
      <c r="AH101" s="180" t="str">
        <f>IF(B101&lt;&gt;"",IF(ISERROR(INDEX(Расчеты!$D$6:$CY$6,MATCH($B101,Расчеты!$D$38:$CY$38,0))),"",INDEX(Расчеты!$D$6:$CY$6,MATCH($B101,Расчеты!$D$38:$CY$38,0))),"")</f>
        <v/>
      </c>
      <c r="AI101" s="180" t="str">
        <f>IF(B101&lt;&gt;"",IF(ISERROR(INDEX(Расчеты!$D$6:$CY$6,MATCH($B101,Расчеты!$D$39:$CY$39,0))),"",INDEX(Расчеты!$D$6:$CY$6,MATCH($B101,Расчеты!$D$39:$CY$39,0))),"")</f>
        <v/>
      </c>
      <c r="AJ101" s="180" t="str">
        <f>IF(B101&lt;&gt;"",IF(ISERROR(INDEX(Расчеты!$D$6:$CY$6,MATCH($B101,Расчеты!$D$40:$CY$40,0))),"",INDEX(Расчеты!$D$6:$CY$6,MATCH($B101,Расчеты!$D$40:$CY$40,0))),"")</f>
        <v/>
      </c>
      <c r="AL101" s="180" t="str">
        <f>IF(B101&lt;&gt;"",IF(ISERROR(INDEX(Расчеты!$D$6:$CY$6,MATCH($B101,Расчеты!$D$42:$CY$42,0))),"",INDEX(Расчеты!$D$6:$CY$6,MATCH($B101,Расчеты!$D$42:$CY$42,0))),"")</f>
        <v/>
      </c>
      <c r="AM101" s="180" t="str">
        <f>IF(B101&lt;&gt;"",IF(ISERROR(INDEX(Расчеты!$D$6:$CY$6,MATCH($B101,Расчеты!$D$43:$CY$43,0))),"",INDEX(Расчеты!$D$6:$CY$6,MATCH($B101,Расчеты!$D$43:$CY$43,0))),"")</f>
        <v/>
      </c>
      <c r="AN101" s="180" t="str">
        <f>IF(B101&lt;&gt;"",IF(ISERROR(INDEX(Расчеты!$D$6:$CY$6,MATCH($B101,Расчеты!$D$44:$CY$44,0))),"",INDEX(Расчеты!$D$6:$CY$6,MATCH($B101,Расчеты!$D$44:$CY$44,0))),"")</f>
        <v/>
      </c>
      <c r="AO101" s="180" t="str">
        <f>IF(B101&lt;&gt;"",IF(ISERROR(INDEX(Расчеты!$D$6:$CY$6,MATCH($B101,Расчеты!$D$45:$CY$45,0))),"",INDEX(Расчеты!$D$6:$CY$6,MATCH($B101,Расчеты!$D$45:$CY$45,0))),"")</f>
        <v/>
      </c>
      <c r="AP101" s="180" t="str">
        <f>IF(B101&lt;&gt;"",IF(ISERROR(INDEX(Расчеты!$D$6:$CY$6,MATCH($B101,Расчеты!$D$46:$CY$46,0))),"",INDEX(Расчеты!$D$6:$CY$6,MATCH($B101,Расчеты!$D$46:$CY$46,0))),"")</f>
        <v/>
      </c>
      <c r="AQ101" s="180" t="str">
        <f>IF(B101&lt;&gt;"",IF(ISERROR(INDEX(Расчеты!$D$6:$CY$6,MATCH($B101,Расчеты!$D$47:$CY$47,0))),"",INDEX(Расчеты!$D$6:$CY$6,MATCH($B101,Расчеты!$D$47:$CY$47,0))),"")</f>
        <v/>
      </c>
      <c r="AR101" s="180" t="str">
        <f>IF(B101&lt;&gt;"",IF(ISERROR(INDEX(Расчеты!$D$6:$CY$6,MATCH($B101,Расчеты!$D$48:$CY$48,0))),"",INDEX(Расчеты!$D$6:$CY$6,MATCH($B101,Расчеты!$D$48:$CY$48,0))),"")</f>
        <v/>
      </c>
      <c r="AS101" s="180" t="str">
        <f>IF(B101&lt;&gt;"",IF(ISERROR(INDEX(Расчеты!$D$6:$CY$6,MATCH($B101,Расчеты!$D$49:$CY$49,0))),"",INDEX(Расчеты!$D$6:$CY$6,MATCH($B101,Расчеты!$D$49:$CY$49,0))),"")</f>
        <v/>
      </c>
      <c r="AU101" s="180" t="str">
        <f>IF(B101&lt;&gt;"",IF(ISERROR(INDEX(Расчеты!$D$6:$CY$6,MATCH($B101,Расчеты!$D$51:$CY$51,0))),"",INDEX(Расчеты!$D$6:$CY$6,MATCH($B101,Расчеты!$D$51:$CY$51,0))),"")</f>
        <v/>
      </c>
      <c r="AV101" s="180" t="str">
        <f>IF(B101&lt;&gt;"",IF(ISERROR(INDEX(Расчеты!$D$6:$CY$6,MATCH($B101,Расчеты!$D$52:$CY$52,0))),"",INDEX(Расчеты!$D$6:$CY$6,MATCH($B101,Расчеты!$D$52:$CY$52,0))),"")</f>
        <v/>
      </c>
      <c r="AW101" s="180" t="str">
        <f>IF(B101&lt;&gt;"",IF(ISERROR(INDEX(Расчеты!$D$6:$CY$6,MATCH($B101,Расчеты!$D$53:$CY$53,0))),"",INDEX(Расчеты!$D$6:$CY$6,MATCH($B101,Расчеты!$D$53:$CY$53,0))),"")</f>
        <v/>
      </c>
      <c r="AX101" s="180" t="str">
        <f>IF(B101&lt;&gt;"",IF(ISERROR(INDEX(Расчеты!$D$6:$CY$6,MATCH($B101,Расчеты!$D$54:$CY$54,0))),"",INDEX(Расчеты!$D$6:$CY$6,MATCH($B101,Расчеты!$D$54:$CY$54,0))),"")</f>
        <v/>
      </c>
      <c r="AY101" s="180" t="str">
        <f>IF(B101&lt;&gt;"",IF(ISERROR(INDEX(Расчеты!$D$6:$CY$6,MATCH($B101,Расчеты!$D$55:$CY$55,0))),"",INDEX(Расчеты!$D$6:$CY$6,MATCH($B101,Расчеты!$D$55:$CY$55,0))),"")</f>
        <v/>
      </c>
      <c r="AZ101" s="180" t="str">
        <f>IF(B101&lt;&gt;"",IF(ISERROR(INDEX(Расчеты!$D$6:$CY$6,MATCH($B101,Расчеты!$D$56:$CY$56,0))),"",INDEX(Расчеты!$D$6:$CY$6,MATCH($B101,Расчеты!$D$56:$CY$56,0))),"")</f>
        <v/>
      </c>
      <c r="BA101" s="180" t="str">
        <f>IF(B101&lt;&gt;"",IF(ISERROR(INDEX(Расчеты!$D$6:$CY$6,MATCH($B101,Расчеты!$D$57:$CY$57,0))),"",INDEX(Расчеты!$D$6:$CY$6,MATCH($B101,Расчеты!$D$57:$CY$57,0))),"")</f>
        <v/>
      </c>
      <c r="BB101" s="180" t="str">
        <f>IF(B101&lt;&gt;"",IF(ISERROR(INDEX(Расчеты!$D$6:$CY$6,MATCH($B101,Расчеты!$D$58:$CY$58,0))),"",INDEX(Расчеты!$D$6:$CY$6,MATCH($B101,Расчеты!$D$58:$CY$58,0))),"")</f>
        <v/>
      </c>
      <c r="BD101" s="180" t="str">
        <f>IF(B101&lt;&gt;"",IF(ISERROR(INDEX(Расчеты!$D$6:$CY$6,MATCH($B101,Расчеты!$D$60:$CY$60,0))),"",INDEX(Расчеты!$D$6:$CY$6,MATCH($B101,Расчеты!$D$60:$CY$60,0))),"")</f>
        <v/>
      </c>
    </row>
    <row r="102" spans="2:56" x14ac:dyDescent="0.25">
      <c r="B102" s="188" t="str">
        <f>IF(ИсхДанные!K103&gt;0,IF(ISNUMBER(FIND("_",ИсхДанные!K103)),"",ИсхДанные!K103),"")</f>
        <v/>
      </c>
      <c r="C102" s="189" t="str">
        <f>IF(B102&lt;&gt;"",IF(ISERROR(INDEX(Расчеты!$D$6:$CY$6,MATCH($B102,Расчеты!$D$7:$CY$7,0))),"",INDEX(Расчеты!$D$6:$CY$6,MATCH($B102,Расчеты!$D$7:$CY$7,0))),"")</f>
        <v/>
      </c>
      <c r="D102" s="189" t="str">
        <f>IF(B102&lt;&gt;"",IF(ISERROR(INDEX(Расчеты!$D$6:$CY$6,MATCH($B102,Расчеты!$D$8:$CY$8,0))),"",INDEX(Расчеты!$D$6:$CY$6,MATCH($B102,Расчеты!$D$8:$CY$8,0))),"")</f>
        <v/>
      </c>
      <c r="E102" s="189" t="str">
        <f>IF(B102&lt;&gt;"",IF(ISERROR(INDEX(Расчеты!$D$6:$CY$6,MATCH($B102,Расчеты!$D$9:$CY$9,0))),"",INDEX(Расчеты!$D$6:$CY$6,MATCH($B102,Расчеты!$D$9:$CY$9,0))),"")</f>
        <v/>
      </c>
      <c r="F102" s="189" t="str">
        <f>IF(B102&lt;&gt;"",IF(ISERROR(INDEX(Расчеты!$D$6:$CY$6,MATCH($B102,Расчеты!$D$10:$CY$10,0))),"",INDEX(Расчеты!$D$6:$CY$6,MATCH($B102,Расчеты!$D$10:$CY$10,0))),"")</f>
        <v/>
      </c>
      <c r="G102" s="189" t="str">
        <f>IF(B102&lt;&gt;"",IF(ISERROR(INDEX(Расчеты!$D$6:$CY$6,MATCH($B102,Расчеты!$D$11:$CY$11,0))),"",INDEX(Расчеты!$D$6:$CY$6,MATCH($B102,Расчеты!$D$11:$CY$11,0))),"")</f>
        <v/>
      </c>
      <c r="H102" s="189" t="str">
        <f>IF($B102&lt;&gt;"",IF(ISERROR(INDEX(Расчеты!$D$6:$CY$6,MATCH($B102,Расчеты!$D$12:$CY$12,0))),"",INDEX(Расчеты!$D$6:$CY$6,MATCH($B102,Расчеты!$D$12:$CY$12,0))),"")</f>
        <v/>
      </c>
      <c r="I102" s="189" t="str">
        <f>IF($B102&lt;&gt;"",IF(ISERROR(INDEX(Расчеты!$D$6:$CY$6,MATCH($B102,Расчеты!$D$13:$CY$13,0))),"",INDEX(Расчеты!$D$6:$CY$6,MATCH($B102,Расчеты!$D$13:$CY$13,0))),"")</f>
        <v/>
      </c>
      <c r="J102" s="189" t="str">
        <f>IF($B102&lt;&gt;"",IF(ISERROR(INDEX(Расчеты!$D$6:$CY$6,MATCH($B102,Расчеты!$D$14:$CY$14,0))),"",INDEX(Расчеты!$D$6:$CY$6,MATCH($B102,Расчеты!$D$14:$CY$14,0))),"")</f>
        <v/>
      </c>
      <c r="K102" s="189" t="str">
        <f>IF($B102&lt;&gt;"",IF(ISERROR(INDEX(Расчеты!$D$6:$CY$6,MATCH($B102,Расчеты!$D$15:$CY$15,0))),"",INDEX(Расчеты!$D$6:$CY$6,MATCH($B102,Расчеты!$D$15:$CY$15,0))),"")</f>
        <v/>
      </c>
      <c r="L102" s="189" t="str">
        <f>IF($B102&lt;&gt;"",IF(ISERROR(INDEX(Расчеты!$D$6:$CY$6,MATCH($B102,Расчеты!$D$16:$CY$16,0))),"",INDEX(Расчеты!$D$6:$CY$6,MATCH($B102,Расчеты!$D$16:$CY$16,0))),"")</f>
        <v/>
      </c>
      <c r="M102" s="189" t="str">
        <f>IF($B102&lt;&gt;"",IF(ISERROR(INDEX(Расчеты!$D$6:$CY$6,MATCH($B102,Расчеты!$D$17:$CY$17,0))),"",INDEX(Расчеты!$D$6:$CY$6,MATCH($B102,Расчеты!$D$17:$CY$17,0))),"")</f>
        <v/>
      </c>
      <c r="N102" s="189" t="str">
        <f>IF($B102&lt;&gt;"",IF(ISERROR(INDEX(Расчеты!$D$6:$CY$6,MATCH($B102,Расчеты!$D$18:$CY$18,0))),"",INDEX(Расчеты!$D$6:$CY$6,MATCH($B102,Расчеты!$D$18:$CY$18,0))),"")</f>
        <v/>
      </c>
      <c r="O102" s="189" t="str">
        <f>IF($B102&lt;&gt;"",IF(ISERROR(INDEX(Расчеты!$D$6:$CY$6,MATCH($B102,Расчеты!$D$19:$CY$19,0))),"",INDEX(Расчеты!$D$6:$CY$6,MATCH($B102,Расчеты!$D$19:$CY$19,0))),"")</f>
        <v/>
      </c>
      <c r="P102" s="189" t="str">
        <f>IF($B102&lt;&gt;"",IF(ISERROR(INDEX(Расчеты!$D$6:$CY$6,MATCH($B102,Расчеты!$D$20:$CY$20,0))),"",INDEX(Расчеты!$D$6:$CY$6,MATCH($B102,Расчеты!$D$20:$CY$20,0))),"")</f>
        <v/>
      </c>
      <c r="Q102" s="189" t="str">
        <f>IF($B102&lt;&gt;"",IF(ISERROR(INDEX(Расчеты!$D$6:$CY$6,MATCH($B102,Расчеты!$D$21:$CY$21,0))),"",INDEX(Расчеты!$D$6:$CY$6,MATCH($B102,Расчеты!$D$21:$CY$21,0))),"")</f>
        <v/>
      </c>
      <c r="R102" s="189" t="str">
        <f>IF($B102&lt;&gt;"",IF(ISERROR(INDEX(Расчеты!$D$6:$CY$6,MATCH($B102,Расчеты!$D$22:$CY$22,0))),"",INDEX(Расчеты!$D$6:$CY$6,MATCH($B102,Расчеты!$D$22:$CY$22,0))),"")</f>
        <v/>
      </c>
      <c r="S102" s="189" t="str">
        <f>IF($B102&lt;&gt;"",IF(ISERROR(INDEX(Расчеты!$D$6:$CY$6,MATCH($B102,Расчеты!$D$23:$CY$23,0))),"",INDEX(Расчеты!$D$6:$CY$6,MATCH($B102,Расчеты!$D$23:$CY$23,0))),"")</f>
        <v/>
      </c>
      <c r="T102" s="189" t="str">
        <f>IF($B102&lt;&gt;"",IF(ISERROR(INDEX(Расчеты!$D$6:$CY$6,MATCH($B102,Расчеты!$D$24:$CY$24,0))),"",INDEX(Расчеты!$D$6:$CY$6,MATCH($B102,Расчеты!$D$24:$CY$24,0))),"")</f>
        <v/>
      </c>
      <c r="U102" s="189" t="str">
        <f>IF($B102&lt;&gt;"",IF(ISERROR(INDEX(Расчеты!$D$6:$CY$6,MATCH($B102,Расчеты!$D$25:$CY$25,0))),"",INDEX(Расчеты!$D$6:$CY$6,MATCH($B102,Расчеты!$D$25:$CY$25,0))),"")</f>
        <v/>
      </c>
      <c r="V102" s="189" t="str">
        <f>IF($B102&lt;&gt;"",IF(ISERROR(INDEX(Расчеты!$D$6:$CY$6,MATCH($B102,Расчеты!$D$26:$CY$26,0))),"",INDEX(Расчеты!$D$6:$CY$6,MATCH($B102,Расчеты!$D$26:$CY$26,0))),"")</f>
        <v/>
      </c>
      <c r="W102" s="189" t="str">
        <f>IF($B102&lt;&gt;"",IF(ISERROR(INDEX(Расчеты!$D$6:$CY$6,MATCH($B102,Расчеты!$D$27:$CY$27,0))),"",INDEX(Расчеты!$D$6:$CY$6,MATCH($B102,Расчеты!$D$27:$CY$27,0))),"")</f>
        <v/>
      </c>
      <c r="X102" s="189" t="str">
        <f>IF($B102&lt;&gt;"",IF(ISERROR(INDEX(Расчеты!$D$6:$CY$6,MATCH($B102,Расчеты!$D$28:$CY$28,0))),"",INDEX(Расчеты!$D$6:$CY$6,MATCH($B102,Расчеты!$D$28:$CY$28,0))),"")</f>
        <v/>
      </c>
      <c r="Y102" s="189" t="str">
        <f>IF($B102&lt;&gt;"",IF(ISERROR(INDEX(Расчеты!$D$6:$CY$6,MATCH($B102,Расчеты!$D$29:$CY$29,0))),"",INDEX(Расчеты!$D$6:$CY$6,MATCH($B102,Расчеты!$D$29:$CY$29,0))),"")</f>
        <v/>
      </c>
      <c r="Z102" s="189" t="str">
        <f>IF($B102&lt;&gt;"",IF(ISERROR(INDEX(Расчеты!$D$6:$CY$6,MATCH($B102,Расчеты!$D$30:$CY$30,0))),"",INDEX(Расчеты!$D$6:$CY$6,MATCH($B102,Расчеты!$D$30:$CY$30,0))),"")</f>
        <v/>
      </c>
      <c r="AA102" s="189" t="str">
        <f>IF($B102&lt;&gt;"",IF(ISERROR(INDEX(Расчеты!$D$6:$CY$6,MATCH($B102,Расчеты!$D$31:$CY$31,0))),"",INDEX(Расчеты!$D$6:$CY$6,MATCH($B102,Расчеты!$D$31:$CY$31,0))),"")</f>
        <v/>
      </c>
      <c r="AB102" s="189" t="str">
        <f>IF($B102&lt;&gt;"",IF(ISERROR(INDEX(Расчеты!$D$6:$CY$6,MATCH($B102,Расчеты!$D$32:$CY$32,0))),"",INDEX(Расчеты!$D$6:$CY$6,MATCH($B102,Расчеты!$D$32:$CY$32,0))),"")</f>
        <v/>
      </c>
      <c r="AC102" s="189" t="str">
        <f>IF($B102&lt;&gt;"",IF(ISERROR(INDEX(Расчеты!$D$6:$CY$6,MATCH($B102,Расчеты!$D$33:$CY$33,0))),"",INDEX(Расчеты!$D$6:$CY$6,MATCH($B102,Расчеты!$D$33:$CY$33,0))),"")</f>
        <v/>
      </c>
      <c r="AD102" s="180" t="str">
        <f>IF(B102&lt;&gt;"",IF(ISERROR(INDEX(Расчеты!$D$6:$CY$6,MATCH($B102,Расчеты!$D$34:$CY$34,0))),"",INDEX(Расчеты!$D$6:$CY$6,MATCH($B102,Расчеты!$D$34:$CY$34,0))),"")</f>
        <v/>
      </c>
      <c r="AE102" s="180" t="str">
        <f>IF(B102&lt;&gt;"",IF(ISERROR(INDEX(Расчеты!$D$6:$CY$6,MATCH($B102,Расчеты!$D$35:$CY$35,0))),"",INDEX(Расчеты!$D$6:$CY$6,MATCH($B102,Расчеты!$D$35:$CY$35,0))),"")</f>
        <v/>
      </c>
      <c r="AF102" s="180" t="str">
        <f>IF(B102&lt;&gt;"",IF(ISERROR(INDEX(Расчеты!$D$6:$CY$6,MATCH($B102,Расчеты!$D$36:$CY$36,0))),"",INDEX(Расчеты!$D$6:$CY$6,MATCH($B102,Расчеты!$D$36:$CY$36,0))),"")</f>
        <v/>
      </c>
      <c r="AG102" s="180" t="str">
        <f>IF(B102&lt;&gt;"",IF(ISERROR(INDEX(Расчеты!$D$6:$CY$6,MATCH($B102,Расчеты!$D$37:$CY$37,0))),"",INDEX(Расчеты!$D$6:$CY$6,MATCH($B102,Расчеты!$D$37:$CY$37,0))),"")</f>
        <v/>
      </c>
      <c r="AH102" s="180" t="str">
        <f>IF(B102&lt;&gt;"",IF(ISERROR(INDEX(Расчеты!$D$6:$CY$6,MATCH($B102,Расчеты!$D$38:$CY$38,0))),"",INDEX(Расчеты!$D$6:$CY$6,MATCH($B102,Расчеты!$D$38:$CY$38,0))),"")</f>
        <v/>
      </c>
      <c r="AI102" s="180" t="str">
        <f>IF(B102&lt;&gt;"",IF(ISERROR(INDEX(Расчеты!$D$6:$CY$6,MATCH($B102,Расчеты!$D$39:$CY$39,0))),"",INDEX(Расчеты!$D$6:$CY$6,MATCH($B102,Расчеты!$D$39:$CY$39,0))),"")</f>
        <v/>
      </c>
      <c r="AJ102" s="180" t="str">
        <f>IF(B102&lt;&gt;"",IF(ISERROR(INDEX(Расчеты!$D$6:$CY$6,MATCH($B102,Расчеты!$D$40:$CY$40,0))),"",INDEX(Расчеты!$D$6:$CY$6,MATCH($B102,Расчеты!$D$40:$CY$40,0))),"")</f>
        <v/>
      </c>
      <c r="AL102" s="180" t="str">
        <f>IF(B102&lt;&gt;"",IF(ISERROR(INDEX(Расчеты!$D$6:$CY$6,MATCH($B102,Расчеты!$D$42:$CY$42,0))),"",INDEX(Расчеты!$D$6:$CY$6,MATCH($B102,Расчеты!$D$42:$CY$42,0))),"")</f>
        <v/>
      </c>
      <c r="AM102" s="180" t="str">
        <f>IF(B102&lt;&gt;"",IF(ISERROR(INDEX(Расчеты!$D$6:$CY$6,MATCH($B102,Расчеты!$D$43:$CY$43,0))),"",INDEX(Расчеты!$D$6:$CY$6,MATCH($B102,Расчеты!$D$43:$CY$43,0))),"")</f>
        <v/>
      </c>
      <c r="AN102" s="180" t="str">
        <f>IF(B102&lt;&gt;"",IF(ISERROR(INDEX(Расчеты!$D$6:$CY$6,MATCH($B102,Расчеты!$D$44:$CY$44,0))),"",INDEX(Расчеты!$D$6:$CY$6,MATCH($B102,Расчеты!$D$44:$CY$44,0))),"")</f>
        <v/>
      </c>
      <c r="AO102" s="180" t="str">
        <f>IF(B102&lt;&gt;"",IF(ISERROR(INDEX(Расчеты!$D$6:$CY$6,MATCH($B102,Расчеты!$D$45:$CY$45,0))),"",INDEX(Расчеты!$D$6:$CY$6,MATCH($B102,Расчеты!$D$45:$CY$45,0))),"")</f>
        <v/>
      </c>
      <c r="AP102" s="180" t="str">
        <f>IF(B102&lt;&gt;"",IF(ISERROR(INDEX(Расчеты!$D$6:$CY$6,MATCH($B102,Расчеты!$D$46:$CY$46,0))),"",INDEX(Расчеты!$D$6:$CY$6,MATCH($B102,Расчеты!$D$46:$CY$46,0))),"")</f>
        <v/>
      </c>
      <c r="AQ102" s="180" t="str">
        <f>IF(B102&lt;&gt;"",IF(ISERROR(INDEX(Расчеты!$D$6:$CY$6,MATCH($B102,Расчеты!$D$47:$CY$47,0))),"",INDEX(Расчеты!$D$6:$CY$6,MATCH($B102,Расчеты!$D$47:$CY$47,0))),"")</f>
        <v/>
      </c>
      <c r="AR102" s="180" t="str">
        <f>IF(B102&lt;&gt;"",IF(ISERROR(INDEX(Расчеты!$D$6:$CY$6,MATCH($B102,Расчеты!$D$48:$CY$48,0))),"",INDEX(Расчеты!$D$6:$CY$6,MATCH($B102,Расчеты!$D$48:$CY$48,0))),"")</f>
        <v/>
      </c>
      <c r="AS102" s="180" t="str">
        <f>IF(B102&lt;&gt;"",IF(ISERROR(INDEX(Расчеты!$D$6:$CY$6,MATCH($B102,Расчеты!$D$49:$CY$49,0))),"",INDEX(Расчеты!$D$6:$CY$6,MATCH($B102,Расчеты!$D$49:$CY$49,0))),"")</f>
        <v/>
      </c>
      <c r="AU102" s="180" t="str">
        <f>IF(B102&lt;&gt;"",IF(ISERROR(INDEX(Расчеты!$D$6:$CY$6,MATCH($B102,Расчеты!$D$51:$CY$51,0))),"",INDEX(Расчеты!$D$6:$CY$6,MATCH($B102,Расчеты!$D$51:$CY$51,0))),"")</f>
        <v/>
      </c>
      <c r="AV102" s="180" t="str">
        <f>IF(B102&lt;&gt;"",IF(ISERROR(INDEX(Расчеты!$D$6:$CY$6,MATCH($B102,Расчеты!$D$52:$CY$52,0))),"",INDEX(Расчеты!$D$6:$CY$6,MATCH($B102,Расчеты!$D$52:$CY$52,0))),"")</f>
        <v/>
      </c>
      <c r="AW102" s="180" t="str">
        <f>IF(B102&lt;&gt;"",IF(ISERROR(INDEX(Расчеты!$D$6:$CY$6,MATCH($B102,Расчеты!$D$53:$CY$53,0))),"",INDEX(Расчеты!$D$6:$CY$6,MATCH($B102,Расчеты!$D$53:$CY$53,0))),"")</f>
        <v/>
      </c>
      <c r="AX102" s="180" t="str">
        <f>IF(B102&lt;&gt;"",IF(ISERROR(INDEX(Расчеты!$D$6:$CY$6,MATCH($B102,Расчеты!$D$54:$CY$54,0))),"",INDEX(Расчеты!$D$6:$CY$6,MATCH($B102,Расчеты!$D$54:$CY$54,0))),"")</f>
        <v/>
      </c>
      <c r="AY102" s="180" t="str">
        <f>IF(B102&lt;&gt;"",IF(ISERROR(INDEX(Расчеты!$D$6:$CY$6,MATCH($B102,Расчеты!$D$55:$CY$55,0))),"",INDEX(Расчеты!$D$6:$CY$6,MATCH($B102,Расчеты!$D$55:$CY$55,0))),"")</f>
        <v/>
      </c>
      <c r="AZ102" s="180" t="str">
        <f>IF(B102&lt;&gt;"",IF(ISERROR(INDEX(Расчеты!$D$6:$CY$6,MATCH($B102,Расчеты!$D$56:$CY$56,0))),"",INDEX(Расчеты!$D$6:$CY$6,MATCH($B102,Расчеты!$D$56:$CY$56,0))),"")</f>
        <v/>
      </c>
      <c r="BA102" s="180" t="str">
        <f>IF(B102&lt;&gt;"",IF(ISERROR(INDEX(Расчеты!$D$6:$CY$6,MATCH($B102,Расчеты!$D$57:$CY$57,0))),"",INDEX(Расчеты!$D$6:$CY$6,MATCH($B102,Расчеты!$D$57:$CY$57,0))),"")</f>
        <v/>
      </c>
      <c r="BB102" s="180" t="str">
        <f>IF(B102&lt;&gt;"",IF(ISERROR(INDEX(Расчеты!$D$6:$CY$6,MATCH($B102,Расчеты!$D$58:$CY$58,0))),"",INDEX(Расчеты!$D$6:$CY$6,MATCH($B102,Расчеты!$D$58:$CY$58,0))),"")</f>
        <v/>
      </c>
      <c r="BD102" s="180" t="str">
        <f>IF(B102&lt;&gt;"",IF(ISERROR(INDEX(Расчеты!$D$6:$CY$6,MATCH($B102,Расчеты!$D$60:$CY$60,0))),"",INDEX(Расчеты!$D$6:$CY$6,MATCH($B102,Расчеты!$D$60:$CY$60,0))),"")</f>
        <v/>
      </c>
    </row>
    <row r="103" spans="2:56" x14ac:dyDescent="0.25">
      <c r="B103" s="188" t="str">
        <f>IF(ИсхДанные!K104&gt;0,IF(ISNUMBER(FIND("_",ИсхДанные!K104)),"",ИсхДанные!K104),"")</f>
        <v/>
      </c>
      <c r="C103" s="189" t="str">
        <f>IF(B103&lt;&gt;"",IF(ISERROR(INDEX(Расчеты!$D$6:$CY$6,MATCH($B103,Расчеты!$D$7:$CY$7,0))),"",INDEX(Расчеты!$D$6:$CY$6,MATCH($B103,Расчеты!$D$7:$CY$7,0))),"")</f>
        <v/>
      </c>
      <c r="D103" s="189" t="str">
        <f>IF(B103&lt;&gt;"",IF(ISERROR(INDEX(Расчеты!$D$6:$CY$6,MATCH($B103,Расчеты!$D$8:$CY$8,0))),"",INDEX(Расчеты!$D$6:$CY$6,MATCH($B103,Расчеты!$D$8:$CY$8,0))),"")</f>
        <v/>
      </c>
      <c r="E103" s="189" t="str">
        <f>IF(B103&lt;&gt;"",IF(ISERROR(INDEX(Расчеты!$D$6:$CY$6,MATCH($B103,Расчеты!$D$9:$CY$9,0))),"",INDEX(Расчеты!$D$6:$CY$6,MATCH($B103,Расчеты!$D$9:$CY$9,0))),"")</f>
        <v/>
      </c>
      <c r="F103" s="189" t="str">
        <f>IF(B103&lt;&gt;"",IF(ISERROR(INDEX(Расчеты!$D$6:$CY$6,MATCH($B103,Расчеты!$D$10:$CY$10,0))),"",INDEX(Расчеты!$D$6:$CY$6,MATCH($B103,Расчеты!$D$10:$CY$10,0))),"")</f>
        <v/>
      </c>
      <c r="G103" s="189" t="str">
        <f>IF(B103&lt;&gt;"",IF(ISERROR(INDEX(Расчеты!$D$6:$CY$6,MATCH($B103,Расчеты!$D$11:$CY$11,0))),"",INDEX(Расчеты!$D$6:$CY$6,MATCH($B103,Расчеты!$D$11:$CY$11,0))),"")</f>
        <v/>
      </c>
      <c r="H103" s="189" t="str">
        <f>IF($B103&lt;&gt;"",IF(ISERROR(INDEX(Расчеты!$D$6:$CY$6,MATCH($B103,Расчеты!$D$12:$CY$12,0))),"",INDEX(Расчеты!$D$6:$CY$6,MATCH($B103,Расчеты!$D$12:$CY$12,0))),"")</f>
        <v/>
      </c>
      <c r="I103" s="189" t="str">
        <f>IF($B103&lt;&gt;"",IF(ISERROR(INDEX(Расчеты!$D$6:$CY$6,MATCH($B103,Расчеты!$D$13:$CY$13,0))),"",INDEX(Расчеты!$D$6:$CY$6,MATCH($B103,Расчеты!$D$13:$CY$13,0))),"")</f>
        <v/>
      </c>
      <c r="J103" s="189" t="str">
        <f>IF($B103&lt;&gt;"",IF(ISERROR(INDEX(Расчеты!$D$6:$CY$6,MATCH($B103,Расчеты!$D$14:$CY$14,0))),"",INDEX(Расчеты!$D$6:$CY$6,MATCH($B103,Расчеты!$D$14:$CY$14,0))),"")</f>
        <v/>
      </c>
      <c r="K103" s="189" t="str">
        <f>IF($B103&lt;&gt;"",IF(ISERROR(INDEX(Расчеты!$D$6:$CY$6,MATCH($B103,Расчеты!$D$15:$CY$15,0))),"",INDEX(Расчеты!$D$6:$CY$6,MATCH($B103,Расчеты!$D$15:$CY$15,0))),"")</f>
        <v/>
      </c>
      <c r="L103" s="189" t="str">
        <f>IF($B103&lt;&gt;"",IF(ISERROR(INDEX(Расчеты!$D$6:$CY$6,MATCH($B103,Расчеты!$D$16:$CY$16,0))),"",INDEX(Расчеты!$D$6:$CY$6,MATCH($B103,Расчеты!$D$16:$CY$16,0))),"")</f>
        <v/>
      </c>
      <c r="M103" s="189" t="str">
        <f>IF($B103&lt;&gt;"",IF(ISERROR(INDEX(Расчеты!$D$6:$CY$6,MATCH($B103,Расчеты!$D$17:$CY$17,0))),"",INDEX(Расчеты!$D$6:$CY$6,MATCH($B103,Расчеты!$D$17:$CY$17,0))),"")</f>
        <v/>
      </c>
      <c r="N103" s="189" t="str">
        <f>IF($B103&lt;&gt;"",IF(ISERROR(INDEX(Расчеты!$D$6:$CY$6,MATCH($B103,Расчеты!$D$18:$CY$18,0))),"",INDEX(Расчеты!$D$6:$CY$6,MATCH($B103,Расчеты!$D$18:$CY$18,0))),"")</f>
        <v/>
      </c>
      <c r="O103" s="189" t="str">
        <f>IF($B103&lt;&gt;"",IF(ISERROR(INDEX(Расчеты!$D$6:$CY$6,MATCH($B103,Расчеты!$D$19:$CY$19,0))),"",INDEX(Расчеты!$D$6:$CY$6,MATCH($B103,Расчеты!$D$19:$CY$19,0))),"")</f>
        <v/>
      </c>
      <c r="P103" s="189" t="str">
        <f>IF($B103&lt;&gt;"",IF(ISERROR(INDEX(Расчеты!$D$6:$CY$6,MATCH($B103,Расчеты!$D$20:$CY$20,0))),"",INDEX(Расчеты!$D$6:$CY$6,MATCH($B103,Расчеты!$D$20:$CY$20,0))),"")</f>
        <v/>
      </c>
      <c r="Q103" s="189" t="str">
        <f>IF($B103&lt;&gt;"",IF(ISERROR(INDEX(Расчеты!$D$6:$CY$6,MATCH($B103,Расчеты!$D$21:$CY$21,0))),"",INDEX(Расчеты!$D$6:$CY$6,MATCH($B103,Расчеты!$D$21:$CY$21,0))),"")</f>
        <v/>
      </c>
      <c r="R103" s="189" t="str">
        <f>IF($B103&lt;&gt;"",IF(ISERROR(INDEX(Расчеты!$D$6:$CY$6,MATCH($B103,Расчеты!$D$22:$CY$22,0))),"",INDEX(Расчеты!$D$6:$CY$6,MATCH($B103,Расчеты!$D$22:$CY$22,0))),"")</f>
        <v/>
      </c>
      <c r="S103" s="189" t="str">
        <f>IF($B103&lt;&gt;"",IF(ISERROR(INDEX(Расчеты!$D$6:$CY$6,MATCH($B103,Расчеты!$D$23:$CY$23,0))),"",INDEX(Расчеты!$D$6:$CY$6,MATCH($B103,Расчеты!$D$23:$CY$23,0))),"")</f>
        <v/>
      </c>
      <c r="T103" s="189" t="str">
        <f>IF($B103&lt;&gt;"",IF(ISERROR(INDEX(Расчеты!$D$6:$CY$6,MATCH($B103,Расчеты!$D$24:$CY$24,0))),"",INDEX(Расчеты!$D$6:$CY$6,MATCH($B103,Расчеты!$D$24:$CY$24,0))),"")</f>
        <v/>
      </c>
      <c r="U103" s="189" t="str">
        <f>IF($B103&lt;&gt;"",IF(ISERROR(INDEX(Расчеты!$D$6:$CY$6,MATCH($B103,Расчеты!$D$25:$CY$25,0))),"",INDEX(Расчеты!$D$6:$CY$6,MATCH($B103,Расчеты!$D$25:$CY$25,0))),"")</f>
        <v/>
      </c>
      <c r="V103" s="189" t="str">
        <f>IF($B103&lt;&gt;"",IF(ISERROR(INDEX(Расчеты!$D$6:$CY$6,MATCH($B103,Расчеты!$D$26:$CY$26,0))),"",INDEX(Расчеты!$D$6:$CY$6,MATCH($B103,Расчеты!$D$26:$CY$26,0))),"")</f>
        <v/>
      </c>
      <c r="W103" s="189" t="str">
        <f>IF($B103&lt;&gt;"",IF(ISERROR(INDEX(Расчеты!$D$6:$CY$6,MATCH($B103,Расчеты!$D$27:$CY$27,0))),"",INDEX(Расчеты!$D$6:$CY$6,MATCH($B103,Расчеты!$D$27:$CY$27,0))),"")</f>
        <v/>
      </c>
      <c r="X103" s="189" t="str">
        <f>IF($B103&lt;&gt;"",IF(ISERROR(INDEX(Расчеты!$D$6:$CY$6,MATCH($B103,Расчеты!$D$28:$CY$28,0))),"",INDEX(Расчеты!$D$6:$CY$6,MATCH($B103,Расчеты!$D$28:$CY$28,0))),"")</f>
        <v/>
      </c>
      <c r="Y103" s="189" t="str">
        <f>IF($B103&lt;&gt;"",IF(ISERROR(INDEX(Расчеты!$D$6:$CY$6,MATCH($B103,Расчеты!$D$29:$CY$29,0))),"",INDEX(Расчеты!$D$6:$CY$6,MATCH($B103,Расчеты!$D$29:$CY$29,0))),"")</f>
        <v/>
      </c>
      <c r="Z103" s="189" t="str">
        <f>IF($B103&lt;&gt;"",IF(ISERROR(INDEX(Расчеты!$D$6:$CY$6,MATCH($B103,Расчеты!$D$30:$CY$30,0))),"",INDEX(Расчеты!$D$6:$CY$6,MATCH($B103,Расчеты!$D$30:$CY$30,0))),"")</f>
        <v/>
      </c>
      <c r="AA103" s="189" t="str">
        <f>IF($B103&lt;&gt;"",IF(ISERROR(INDEX(Расчеты!$D$6:$CY$6,MATCH($B103,Расчеты!$D$31:$CY$31,0))),"",INDEX(Расчеты!$D$6:$CY$6,MATCH($B103,Расчеты!$D$31:$CY$31,0))),"")</f>
        <v/>
      </c>
      <c r="AB103" s="189" t="str">
        <f>IF($B103&lt;&gt;"",IF(ISERROR(INDEX(Расчеты!$D$6:$CY$6,MATCH($B103,Расчеты!$D$32:$CY$32,0))),"",INDEX(Расчеты!$D$6:$CY$6,MATCH($B103,Расчеты!$D$32:$CY$32,0))),"")</f>
        <v/>
      </c>
      <c r="AC103" s="189" t="str">
        <f>IF($B103&lt;&gt;"",IF(ISERROR(INDEX(Расчеты!$D$6:$CY$6,MATCH($B103,Расчеты!$D$33:$CY$33,0))),"",INDEX(Расчеты!$D$6:$CY$6,MATCH($B103,Расчеты!$D$33:$CY$33,0))),"")</f>
        <v/>
      </c>
      <c r="AD103" s="180" t="str">
        <f>IF(B103&lt;&gt;"",IF(ISERROR(INDEX(Расчеты!$D$6:$CY$6,MATCH($B103,Расчеты!$D$34:$CY$34,0))),"",INDEX(Расчеты!$D$6:$CY$6,MATCH($B103,Расчеты!$D$34:$CY$34,0))),"")</f>
        <v/>
      </c>
      <c r="AE103" s="180" t="str">
        <f>IF(B103&lt;&gt;"",IF(ISERROR(INDEX(Расчеты!$D$6:$CY$6,MATCH($B103,Расчеты!$D$35:$CY$35,0))),"",INDEX(Расчеты!$D$6:$CY$6,MATCH($B103,Расчеты!$D$35:$CY$35,0))),"")</f>
        <v/>
      </c>
      <c r="AF103" s="180" t="str">
        <f>IF(B103&lt;&gt;"",IF(ISERROR(INDEX(Расчеты!$D$6:$CY$6,MATCH($B103,Расчеты!$D$36:$CY$36,0))),"",INDEX(Расчеты!$D$6:$CY$6,MATCH($B103,Расчеты!$D$36:$CY$36,0))),"")</f>
        <v/>
      </c>
      <c r="AG103" s="180" t="str">
        <f>IF(B103&lt;&gt;"",IF(ISERROR(INDEX(Расчеты!$D$6:$CY$6,MATCH($B103,Расчеты!$D$37:$CY$37,0))),"",INDEX(Расчеты!$D$6:$CY$6,MATCH($B103,Расчеты!$D$37:$CY$37,0))),"")</f>
        <v/>
      </c>
      <c r="AH103" s="180" t="str">
        <f>IF(B103&lt;&gt;"",IF(ISERROR(INDEX(Расчеты!$D$6:$CY$6,MATCH($B103,Расчеты!$D$38:$CY$38,0))),"",INDEX(Расчеты!$D$6:$CY$6,MATCH($B103,Расчеты!$D$38:$CY$38,0))),"")</f>
        <v/>
      </c>
      <c r="AI103" s="180" t="str">
        <f>IF(B103&lt;&gt;"",IF(ISERROR(INDEX(Расчеты!$D$6:$CY$6,MATCH($B103,Расчеты!$D$39:$CY$39,0))),"",INDEX(Расчеты!$D$6:$CY$6,MATCH($B103,Расчеты!$D$39:$CY$39,0))),"")</f>
        <v/>
      </c>
      <c r="AJ103" s="180" t="str">
        <f>IF(B103&lt;&gt;"",IF(ISERROR(INDEX(Расчеты!$D$6:$CY$6,MATCH($B103,Расчеты!$D$40:$CY$40,0))),"",INDEX(Расчеты!$D$6:$CY$6,MATCH($B103,Расчеты!$D$40:$CY$40,0))),"")</f>
        <v/>
      </c>
      <c r="AL103" s="180" t="str">
        <f>IF(B103&lt;&gt;"",IF(ISERROR(INDEX(Расчеты!$D$6:$CY$6,MATCH($B103,Расчеты!$D$42:$CY$42,0))),"",INDEX(Расчеты!$D$6:$CY$6,MATCH($B103,Расчеты!$D$42:$CY$42,0))),"")</f>
        <v/>
      </c>
      <c r="AM103" s="180" t="str">
        <f>IF(B103&lt;&gt;"",IF(ISERROR(INDEX(Расчеты!$D$6:$CY$6,MATCH($B103,Расчеты!$D$43:$CY$43,0))),"",INDEX(Расчеты!$D$6:$CY$6,MATCH($B103,Расчеты!$D$43:$CY$43,0))),"")</f>
        <v/>
      </c>
      <c r="AN103" s="180" t="str">
        <f>IF(B103&lt;&gt;"",IF(ISERROR(INDEX(Расчеты!$D$6:$CY$6,MATCH($B103,Расчеты!$D$44:$CY$44,0))),"",INDEX(Расчеты!$D$6:$CY$6,MATCH($B103,Расчеты!$D$44:$CY$44,0))),"")</f>
        <v/>
      </c>
      <c r="AO103" s="180" t="str">
        <f>IF(B103&lt;&gt;"",IF(ISERROR(INDEX(Расчеты!$D$6:$CY$6,MATCH($B103,Расчеты!$D$45:$CY$45,0))),"",INDEX(Расчеты!$D$6:$CY$6,MATCH($B103,Расчеты!$D$45:$CY$45,0))),"")</f>
        <v/>
      </c>
      <c r="AP103" s="180" t="str">
        <f>IF(B103&lt;&gt;"",IF(ISERROR(INDEX(Расчеты!$D$6:$CY$6,MATCH($B103,Расчеты!$D$46:$CY$46,0))),"",INDEX(Расчеты!$D$6:$CY$6,MATCH($B103,Расчеты!$D$46:$CY$46,0))),"")</f>
        <v/>
      </c>
      <c r="AQ103" s="180" t="str">
        <f>IF(B103&lt;&gt;"",IF(ISERROR(INDEX(Расчеты!$D$6:$CY$6,MATCH($B103,Расчеты!$D$47:$CY$47,0))),"",INDEX(Расчеты!$D$6:$CY$6,MATCH($B103,Расчеты!$D$47:$CY$47,0))),"")</f>
        <v/>
      </c>
      <c r="AR103" s="180" t="str">
        <f>IF(B103&lt;&gt;"",IF(ISERROR(INDEX(Расчеты!$D$6:$CY$6,MATCH($B103,Расчеты!$D$48:$CY$48,0))),"",INDEX(Расчеты!$D$6:$CY$6,MATCH($B103,Расчеты!$D$48:$CY$48,0))),"")</f>
        <v/>
      </c>
      <c r="AS103" s="180" t="str">
        <f>IF(B103&lt;&gt;"",IF(ISERROR(INDEX(Расчеты!$D$6:$CY$6,MATCH($B103,Расчеты!$D$49:$CY$49,0))),"",INDEX(Расчеты!$D$6:$CY$6,MATCH($B103,Расчеты!$D$49:$CY$49,0))),"")</f>
        <v/>
      </c>
      <c r="AU103" s="180" t="str">
        <f>IF(B103&lt;&gt;"",IF(ISERROR(INDEX(Расчеты!$D$6:$CY$6,MATCH($B103,Расчеты!$D$51:$CY$51,0))),"",INDEX(Расчеты!$D$6:$CY$6,MATCH($B103,Расчеты!$D$51:$CY$51,0))),"")</f>
        <v/>
      </c>
      <c r="AV103" s="180" t="str">
        <f>IF(B103&lt;&gt;"",IF(ISERROR(INDEX(Расчеты!$D$6:$CY$6,MATCH($B103,Расчеты!$D$52:$CY$52,0))),"",INDEX(Расчеты!$D$6:$CY$6,MATCH($B103,Расчеты!$D$52:$CY$52,0))),"")</f>
        <v/>
      </c>
      <c r="AW103" s="180" t="str">
        <f>IF(B103&lt;&gt;"",IF(ISERROR(INDEX(Расчеты!$D$6:$CY$6,MATCH($B103,Расчеты!$D$53:$CY$53,0))),"",INDEX(Расчеты!$D$6:$CY$6,MATCH($B103,Расчеты!$D$53:$CY$53,0))),"")</f>
        <v/>
      </c>
      <c r="AX103" s="180" t="str">
        <f>IF(B103&lt;&gt;"",IF(ISERROR(INDEX(Расчеты!$D$6:$CY$6,MATCH($B103,Расчеты!$D$54:$CY$54,0))),"",INDEX(Расчеты!$D$6:$CY$6,MATCH($B103,Расчеты!$D$54:$CY$54,0))),"")</f>
        <v/>
      </c>
      <c r="AY103" s="180" t="str">
        <f>IF(B103&lt;&gt;"",IF(ISERROR(INDEX(Расчеты!$D$6:$CY$6,MATCH($B103,Расчеты!$D$55:$CY$55,0))),"",INDEX(Расчеты!$D$6:$CY$6,MATCH($B103,Расчеты!$D$55:$CY$55,0))),"")</f>
        <v/>
      </c>
      <c r="AZ103" s="180" t="str">
        <f>IF(B103&lt;&gt;"",IF(ISERROR(INDEX(Расчеты!$D$6:$CY$6,MATCH($B103,Расчеты!$D$56:$CY$56,0))),"",INDEX(Расчеты!$D$6:$CY$6,MATCH($B103,Расчеты!$D$56:$CY$56,0))),"")</f>
        <v/>
      </c>
      <c r="BA103" s="180" t="str">
        <f>IF(B103&lt;&gt;"",IF(ISERROR(INDEX(Расчеты!$D$6:$CY$6,MATCH($B103,Расчеты!$D$57:$CY$57,0))),"",INDEX(Расчеты!$D$6:$CY$6,MATCH($B103,Расчеты!$D$57:$CY$57,0))),"")</f>
        <v/>
      </c>
      <c r="BB103" s="180" t="str">
        <f>IF(B103&lt;&gt;"",IF(ISERROR(INDEX(Расчеты!$D$6:$CY$6,MATCH($B103,Расчеты!$D$58:$CY$58,0))),"",INDEX(Расчеты!$D$6:$CY$6,MATCH($B103,Расчеты!$D$58:$CY$58,0))),"")</f>
        <v/>
      </c>
      <c r="BD103" s="180" t="str">
        <f>IF(B103&lt;&gt;"",IF(ISERROR(INDEX(Расчеты!$D$6:$CY$6,MATCH($B103,Расчеты!$D$60:$CY$60,0))),"",INDEX(Расчеты!$D$6:$CY$6,MATCH($B103,Расчеты!$D$60:$CY$60,0))),"")</f>
        <v/>
      </c>
    </row>
    <row r="104" spans="2:56" x14ac:dyDescent="0.25">
      <c r="B104" s="188" t="str">
        <f>IF(ИсхДанные!K105&gt;0,IF(ISNUMBER(FIND("_",ИсхДанные!K105)),"",ИсхДанные!K105),"")</f>
        <v/>
      </c>
      <c r="C104" s="189" t="str">
        <f>IF(B104&lt;&gt;"",IF(ISERROR(INDEX(Расчеты!$D$6:$CY$6,MATCH($B104,Расчеты!$D$7:$CY$7,0))),"",INDEX(Расчеты!$D$6:$CY$6,MATCH($B104,Расчеты!$D$7:$CY$7,0))),"")</f>
        <v/>
      </c>
      <c r="D104" s="189" t="str">
        <f>IF(B104&lt;&gt;"",IF(ISERROR(INDEX(Расчеты!$D$6:$CY$6,MATCH($B104,Расчеты!$D$8:$CY$8,0))),"",INDEX(Расчеты!$D$6:$CY$6,MATCH($B104,Расчеты!$D$8:$CY$8,0))),"")</f>
        <v/>
      </c>
      <c r="E104" s="189" t="str">
        <f>IF(B104&lt;&gt;"",IF(ISERROR(INDEX(Расчеты!$D$6:$CY$6,MATCH($B104,Расчеты!$D$9:$CY$9,0))),"",INDEX(Расчеты!$D$6:$CY$6,MATCH($B104,Расчеты!$D$9:$CY$9,0))),"")</f>
        <v/>
      </c>
      <c r="F104" s="189" t="str">
        <f>IF(B104&lt;&gt;"",IF(ISERROR(INDEX(Расчеты!$D$6:$CY$6,MATCH($B104,Расчеты!$D$10:$CY$10,0))),"",INDEX(Расчеты!$D$6:$CY$6,MATCH($B104,Расчеты!$D$10:$CY$10,0))),"")</f>
        <v/>
      </c>
      <c r="G104" s="189" t="str">
        <f>IF(B104&lt;&gt;"",IF(ISERROR(INDEX(Расчеты!$D$6:$CY$6,MATCH($B104,Расчеты!$D$11:$CY$11,0))),"",INDEX(Расчеты!$D$6:$CY$6,MATCH($B104,Расчеты!$D$11:$CY$11,0))),"")</f>
        <v/>
      </c>
      <c r="H104" s="189" t="str">
        <f>IF($B104&lt;&gt;"",IF(ISERROR(INDEX(Расчеты!$D$6:$CY$6,MATCH($B104,Расчеты!$D$12:$CY$12,0))),"",INDEX(Расчеты!$D$6:$CY$6,MATCH($B104,Расчеты!$D$12:$CY$12,0))),"")</f>
        <v/>
      </c>
      <c r="I104" s="189" t="str">
        <f>IF($B104&lt;&gt;"",IF(ISERROR(INDEX(Расчеты!$D$6:$CY$6,MATCH($B104,Расчеты!$D$13:$CY$13,0))),"",INDEX(Расчеты!$D$6:$CY$6,MATCH($B104,Расчеты!$D$13:$CY$13,0))),"")</f>
        <v/>
      </c>
      <c r="J104" s="189" t="str">
        <f>IF($B104&lt;&gt;"",IF(ISERROR(INDEX(Расчеты!$D$6:$CY$6,MATCH($B104,Расчеты!$D$14:$CY$14,0))),"",INDEX(Расчеты!$D$6:$CY$6,MATCH($B104,Расчеты!$D$14:$CY$14,0))),"")</f>
        <v/>
      </c>
      <c r="K104" s="189" t="str">
        <f>IF($B104&lt;&gt;"",IF(ISERROR(INDEX(Расчеты!$D$6:$CY$6,MATCH($B104,Расчеты!$D$15:$CY$15,0))),"",INDEX(Расчеты!$D$6:$CY$6,MATCH($B104,Расчеты!$D$15:$CY$15,0))),"")</f>
        <v/>
      </c>
      <c r="L104" s="189" t="str">
        <f>IF($B104&lt;&gt;"",IF(ISERROR(INDEX(Расчеты!$D$6:$CY$6,MATCH($B104,Расчеты!$D$16:$CY$16,0))),"",INDEX(Расчеты!$D$6:$CY$6,MATCH($B104,Расчеты!$D$16:$CY$16,0))),"")</f>
        <v/>
      </c>
      <c r="M104" s="189" t="str">
        <f>IF($B104&lt;&gt;"",IF(ISERROR(INDEX(Расчеты!$D$6:$CY$6,MATCH($B104,Расчеты!$D$17:$CY$17,0))),"",INDEX(Расчеты!$D$6:$CY$6,MATCH($B104,Расчеты!$D$17:$CY$17,0))),"")</f>
        <v/>
      </c>
      <c r="N104" s="189" t="str">
        <f>IF($B104&lt;&gt;"",IF(ISERROR(INDEX(Расчеты!$D$6:$CY$6,MATCH($B104,Расчеты!$D$18:$CY$18,0))),"",INDEX(Расчеты!$D$6:$CY$6,MATCH($B104,Расчеты!$D$18:$CY$18,0))),"")</f>
        <v/>
      </c>
      <c r="O104" s="189" t="str">
        <f>IF($B104&lt;&gt;"",IF(ISERROR(INDEX(Расчеты!$D$6:$CY$6,MATCH($B104,Расчеты!$D$19:$CY$19,0))),"",INDEX(Расчеты!$D$6:$CY$6,MATCH($B104,Расчеты!$D$19:$CY$19,0))),"")</f>
        <v/>
      </c>
      <c r="P104" s="189" t="str">
        <f>IF($B104&lt;&gt;"",IF(ISERROR(INDEX(Расчеты!$D$6:$CY$6,MATCH($B104,Расчеты!$D$20:$CY$20,0))),"",INDEX(Расчеты!$D$6:$CY$6,MATCH($B104,Расчеты!$D$20:$CY$20,0))),"")</f>
        <v/>
      </c>
      <c r="Q104" s="189" t="str">
        <f>IF($B104&lt;&gt;"",IF(ISERROR(INDEX(Расчеты!$D$6:$CY$6,MATCH($B104,Расчеты!$D$21:$CY$21,0))),"",INDEX(Расчеты!$D$6:$CY$6,MATCH($B104,Расчеты!$D$21:$CY$21,0))),"")</f>
        <v/>
      </c>
      <c r="R104" s="189" t="str">
        <f>IF($B104&lt;&gt;"",IF(ISERROR(INDEX(Расчеты!$D$6:$CY$6,MATCH($B104,Расчеты!$D$22:$CY$22,0))),"",INDEX(Расчеты!$D$6:$CY$6,MATCH($B104,Расчеты!$D$22:$CY$22,0))),"")</f>
        <v/>
      </c>
      <c r="S104" s="189" t="str">
        <f>IF($B104&lt;&gt;"",IF(ISERROR(INDEX(Расчеты!$D$6:$CY$6,MATCH($B104,Расчеты!$D$23:$CY$23,0))),"",INDEX(Расчеты!$D$6:$CY$6,MATCH($B104,Расчеты!$D$23:$CY$23,0))),"")</f>
        <v/>
      </c>
      <c r="T104" s="189" t="str">
        <f>IF($B104&lt;&gt;"",IF(ISERROR(INDEX(Расчеты!$D$6:$CY$6,MATCH($B104,Расчеты!$D$24:$CY$24,0))),"",INDEX(Расчеты!$D$6:$CY$6,MATCH($B104,Расчеты!$D$24:$CY$24,0))),"")</f>
        <v/>
      </c>
      <c r="U104" s="189" t="str">
        <f>IF($B104&lt;&gt;"",IF(ISERROR(INDEX(Расчеты!$D$6:$CY$6,MATCH($B104,Расчеты!$D$25:$CY$25,0))),"",INDEX(Расчеты!$D$6:$CY$6,MATCH($B104,Расчеты!$D$25:$CY$25,0))),"")</f>
        <v/>
      </c>
      <c r="V104" s="189" t="str">
        <f>IF($B104&lt;&gt;"",IF(ISERROR(INDEX(Расчеты!$D$6:$CY$6,MATCH($B104,Расчеты!$D$26:$CY$26,0))),"",INDEX(Расчеты!$D$6:$CY$6,MATCH($B104,Расчеты!$D$26:$CY$26,0))),"")</f>
        <v/>
      </c>
      <c r="W104" s="189" t="str">
        <f>IF($B104&lt;&gt;"",IF(ISERROR(INDEX(Расчеты!$D$6:$CY$6,MATCH($B104,Расчеты!$D$27:$CY$27,0))),"",INDEX(Расчеты!$D$6:$CY$6,MATCH($B104,Расчеты!$D$27:$CY$27,0))),"")</f>
        <v/>
      </c>
      <c r="X104" s="189" t="str">
        <f>IF($B104&lt;&gt;"",IF(ISERROR(INDEX(Расчеты!$D$6:$CY$6,MATCH($B104,Расчеты!$D$28:$CY$28,0))),"",INDEX(Расчеты!$D$6:$CY$6,MATCH($B104,Расчеты!$D$28:$CY$28,0))),"")</f>
        <v/>
      </c>
      <c r="Y104" s="189" t="str">
        <f>IF($B104&lt;&gt;"",IF(ISERROR(INDEX(Расчеты!$D$6:$CY$6,MATCH($B104,Расчеты!$D$29:$CY$29,0))),"",INDEX(Расчеты!$D$6:$CY$6,MATCH($B104,Расчеты!$D$29:$CY$29,0))),"")</f>
        <v/>
      </c>
      <c r="Z104" s="189" t="str">
        <f>IF($B104&lt;&gt;"",IF(ISERROR(INDEX(Расчеты!$D$6:$CY$6,MATCH($B104,Расчеты!$D$30:$CY$30,0))),"",INDEX(Расчеты!$D$6:$CY$6,MATCH($B104,Расчеты!$D$30:$CY$30,0))),"")</f>
        <v/>
      </c>
      <c r="AA104" s="189" t="str">
        <f>IF($B104&lt;&gt;"",IF(ISERROR(INDEX(Расчеты!$D$6:$CY$6,MATCH($B104,Расчеты!$D$31:$CY$31,0))),"",INDEX(Расчеты!$D$6:$CY$6,MATCH($B104,Расчеты!$D$31:$CY$31,0))),"")</f>
        <v/>
      </c>
      <c r="AB104" s="189" t="str">
        <f>IF($B104&lt;&gt;"",IF(ISERROR(INDEX(Расчеты!$D$6:$CY$6,MATCH($B104,Расчеты!$D$32:$CY$32,0))),"",INDEX(Расчеты!$D$6:$CY$6,MATCH($B104,Расчеты!$D$32:$CY$32,0))),"")</f>
        <v/>
      </c>
      <c r="AC104" s="189" t="str">
        <f>IF($B104&lt;&gt;"",IF(ISERROR(INDEX(Расчеты!$D$6:$CY$6,MATCH($B104,Расчеты!$D$33:$CY$33,0))),"",INDEX(Расчеты!$D$6:$CY$6,MATCH($B104,Расчеты!$D$33:$CY$33,0))),"")</f>
        <v/>
      </c>
      <c r="AD104" s="180" t="str">
        <f>IF(B104&lt;&gt;"",IF(ISERROR(INDEX(Расчеты!$D$6:$CY$6,MATCH($B104,Расчеты!$D$34:$CY$34,0))),"",INDEX(Расчеты!$D$6:$CY$6,MATCH($B104,Расчеты!$D$34:$CY$34,0))),"")</f>
        <v/>
      </c>
      <c r="AE104" s="180" t="str">
        <f>IF(B104&lt;&gt;"",IF(ISERROR(INDEX(Расчеты!$D$6:$CY$6,MATCH($B104,Расчеты!$D$35:$CY$35,0))),"",INDEX(Расчеты!$D$6:$CY$6,MATCH($B104,Расчеты!$D$35:$CY$35,0))),"")</f>
        <v/>
      </c>
      <c r="AF104" s="180" t="str">
        <f>IF(B104&lt;&gt;"",IF(ISERROR(INDEX(Расчеты!$D$6:$CY$6,MATCH($B104,Расчеты!$D$36:$CY$36,0))),"",INDEX(Расчеты!$D$6:$CY$6,MATCH($B104,Расчеты!$D$36:$CY$36,0))),"")</f>
        <v/>
      </c>
      <c r="AG104" s="180" t="str">
        <f>IF(B104&lt;&gt;"",IF(ISERROR(INDEX(Расчеты!$D$6:$CY$6,MATCH($B104,Расчеты!$D$37:$CY$37,0))),"",INDEX(Расчеты!$D$6:$CY$6,MATCH($B104,Расчеты!$D$37:$CY$37,0))),"")</f>
        <v/>
      </c>
      <c r="AH104" s="180" t="str">
        <f>IF(B104&lt;&gt;"",IF(ISERROR(INDEX(Расчеты!$D$6:$CY$6,MATCH($B104,Расчеты!$D$38:$CY$38,0))),"",INDEX(Расчеты!$D$6:$CY$6,MATCH($B104,Расчеты!$D$38:$CY$38,0))),"")</f>
        <v/>
      </c>
      <c r="AI104" s="180" t="str">
        <f>IF(B104&lt;&gt;"",IF(ISERROR(INDEX(Расчеты!$D$6:$CY$6,MATCH($B104,Расчеты!$D$39:$CY$39,0))),"",INDEX(Расчеты!$D$6:$CY$6,MATCH($B104,Расчеты!$D$39:$CY$39,0))),"")</f>
        <v/>
      </c>
      <c r="AJ104" s="180" t="str">
        <f>IF(B104&lt;&gt;"",IF(ISERROR(INDEX(Расчеты!$D$6:$CY$6,MATCH($B104,Расчеты!$D$40:$CY$40,0))),"",INDEX(Расчеты!$D$6:$CY$6,MATCH($B104,Расчеты!$D$40:$CY$40,0))),"")</f>
        <v/>
      </c>
      <c r="AL104" s="180" t="str">
        <f>IF(B104&lt;&gt;"",IF(ISERROR(INDEX(Расчеты!$D$6:$CY$6,MATCH($B104,Расчеты!$D$42:$CY$42,0))),"",INDEX(Расчеты!$D$6:$CY$6,MATCH($B104,Расчеты!$D$42:$CY$42,0))),"")</f>
        <v/>
      </c>
      <c r="AM104" s="180" t="str">
        <f>IF(B104&lt;&gt;"",IF(ISERROR(INDEX(Расчеты!$D$6:$CY$6,MATCH($B104,Расчеты!$D$43:$CY$43,0))),"",INDEX(Расчеты!$D$6:$CY$6,MATCH($B104,Расчеты!$D$43:$CY$43,0))),"")</f>
        <v/>
      </c>
      <c r="AN104" s="180" t="str">
        <f>IF(B104&lt;&gt;"",IF(ISERROR(INDEX(Расчеты!$D$6:$CY$6,MATCH($B104,Расчеты!$D$44:$CY$44,0))),"",INDEX(Расчеты!$D$6:$CY$6,MATCH($B104,Расчеты!$D$44:$CY$44,0))),"")</f>
        <v/>
      </c>
      <c r="AO104" s="180" t="str">
        <f>IF(B104&lt;&gt;"",IF(ISERROR(INDEX(Расчеты!$D$6:$CY$6,MATCH($B104,Расчеты!$D$45:$CY$45,0))),"",INDEX(Расчеты!$D$6:$CY$6,MATCH($B104,Расчеты!$D$45:$CY$45,0))),"")</f>
        <v/>
      </c>
      <c r="AP104" s="180" t="str">
        <f>IF(B104&lt;&gt;"",IF(ISERROR(INDEX(Расчеты!$D$6:$CY$6,MATCH($B104,Расчеты!$D$46:$CY$46,0))),"",INDEX(Расчеты!$D$6:$CY$6,MATCH($B104,Расчеты!$D$46:$CY$46,0))),"")</f>
        <v/>
      </c>
      <c r="AQ104" s="180" t="str">
        <f>IF(B104&lt;&gt;"",IF(ISERROR(INDEX(Расчеты!$D$6:$CY$6,MATCH($B104,Расчеты!$D$47:$CY$47,0))),"",INDEX(Расчеты!$D$6:$CY$6,MATCH($B104,Расчеты!$D$47:$CY$47,0))),"")</f>
        <v/>
      </c>
      <c r="AR104" s="180" t="str">
        <f>IF(B104&lt;&gt;"",IF(ISERROR(INDEX(Расчеты!$D$6:$CY$6,MATCH($B104,Расчеты!$D$48:$CY$48,0))),"",INDEX(Расчеты!$D$6:$CY$6,MATCH($B104,Расчеты!$D$48:$CY$48,0))),"")</f>
        <v/>
      </c>
      <c r="AS104" s="180" t="str">
        <f>IF(B104&lt;&gt;"",IF(ISERROR(INDEX(Расчеты!$D$6:$CY$6,MATCH($B104,Расчеты!$D$49:$CY$49,0))),"",INDEX(Расчеты!$D$6:$CY$6,MATCH($B104,Расчеты!$D$49:$CY$49,0))),"")</f>
        <v/>
      </c>
      <c r="AU104" s="180" t="str">
        <f>IF(B104&lt;&gt;"",IF(ISERROR(INDEX(Расчеты!$D$6:$CY$6,MATCH($B104,Расчеты!$D$51:$CY$51,0))),"",INDEX(Расчеты!$D$6:$CY$6,MATCH($B104,Расчеты!$D$51:$CY$51,0))),"")</f>
        <v/>
      </c>
      <c r="AV104" s="180" t="str">
        <f>IF(B104&lt;&gt;"",IF(ISERROR(INDEX(Расчеты!$D$6:$CY$6,MATCH($B104,Расчеты!$D$52:$CY$52,0))),"",INDEX(Расчеты!$D$6:$CY$6,MATCH($B104,Расчеты!$D$52:$CY$52,0))),"")</f>
        <v/>
      </c>
      <c r="AW104" s="180" t="str">
        <f>IF(B104&lt;&gt;"",IF(ISERROR(INDEX(Расчеты!$D$6:$CY$6,MATCH($B104,Расчеты!$D$53:$CY$53,0))),"",INDEX(Расчеты!$D$6:$CY$6,MATCH($B104,Расчеты!$D$53:$CY$53,0))),"")</f>
        <v/>
      </c>
      <c r="AX104" s="180" t="str">
        <f>IF(B104&lt;&gt;"",IF(ISERROR(INDEX(Расчеты!$D$6:$CY$6,MATCH($B104,Расчеты!$D$54:$CY$54,0))),"",INDEX(Расчеты!$D$6:$CY$6,MATCH($B104,Расчеты!$D$54:$CY$54,0))),"")</f>
        <v/>
      </c>
      <c r="AY104" s="180" t="str">
        <f>IF(B104&lt;&gt;"",IF(ISERROR(INDEX(Расчеты!$D$6:$CY$6,MATCH($B104,Расчеты!$D$55:$CY$55,0))),"",INDEX(Расчеты!$D$6:$CY$6,MATCH($B104,Расчеты!$D$55:$CY$55,0))),"")</f>
        <v/>
      </c>
      <c r="AZ104" s="180" t="str">
        <f>IF(B104&lt;&gt;"",IF(ISERROR(INDEX(Расчеты!$D$6:$CY$6,MATCH($B104,Расчеты!$D$56:$CY$56,0))),"",INDEX(Расчеты!$D$6:$CY$6,MATCH($B104,Расчеты!$D$56:$CY$56,0))),"")</f>
        <v/>
      </c>
      <c r="BA104" s="180" t="str">
        <f>IF(B104&lt;&gt;"",IF(ISERROR(INDEX(Расчеты!$D$6:$CY$6,MATCH($B104,Расчеты!$D$57:$CY$57,0))),"",INDEX(Расчеты!$D$6:$CY$6,MATCH($B104,Расчеты!$D$57:$CY$57,0))),"")</f>
        <v/>
      </c>
      <c r="BB104" s="180" t="str">
        <f>IF(B104&lt;&gt;"",IF(ISERROR(INDEX(Расчеты!$D$6:$CY$6,MATCH($B104,Расчеты!$D$58:$CY$58,0))),"",INDEX(Расчеты!$D$6:$CY$6,MATCH($B104,Расчеты!$D$58:$CY$58,0))),"")</f>
        <v/>
      </c>
      <c r="BD104" s="180" t="str">
        <f>IF(B104&lt;&gt;"",IF(ISERROR(INDEX(Расчеты!$D$6:$CY$6,MATCH($B104,Расчеты!$D$60:$CY$60,0))),"",INDEX(Расчеты!$D$6:$CY$6,MATCH($B104,Расчеты!$D$60:$CY$60,0))),"")</f>
        <v/>
      </c>
    </row>
    <row r="105" spans="2:56" x14ac:dyDescent="0.25">
      <c r="B105" s="188" t="str">
        <f>IF(ИсхДанные!K106&gt;0,IF(ISNUMBER(FIND("_",ИсхДанные!K106)),"",ИсхДанные!K106),"")</f>
        <v/>
      </c>
      <c r="C105" s="189" t="str">
        <f>IF(B105&lt;&gt;"",IF(ISERROR(INDEX(Расчеты!$D$6:$CY$6,MATCH($B105,Расчеты!$D$7:$CY$7,0))),"",INDEX(Расчеты!$D$6:$CY$6,MATCH($B105,Расчеты!$D$7:$CY$7,0))),"")</f>
        <v/>
      </c>
      <c r="D105" s="189" t="str">
        <f>IF(B105&lt;&gt;"",IF(ISERROR(INDEX(Расчеты!$D$6:$CY$6,MATCH($B105,Расчеты!$D$8:$CY$8,0))),"",INDEX(Расчеты!$D$6:$CY$6,MATCH($B105,Расчеты!$D$8:$CY$8,0))),"")</f>
        <v/>
      </c>
      <c r="E105" s="189" t="str">
        <f>IF(B105&lt;&gt;"",IF(ISERROR(INDEX(Расчеты!$D$6:$CY$6,MATCH($B105,Расчеты!$D$9:$CY$9,0))),"",INDEX(Расчеты!$D$6:$CY$6,MATCH($B105,Расчеты!$D$9:$CY$9,0))),"")</f>
        <v/>
      </c>
      <c r="F105" s="189" t="str">
        <f>IF(B105&lt;&gt;"",IF(ISERROR(INDEX(Расчеты!$D$6:$CY$6,MATCH($B105,Расчеты!$D$10:$CY$10,0))),"",INDEX(Расчеты!$D$6:$CY$6,MATCH($B105,Расчеты!$D$10:$CY$10,0))),"")</f>
        <v/>
      </c>
      <c r="G105" s="189" t="str">
        <f>IF(B105&lt;&gt;"",IF(ISERROR(INDEX(Расчеты!$D$6:$CY$6,MATCH($B105,Расчеты!$D$11:$CY$11,0))),"",INDEX(Расчеты!$D$6:$CY$6,MATCH($B105,Расчеты!$D$11:$CY$11,0))),"")</f>
        <v/>
      </c>
      <c r="H105" s="189" t="str">
        <f>IF($B105&lt;&gt;"",IF(ISERROR(INDEX(Расчеты!$D$6:$CY$6,MATCH($B105,Расчеты!$D$12:$CY$12,0))),"",INDEX(Расчеты!$D$6:$CY$6,MATCH($B105,Расчеты!$D$12:$CY$12,0))),"")</f>
        <v/>
      </c>
      <c r="I105" s="189" t="str">
        <f>IF($B105&lt;&gt;"",IF(ISERROR(INDEX(Расчеты!$D$6:$CY$6,MATCH($B105,Расчеты!$D$13:$CY$13,0))),"",INDEX(Расчеты!$D$6:$CY$6,MATCH($B105,Расчеты!$D$13:$CY$13,0))),"")</f>
        <v/>
      </c>
      <c r="J105" s="189" t="str">
        <f>IF($B105&lt;&gt;"",IF(ISERROR(INDEX(Расчеты!$D$6:$CY$6,MATCH($B105,Расчеты!$D$14:$CY$14,0))),"",INDEX(Расчеты!$D$6:$CY$6,MATCH($B105,Расчеты!$D$14:$CY$14,0))),"")</f>
        <v/>
      </c>
      <c r="K105" s="189" t="str">
        <f>IF($B105&lt;&gt;"",IF(ISERROR(INDEX(Расчеты!$D$6:$CY$6,MATCH($B105,Расчеты!$D$15:$CY$15,0))),"",INDEX(Расчеты!$D$6:$CY$6,MATCH($B105,Расчеты!$D$15:$CY$15,0))),"")</f>
        <v/>
      </c>
      <c r="L105" s="189" t="str">
        <f>IF($B105&lt;&gt;"",IF(ISERROR(INDEX(Расчеты!$D$6:$CY$6,MATCH($B105,Расчеты!$D$16:$CY$16,0))),"",INDEX(Расчеты!$D$6:$CY$6,MATCH($B105,Расчеты!$D$16:$CY$16,0))),"")</f>
        <v/>
      </c>
      <c r="M105" s="189" t="str">
        <f>IF($B105&lt;&gt;"",IF(ISERROR(INDEX(Расчеты!$D$6:$CY$6,MATCH($B105,Расчеты!$D$17:$CY$17,0))),"",INDEX(Расчеты!$D$6:$CY$6,MATCH($B105,Расчеты!$D$17:$CY$17,0))),"")</f>
        <v/>
      </c>
      <c r="N105" s="189" t="str">
        <f>IF($B105&lt;&gt;"",IF(ISERROR(INDEX(Расчеты!$D$6:$CY$6,MATCH($B105,Расчеты!$D$18:$CY$18,0))),"",INDEX(Расчеты!$D$6:$CY$6,MATCH($B105,Расчеты!$D$18:$CY$18,0))),"")</f>
        <v/>
      </c>
      <c r="O105" s="189" t="str">
        <f>IF($B105&lt;&gt;"",IF(ISERROR(INDEX(Расчеты!$D$6:$CY$6,MATCH($B105,Расчеты!$D$19:$CY$19,0))),"",INDEX(Расчеты!$D$6:$CY$6,MATCH($B105,Расчеты!$D$19:$CY$19,0))),"")</f>
        <v/>
      </c>
      <c r="P105" s="189" t="str">
        <f>IF($B105&lt;&gt;"",IF(ISERROR(INDEX(Расчеты!$D$6:$CY$6,MATCH($B105,Расчеты!$D$20:$CY$20,0))),"",INDEX(Расчеты!$D$6:$CY$6,MATCH($B105,Расчеты!$D$20:$CY$20,0))),"")</f>
        <v/>
      </c>
      <c r="Q105" s="189" t="str">
        <f>IF($B105&lt;&gt;"",IF(ISERROR(INDEX(Расчеты!$D$6:$CY$6,MATCH($B105,Расчеты!$D$21:$CY$21,0))),"",INDEX(Расчеты!$D$6:$CY$6,MATCH($B105,Расчеты!$D$21:$CY$21,0))),"")</f>
        <v/>
      </c>
      <c r="R105" s="189" t="str">
        <f>IF($B105&lt;&gt;"",IF(ISERROR(INDEX(Расчеты!$D$6:$CY$6,MATCH($B105,Расчеты!$D$22:$CY$22,0))),"",INDEX(Расчеты!$D$6:$CY$6,MATCH($B105,Расчеты!$D$22:$CY$22,0))),"")</f>
        <v/>
      </c>
      <c r="S105" s="189" t="str">
        <f>IF($B105&lt;&gt;"",IF(ISERROR(INDEX(Расчеты!$D$6:$CY$6,MATCH($B105,Расчеты!$D$23:$CY$23,0))),"",INDEX(Расчеты!$D$6:$CY$6,MATCH($B105,Расчеты!$D$23:$CY$23,0))),"")</f>
        <v/>
      </c>
      <c r="T105" s="189" t="str">
        <f>IF($B105&lt;&gt;"",IF(ISERROR(INDEX(Расчеты!$D$6:$CY$6,MATCH($B105,Расчеты!$D$24:$CY$24,0))),"",INDEX(Расчеты!$D$6:$CY$6,MATCH($B105,Расчеты!$D$24:$CY$24,0))),"")</f>
        <v/>
      </c>
      <c r="U105" s="189" t="str">
        <f>IF($B105&lt;&gt;"",IF(ISERROR(INDEX(Расчеты!$D$6:$CY$6,MATCH($B105,Расчеты!$D$25:$CY$25,0))),"",INDEX(Расчеты!$D$6:$CY$6,MATCH($B105,Расчеты!$D$25:$CY$25,0))),"")</f>
        <v/>
      </c>
      <c r="V105" s="189" t="str">
        <f>IF($B105&lt;&gt;"",IF(ISERROR(INDEX(Расчеты!$D$6:$CY$6,MATCH($B105,Расчеты!$D$26:$CY$26,0))),"",INDEX(Расчеты!$D$6:$CY$6,MATCH($B105,Расчеты!$D$26:$CY$26,0))),"")</f>
        <v/>
      </c>
      <c r="W105" s="189" t="str">
        <f>IF($B105&lt;&gt;"",IF(ISERROR(INDEX(Расчеты!$D$6:$CY$6,MATCH($B105,Расчеты!$D$27:$CY$27,0))),"",INDEX(Расчеты!$D$6:$CY$6,MATCH($B105,Расчеты!$D$27:$CY$27,0))),"")</f>
        <v/>
      </c>
      <c r="X105" s="189" t="str">
        <f>IF($B105&lt;&gt;"",IF(ISERROR(INDEX(Расчеты!$D$6:$CY$6,MATCH($B105,Расчеты!$D$28:$CY$28,0))),"",INDEX(Расчеты!$D$6:$CY$6,MATCH($B105,Расчеты!$D$28:$CY$28,0))),"")</f>
        <v/>
      </c>
      <c r="Y105" s="189" t="str">
        <f>IF($B105&lt;&gt;"",IF(ISERROR(INDEX(Расчеты!$D$6:$CY$6,MATCH($B105,Расчеты!$D$29:$CY$29,0))),"",INDEX(Расчеты!$D$6:$CY$6,MATCH($B105,Расчеты!$D$29:$CY$29,0))),"")</f>
        <v/>
      </c>
      <c r="Z105" s="189" t="str">
        <f>IF($B105&lt;&gt;"",IF(ISERROR(INDEX(Расчеты!$D$6:$CY$6,MATCH($B105,Расчеты!$D$30:$CY$30,0))),"",INDEX(Расчеты!$D$6:$CY$6,MATCH($B105,Расчеты!$D$30:$CY$30,0))),"")</f>
        <v/>
      </c>
      <c r="AA105" s="189" t="str">
        <f>IF($B105&lt;&gt;"",IF(ISERROR(INDEX(Расчеты!$D$6:$CY$6,MATCH($B105,Расчеты!$D$31:$CY$31,0))),"",INDEX(Расчеты!$D$6:$CY$6,MATCH($B105,Расчеты!$D$31:$CY$31,0))),"")</f>
        <v/>
      </c>
      <c r="AB105" s="189" t="str">
        <f>IF($B105&lt;&gt;"",IF(ISERROR(INDEX(Расчеты!$D$6:$CY$6,MATCH($B105,Расчеты!$D$32:$CY$32,0))),"",INDEX(Расчеты!$D$6:$CY$6,MATCH($B105,Расчеты!$D$32:$CY$32,0))),"")</f>
        <v/>
      </c>
      <c r="AC105" s="189" t="str">
        <f>IF($B105&lt;&gt;"",IF(ISERROR(INDEX(Расчеты!$D$6:$CY$6,MATCH($B105,Расчеты!$D$33:$CY$33,0))),"",INDEX(Расчеты!$D$6:$CY$6,MATCH($B105,Расчеты!$D$33:$CY$33,0))),"")</f>
        <v/>
      </c>
      <c r="AD105" s="180" t="str">
        <f>IF(B105&lt;&gt;"",IF(ISERROR(INDEX(Расчеты!$D$6:$CY$6,MATCH($B105,Расчеты!$D$34:$CY$34,0))),"",INDEX(Расчеты!$D$6:$CY$6,MATCH($B105,Расчеты!$D$34:$CY$34,0))),"")</f>
        <v/>
      </c>
      <c r="AE105" s="180" t="str">
        <f>IF(B105&lt;&gt;"",IF(ISERROR(INDEX(Расчеты!$D$6:$CY$6,MATCH($B105,Расчеты!$D$35:$CY$35,0))),"",INDEX(Расчеты!$D$6:$CY$6,MATCH($B105,Расчеты!$D$35:$CY$35,0))),"")</f>
        <v/>
      </c>
      <c r="AF105" s="180" t="str">
        <f>IF(B105&lt;&gt;"",IF(ISERROR(INDEX(Расчеты!$D$6:$CY$6,MATCH($B105,Расчеты!$D$36:$CY$36,0))),"",INDEX(Расчеты!$D$6:$CY$6,MATCH($B105,Расчеты!$D$36:$CY$36,0))),"")</f>
        <v/>
      </c>
      <c r="AG105" s="180" t="str">
        <f>IF(B105&lt;&gt;"",IF(ISERROR(INDEX(Расчеты!$D$6:$CY$6,MATCH($B105,Расчеты!$D$37:$CY$37,0))),"",INDEX(Расчеты!$D$6:$CY$6,MATCH($B105,Расчеты!$D$37:$CY$37,0))),"")</f>
        <v/>
      </c>
      <c r="AH105" s="180" t="str">
        <f>IF(B105&lt;&gt;"",IF(ISERROR(INDEX(Расчеты!$D$6:$CY$6,MATCH($B105,Расчеты!$D$38:$CY$38,0))),"",INDEX(Расчеты!$D$6:$CY$6,MATCH($B105,Расчеты!$D$38:$CY$38,0))),"")</f>
        <v/>
      </c>
      <c r="AI105" s="180" t="str">
        <f>IF(B105&lt;&gt;"",IF(ISERROR(INDEX(Расчеты!$D$6:$CY$6,MATCH($B105,Расчеты!$D$39:$CY$39,0))),"",INDEX(Расчеты!$D$6:$CY$6,MATCH($B105,Расчеты!$D$39:$CY$39,0))),"")</f>
        <v/>
      </c>
      <c r="AJ105" s="180" t="str">
        <f>IF(B105&lt;&gt;"",IF(ISERROR(INDEX(Расчеты!$D$6:$CY$6,MATCH($B105,Расчеты!$D$40:$CY$40,0))),"",INDEX(Расчеты!$D$6:$CY$6,MATCH($B105,Расчеты!$D$40:$CY$40,0))),"")</f>
        <v/>
      </c>
      <c r="AL105" s="180" t="str">
        <f>IF(B105&lt;&gt;"",IF(ISERROR(INDEX(Расчеты!$D$6:$CY$6,MATCH($B105,Расчеты!$D$42:$CY$42,0))),"",INDEX(Расчеты!$D$6:$CY$6,MATCH($B105,Расчеты!$D$42:$CY$42,0))),"")</f>
        <v/>
      </c>
      <c r="AM105" s="180" t="str">
        <f>IF(B105&lt;&gt;"",IF(ISERROR(INDEX(Расчеты!$D$6:$CY$6,MATCH($B105,Расчеты!$D$43:$CY$43,0))),"",INDEX(Расчеты!$D$6:$CY$6,MATCH($B105,Расчеты!$D$43:$CY$43,0))),"")</f>
        <v/>
      </c>
      <c r="AN105" s="180" t="str">
        <f>IF(B105&lt;&gt;"",IF(ISERROR(INDEX(Расчеты!$D$6:$CY$6,MATCH($B105,Расчеты!$D$44:$CY$44,0))),"",INDEX(Расчеты!$D$6:$CY$6,MATCH($B105,Расчеты!$D$44:$CY$44,0))),"")</f>
        <v/>
      </c>
      <c r="AO105" s="180" t="str">
        <f>IF(B105&lt;&gt;"",IF(ISERROR(INDEX(Расчеты!$D$6:$CY$6,MATCH($B105,Расчеты!$D$45:$CY$45,0))),"",INDEX(Расчеты!$D$6:$CY$6,MATCH($B105,Расчеты!$D$45:$CY$45,0))),"")</f>
        <v/>
      </c>
      <c r="AP105" s="180" t="str">
        <f>IF(B105&lt;&gt;"",IF(ISERROR(INDEX(Расчеты!$D$6:$CY$6,MATCH($B105,Расчеты!$D$46:$CY$46,0))),"",INDEX(Расчеты!$D$6:$CY$6,MATCH($B105,Расчеты!$D$46:$CY$46,0))),"")</f>
        <v/>
      </c>
      <c r="AQ105" s="180" t="str">
        <f>IF(B105&lt;&gt;"",IF(ISERROR(INDEX(Расчеты!$D$6:$CY$6,MATCH($B105,Расчеты!$D$47:$CY$47,0))),"",INDEX(Расчеты!$D$6:$CY$6,MATCH($B105,Расчеты!$D$47:$CY$47,0))),"")</f>
        <v/>
      </c>
      <c r="AR105" s="180" t="str">
        <f>IF(B105&lt;&gt;"",IF(ISERROR(INDEX(Расчеты!$D$6:$CY$6,MATCH($B105,Расчеты!$D$48:$CY$48,0))),"",INDEX(Расчеты!$D$6:$CY$6,MATCH($B105,Расчеты!$D$48:$CY$48,0))),"")</f>
        <v/>
      </c>
      <c r="AS105" s="180" t="str">
        <f>IF(B105&lt;&gt;"",IF(ISERROR(INDEX(Расчеты!$D$6:$CY$6,MATCH($B105,Расчеты!$D$49:$CY$49,0))),"",INDEX(Расчеты!$D$6:$CY$6,MATCH($B105,Расчеты!$D$49:$CY$49,0))),"")</f>
        <v/>
      </c>
      <c r="AU105" s="180" t="str">
        <f>IF(B105&lt;&gt;"",IF(ISERROR(INDEX(Расчеты!$D$6:$CY$6,MATCH($B105,Расчеты!$D$51:$CY$51,0))),"",INDEX(Расчеты!$D$6:$CY$6,MATCH($B105,Расчеты!$D$51:$CY$51,0))),"")</f>
        <v/>
      </c>
      <c r="AV105" s="180" t="str">
        <f>IF(B105&lt;&gt;"",IF(ISERROR(INDEX(Расчеты!$D$6:$CY$6,MATCH($B105,Расчеты!$D$52:$CY$52,0))),"",INDEX(Расчеты!$D$6:$CY$6,MATCH($B105,Расчеты!$D$52:$CY$52,0))),"")</f>
        <v/>
      </c>
      <c r="AW105" s="180" t="str">
        <f>IF(B105&lt;&gt;"",IF(ISERROR(INDEX(Расчеты!$D$6:$CY$6,MATCH($B105,Расчеты!$D$53:$CY$53,0))),"",INDEX(Расчеты!$D$6:$CY$6,MATCH($B105,Расчеты!$D$53:$CY$53,0))),"")</f>
        <v/>
      </c>
      <c r="AX105" s="180" t="str">
        <f>IF(B105&lt;&gt;"",IF(ISERROR(INDEX(Расчеты!$D$6:$CY$6,MATCH($B105,Расчеты!$D$54:$CY$54,0))),"",INDEX(Расчеты!$D$6:$CY$6,MATCH($B105,Расчеты!$D$54:$CY$54,0))),"")</f>
        <v/>
      </c>
      <c r="AY105" s="180" t="str">
        <f>IF(B105&lt;&gt;"",IF(ISERROR(INDEX(Расчеты!$D$6:$CY$6,MATCH($B105,Расчеты!$D$55:$CY$55,0))),"",INDEX(Расчеты!$D$6:$CY$6,MATCH($B105,Расчеты!$D$55:$CY$55,0))),"")</f>
        <v/>
      </c>
      <c r="AZ105" s="180" t="str">
        <f>IF(B105&lt;&gt;"",IF(ISERROR(INDEX(Расчеты!$D$6:$CY$6,MATCH($B105,Расчеты!$D$56:$CY$56,0))),"",INDEX(Расчеты!$D$6:$CY$6,MATCH($B105,Расчеты!$D$56:$CY$56,0))),"")</f>
        <v/>
      </c>
      <c r="BA105" s="180" t="str">
        <f>IF(B105&lt;&gt;"",IF(ISERROR(INDEX(Расчеты!$D$6:$CY$6,MATCH($B105,Расчеты!$D$57:$CY$57,0))),"",INDEX(Расчеты!$D$6:$CY$6,MATCH($B105,Расчеты!$D$57:$CY$57,0))),"")</f>
        <v/>
      </c>
      <c r="BB105" s="180" t="str">
        <f>IF(B105&lt;&gt;"",IF(ISERROR(INDEX(Расчеты!$D$6:$CY$6,MATCH($B105,Расчеты!$D$58:$CY$58,0))),"",INDEX(Расчеты!$D$6:$CY$6,MATCH($B105,Расчеты!$D$58:$CY$58,0))),"")</f>
        <v/>
      </c>
      <c r="BD105" s="180" t="str">
        <f>IF(B105&lt;&gt;"",IF(ISERROR(INDEX(Расчеты!$D$6:$CY$6,MATCH($B105,Расчеты!$D$60:$CY$60,0))),"",INDEX(Расчеты!$D$6:$CY$6,MATCH($B105,Расчеты!$D$60:$CY$60,0))),"")</f>
        <v/>
      </c>
    </row>
    <row r="106" spans="2:56" x14ac:dyDescent="0.25">
      <c r="B106" s="188" t="str">
        <f>IF(ИсхДанные!K107&gt;0,IF(ISNUMBER(FIND("_",ИсхДанные!K107)),"",ИсхДанные!K107),"")</f>
        <v/>
      </c>
      <c r="C106" s="189" t="str">
        <f>IF(B106&lt;&gt;"",IF(ISERROR(INDEX(Расчеты!$D$6:$CY$6,MATCH($B106,Расчеты!$D$7:$CY$7,0))),"",INDEX(Расчеты!$D$6:$CY$6,MATCH($B106,Расчеты!$D$7:$CY$7,0))),"")</f>
        <v/>
      </c>
      <c r="D106" s="189" t="str">
        <f>IF(B106&lt;&gt;"",IF(ISERROR(INDEX(Расчеты!$D$6:$CY$6,MATCH($B106,Расчеты!$D$8:$CY$8,0))),"",INDEX(Расчеты!$D$6:$CY$6,MATCH($B106,Расчеты!$D$8:$CY$8,0))),"")</f>
        <v/>
      </c>
      <c r="E106" s="189" t="str">
        <f>IF(B106&lt;&gt;"",IF(ISERROR(INDEX(Расчеты!$D$6:$CY$6,MATCH($B106,Расчеты!$D$9:$CY$9,0))),"",INDEX(Расчеты!$D$6:$CY$6,MATCH($B106,Расчеты!$D$9:$CY$9,0))),"")</f>
        <v/>
      </c>
      <c r="F106" s="189" t="str">
        <f>IF(B106&lt;&gt;"",IF(ISERROR(INDEX(Расчеты!$D$6:$CY$6,MATCH($B106,Расчеты!$D$10:$CY$10,0))),"",INDEX(Расчеты!$D$6:$CY$6,MATCH($B106,Расчеты!$D$10:$CY$10,0))),"")</f>
        <v/>
      </c>
      <c r="G106" s="189" t="str">
        <f>IF(B106&lt;&gt;"",IF(ISERROR(INDEX(Расчеты!$D$6:$CY$6,MATCH($B106,Расчеты!$D$11:$CY$11,0))),"",INDEX(Расчеты!$D$6:$CY$6,MATCH($B106,Расчеты!$D$11:$CY$11,0))),"")</f>
        <v/>
      </c>
      <c r="H106" s="189" t="str">
        <f>IF($B106&lt;&gt;"",IF(ISERROR(INDEX(Расчеты!$D$6:$CY$6,MATCH($B106,Расчеты!$D$12:$CY$12,0))),"",INDEX(Расчеты!$D$6:$CY$6,MATCH($B106,Расчеты!$D$12:$CY$12,0))),"")</f>
        <v/>
      </c>
      <c r="I106" s="189" t="str">
        <f>IF($B106&lt;&gt;"",IF(ISERROR(INDEX(Расчеты!$D$6:$CY$6,MATCH($B106,Расчеты!$D$13:$CY$13,0))),"",INDEX(Расчеты!$D$6:$CY$6,MATCH($B106,Расчеты!$D$13:$CY$13,0))),"")</f>
        <v/>
      </c>
      <c r="J106" s="189" t="str">
        <f>IF($B106&lt;&gt;"",IF(ISERROR(INDEX(Расчеты!$D$6:$CY$6,MATCH($B106,Расчеты!$D$14:$CY$14,0))),"",INDEX(Расчеты!$D$6:$CY$6,MATCH($B106,Расчеты!$D$14:$CY$14,0))),"")</f>
        <v/>
      </c>
      <c r="K106" s="189" t="str">
        <f>IF($B106&lt;&gt;"",IF(ISERROR(INDEX(Расчеты!$D$6:$CY$6,MATCH($B106,Расчеты!$D$15:$CY$15,0))),"",INDEX(Расчеты!$D$6:$CY$6,MATCH($B106,Расчеты!$D$15:$CY$15,0))),"")</f>
        <v/>
      </c>
      <c r="L106" s="189" t="str">
        <f>IF($B106&lt;&gt;"",IF(ISERROR(INDEX(Расчеты!$D$6:$CY$6,MATCH($B106,Расчеты!$D$16:$CY$16,0))),"",INDEX(Расчеты!$D$6:$CY$6,MATCH($B106,Расчеты!$D$16:$CY$16,0))),"")</f>
        <v/>
      </c>
      <c r="M106" s="189" t="str">
        <f>IF($B106&lt;&gt;"",IF(ISERROR(INDEX(Расчеты!$D$6:$CY$6,MATCH($B106,Расчеты!$D$17:$CY$17,0))),"",INDEX(Расчеты!$D$6:$CY$6,MATCH($B106,Расчеты!$D$17:$CY$17,0))),"")</f>
        <v/>
      </c>
      <c r="N106" s="189" t="str">
        <f>IF($B106&lt;&gt;"",IF(ISERROR(INDEX(Расчеты!$D$6:$CY$6,MATCH($B106,Расчеты!$D$18:$CY$18,0))),"",INDEX(Расчеты!$D$6:$CY$6,MATCH($B106,Расчеты!$D$18:$CY$18,0))),"")</f>
        <v/>
      </c>
      <c r="O106" s="189" t="str">
        <f>IF($B106&lt;&gt;"",IF(ISERROR(INDEX(Расчеты!$D$6:$CY$6,MATCH($B106,Расчеты!$D$19:$CY$19,0))),"",INDEX(Расчеты!$D$6:$CY$6,MATCH($B106,Расчеты!$D$19:$CY$19,0))),"")</f>
        <v/>
      </c>
      <c r="P106" s="189" t="str">
        <f>IF($B106&lt;&gt;"",IF(ISERROR(INDEX(Расчеты!$D$6:$CY$6,MATCH($B106,Расчеты!$D$20:$CY$20,0))),"",INDEX(Расчеты!$D$6:$CY$6,MATCH($B106,Расчеты!$D$20:$CY$20,0))),"")</f>
        <v/>
      </c>
      <c r="Q106" s="189" t="str">
        <f>IF($B106&lt;&gt;"",IF(ISERROR(INDEX(Расчеты!$D$6:$CY$6,MATCH($B106,Расчеты!$D$21:$CY$21,0))),"",INDEX(Расчеты!$D$6:$CY$6,MATCH($B106,Расчеты!$D$21:$CY$21,0))),"")</f>
        <v/>
      </c>
      <c r="R106" s="189" t="str">
        <f>IF($B106&lt;&gt;"",IF(ISERROR(INDEX(Расчеты!$D$6:$CY$6,MATCH($B106,Расчеты!$D$22:$CY$22,0))),"",INDEX(Расчеты!$D$6:$CY$6,MATCH($B106,Расчеты!$D$22:$CY$22,0))),"")</f>
        <v/>
      </c>
      <c r="S106" s="189" t="str">
        <f>IF($B106&lt;&gt;"",IF(ISERROR(INDEX(Расчеты!$D$6:$CY$6,MATCH($B106,Расчеты!$D$23:$CY$23,0))),"",INDEX(Расчеты!$D$6:$CY$6,MATCH($B106,Расчеты!$D$23:$CY$23,0))),"")</f>
        <v/>
      </c>
      <c r="T106" s="189" t="str">
        <f>IF($B106&lt;&gt;"",IF(ISERROR(INDEX(Расчеты!$D$6:$CY$6,MATCH($B106,Расчеты!$D$24:$CY$24,0))),"",INDEX(Расчеты!$D$6:$CY$6,MATCH($B106,Расчеты!$D$24:$CY$24,0))),"")</f>
        <v/>
      </c>
      <c r="U106" s="189" t="str">
        <f>IF($B106&lt;&gt;"",IF(ISERROR(INDEX(Расчеты!$D$6:$CY$6,MATCH($B106,Расчеты!$D$25:$CY$25,0))),"",INDEX(Расчеты!$D$6:$CY$6,MATCH($B106,Расчеты!$D$25:$CY$25,0))),"")</f>
        <v/>
      </c>
      <c r="V106" s="189" t="str">
        <f>IF($B106&lt;&gt;"",IF(ISERROR(INDEX(Расчеты!$D$6:$CY$6,MATCH($B106,Расчеты!$D$26:$CY$26,0))),"",INDEX(Расчеты!$D$6:$CY$6,MATCH($B106,Расчеты!$D$26:$CY$26,0))),"")</f>
        <v/>
      </c>
      <c r="W106" s="189" t="str">
        <f>IF($B106&lt;&gt;"",IF(ISERROR(INDEX(Расчеты!$D$6:$CY$6,MATCH($B106,Расчеты!$D$27:$CY$27,0))),"",INDEX(Расчеты!$D$6:$CY$6,MATCH($B106,Расчеты!$D$27:$CY$27,0))),"")</f>
        <v/>
      </c>
      <c r="X106" s="189" t="str">
        <f>IF($B106&lt;&gt;"",IF(ISERROR(INDEX(Расчеты!$D$6:$CY$6,MATCH($B106,Расчеты!$D$28:$CY$28,0))),"",INDEX(Расчеты!$D$6:$CY$6,MATCH($B106,Расчеты!$D$28:$CY$28,0))),"")</f>
        <v/>
      </c>
      <c r="Y106" s="189" t="str">
        <f>IF($B106&lt;&gt;"",IF(ISERROR(INDEX(Расчеты!$D$6:$CY$6,MATCH($B106,Расчеты!$D$29:$CY$29,0))),"",INDEX(Расчеты!$D$6:$CY$6,MATCH($B106,Расчеты!$D$29:$CY$29,0))),"")</f>
        <v/>
      </c>
      <c r="Z106" s="189" t="str">
        <f>IF($B106&lt;&gt;"",IF(ISERROR(INDEX(Расчеты!$D$6:$CY$6,MATCH($B106,Расчеты!$D$30:$CY$30,0))),"",INDEX(Расчеты!$D$6:$CY$6,MATCH($B106,Расчеты!$D$30:$CY$30,0))),"")</f>
        <v/>
      </c>
      <c r="AA106" s="189" t="str">
        <f>IF($B106&lt;&gt;"",IF(ISERROR(INDEX(Расчеты!$D$6:$CY$6,MATCH($B106,Расчеты!$D$31:$CY$31,0))),"",INDEX(Расчеты!$D$6:$CY$6,MATCH($B106,Расчеты!$D$31:$CY$31,0))),"")</f>
        <v/>
      </c>
      <c r="AB106" s="189" t="str">
        <f>IF($B106&lt;&gt;"",IF(ISERROR(INDEX(Расчеты!$D$6:$CY$6,MATCH($B106,Расчеты!$D$32:$CY$32,0))),"",INDEX(Расчеты!$D$6:$CY$6,MATCH($B106,Расчеты!$D$32:$CY$32,0))),"")</f>
        <v/>
      </c>
      <c r="AC106" s="189" t="str">
        <f>IF($B106&lt;&gt;"",IF(ISERROR(INDEX(Расчеты!$D$6:$CY$6,MATCH($B106,Расчеты!$D$33:$CY$33,0))),"",INDEX(Расчеты!$D$6:$CY$6,MATCH($B106,Расчеты!$D$33:$CY$33,0))),"")</f>
        <v/>
      </c>
      <c r="AD106" s="180" t="str">
        <f>IF(B106&lt;&gt;"",IF(ISERROR(INDEX(Расчеты!$D$6:$CY$6,MATCH($B106,Расчеты!$D$34:$CY$34,0))),"",INDEX(Расчеты!$D$6:$CY$6,MATCH($B106,Расчеты!$D$34:$CY$34,0))),"")</f>
        <v/>
      </c>
      <c r="AE106" s="180" t="str">
        <f>IF(B106&lt;&gt;"",IF(ISERROR(INDEX(Расчеты!$D$6:$CY$6,MATCH($B106,Расчеты!$D$35:$CY$35,0))),"",INDEX(Расчеты!$D$6:$CY$6,MATCH($B106,Расчеты!$D$35:$CY$35,0))),"")</f>
        <v/>
      </c>
      <c r="AF106" s="180" t="str">
        <f>IF(B106&lt;&gt;"",IF(ISERROR(INDEX(Расчеты!$D$6:$CY$6,MATCH($B106,Расчеты!$D$36:$CY$36,0))),"",INDEX(Расчеты!$D$6:$CY$6,MATCH($B106,Расчеты!$D$36:$CY$36,0))),"")</f>
        <v/>
      </c>
      <c r="AG106" s="180" t="str">
        <f>IF(B106&lt;&gt;"",IF(ISERROR(INDEX(Расчеты!$D$6:$CY$6,MATCH($B106,Расчеты!$D$37:$CY$37,0))),"",INDEX(Расчеты!$D$6:$CY$6,MATCH($B106,Расчеты!$D$37:$CY$37,0))),"")</f>
        <v/>
      </c>
      <c r="AH106" s="180" t="str">
        <f>IF(B106&lt;&gt;"",IF(ISERROR(INDEX(Расчеты!$D$6:$CY$6,MATCH($B106,Расчеты!$D$38:$CY$38,0))),"",INDEX(Расчеты!$D$6:$CY$6,MATCH($B106,Расчеты!$D$38:$CY$38,0))),"")</f>
        <v/>
      </c>
      <c r="AI106" s="180" t="str">
        <f>IF(B106&lt;&gt;"",IF(ISERROR(INDEX(Расчеты!$D$6:$CY$6,MATCH($B106,Расчеты!$D$39:$CY$39,0))),"",INDEX(Расчеты!$D$6:$CY$6,MATCH($B106,Расчеты!$D$39:$CY$39,0))),"")</f>
        <v/>
      </c>
      <c r="AJ106" s="180" t="str">
        <f>IF(B106&lt;&gt;"",IF(ISERROR(INDEX(Расчеты!$D$6:$CY$6,MATCH($B106,Расчеты!$D$40:$CY$40,0))),"",INDEX(Расчеты!$D$6:$CY$6,MATCH($B106,Расчеты!$D$40:$CY$40,0))),"")</f>
        <v/>
      </c>
      <c r="AL106" s="180" t="str">
        <f>IF(B106&lt;&gt;"",IF(ISERROR(INDEX(Расчеты!$D$6:$CY$6,MATCH($B106,Расчеты!$D$42:$CY$42,0))),"",INDEX(Расчеты!$D$6:$CY$6,MATCH($B106,Расчеты!$D$42:$CY$42,0))),"")</f>
        <v/>
      </c>
      <c r="AM106" s="180" t="str">
        <f>IF(B106&lt;&gt;"",IF(ISERROR(INDEX(Расчеты!$D$6:$CY$6,MATCH($B106,Расчеты!$D$43:$CY$43,0))),"",INDEX(Расчеты!$D$6:$CY$6,MATCH($B106,Расчеты!$D$43:$CY$43,0))),"")</f>
        <v/>
      </c>
      <c r="AN106" s="180" t="str">
        <f>IF(B106&lt;&gt;"",IF(ISERROR(INDEX(Расчеты!$D$6:$CY$6,MATCH($B106,Расчеты!$D$44:$CY$44,0))),"",INDEX(Расчеты!$D$6:$CY$6,MATCH($B106,Расчеты!$D$44:$CY$44,0))),"")</f>
        <v/>
      </c>
      <c r="AO106" s="180" t="str">
        <f>IF(B106&lt;&gt;"",IF(ISERROR(INDEX(Расчеты!$D$6:$CY$6,MATCH($B106,Расчеты!$D$45:$CY$45,0))),"",INDEX(Расчеты!$D$6:$CY$6,MATCH($B106,Расчеты!$D$45:$CY$45,0))),"")</f>
        <v/>
      </c>
      <c r="AP106" s="180" t="str">
        <f>IF(B106&lt;&gt;"",IF(ISERROR(INDEX(Расчеты!$D$6:$CY$6,MATCH($B106,Расчеты!$D$46:$CY$46,0))),"",INDEX(Расчеты!$D$6:$CY$6,MATCH($B106,Расчеты!$D$46:$CY$46,0))),"")</f>
        <v/>
      </c>
      <c r="AQ106" s="180" t="str">
        <f>IF(B106&lt;&gt;"",IF(ISERROR(INDEX(Расчеты!$D$6:$CY$6,MATCH($B106,Расчеты!$D$47:$CY$47,0))),"",INDEX(Расчеты!$D$6:$CY$6,MATCH($B106,Расчеты!$D$47:$CY$47,0))),"")</f>
        <v/>
      </c>
      <c r="AR106" s="180" t="str">
        <f>IF(B106&lt;&gt;"",IF(ISERROR(INDEX(Расчеты!$D$6:$CY$6,MATCH($B106,Расчеты!$D$48:$CY$48,0))),"",INDEX(Расчеты!$D$6:$CY$6,MATCH($B106,Расчеты!$D$48:$CY$48,0))),"")</f>
        <v/>
      </c>
      <c r="AS106" s="180" t="str">
        <f>IF(B106&lt;&gt;"",IF(ISERROR(INDEX(Расчеты!$D$6:$CY$6,MATCH($B106,Расчеты!$D$49:$CY$49,0))),"",INDEX(Расчеты!$D$6:$CY$6,MATCH($B106,Расчеты!$D$49:$CY$49,0))),"")</f>
        <v/>
      </c>
      <c r="AU106" s="180" t="str">
        <f>IF(B106&lt;&gt;"",IF(ISERROR(INDEX(Расчеты!$D$6:$CY$6,MATCH($B106,Расчеты!$D$51:$CY$51,0))),"",INDEX(Расчеты!$D$6:$CY$6,MATCH($B106,Расчеты!$D$51:$CY$51,0))),"")</f>
        <v/>
      </c>
      <c r="AV106" s="180" t="str">
        <f>IF(B106&lt;&gt;"",IF(ISERROR(INDEX(Расчеты!$D$6:$CY$6,MATCH($B106,Расчеты!$D$52:$CY$52,0))),"",INDEX(Расчеты!$D$6:$CY$6,MATCH($B106,Расчеты!$D$52:$CY$52,0))),"")</f>
        <v/>
      </c>
      <c r="AW106" s="180" t="str">
        <f>IF(B106&lt;&gt;"",IF(ISERROR(INDEX(Расчеты!$D$6:$CY$6,MATCH($B106,Расчеты!$D$53:$CY$53,0))),"",INDEX(Расчеты!$D$6:$CY$6,MATCH($B106,Расчеты!$D$53:$CY$53,0))),"")</f>
        <v/>
      </c>
      <c r="AX106" s="180" t="str">
        <f>IF(B106&lt;&gt;"",IF(ISERROR(INDEX(Расчеты!$D$6:$CY$6,MATCH($B106,Расчеты!$D$54:$CY$54,0))),"",INDEX(Расчеты!$D$6:$CY$6,MATCH($B106,Расчеты!$D$54:$CY$54,0))),"")</f>
        <v/>
      </c>
      <c r="AY106" s="180" t="str">
        <f>IF(B106&lt;&gt;"",IF(ISERROR(INDEX(Расчеты!$D$6:$CY$6,MATCH($B106,Расчеты!$D$55:$CY$55,0))),"",INDEX(Расчеты!$D$6:$CY$6,MATCH($B106,Расчеты!$D$55:$CY$55,0))),"")</f>
        <v/>
      </c>
      <c r="AZ106" s="180" t="str">
        <f>IF(B106&lt;&gt;"",IF(ISERROR(INDEX(Расчеты!$D$6:$CY$6,MATCH($B106,Расчеты!$D$56:$CY$56,0))),"",INDEX(Расчеты!$D$6:$CY$6,MATCH($B106,Расчеты!$D$56:$CY$56,0))),"")</f>
        <v/>
      </c>
      <c r="BA106" s="180" t="str">
        <f>IF(B106&lt;&gt;"",IF(ISERROR(INDEX(Расчеты!$D$6:$CY$6,MATCH($B106,Расчеты!$D$57:$CY$57,0))),"",INDEX(Расчеты!$D$6:$CY$6,MATCH($B106,Расчеты!$D$57:$CY$57,0))),"")</f>
        <v/>
      </c>
      <c r="BB106" s="180" t="str">
        <f>IF(B106&lt;&gt;"",IF(ISERROR(INDEX(Расчеты!$D$6:$CY$6,MATCH($B106,Расчеты!$D$58:$CY$58,0))),"",INDEX(Расчеты!$D$6:$CY$6,MATCH($B106,Расчеты!$D$58:$CY$58,0))),"")</f>
        <v/>
      </c>
      <c r="BD106" s="180" t="str">
        <f>IF(B106&lt;&gt;"",IF(ISERROR(INDEX(Расчеты!$D$6:$CY$6,MATCH($B106,Расчеты!$D$60:$CY$60,0))),"",INDEX(Расчеты!$D$6:$CY$6,MATCH($B106,Расчеты!$D$60:$CY$60,0))),"")</f>
        <v/>
      </c>
    </row>
    <row r="107" spans="2:56" x14ac:dyDescent="0.25">
      <c r="B107" s="188" t="str">
        <f>IF(ИсхДанные!K108&gt;0,IF(ISNUMBER(FIND("_",ИсхДанные!K108)),"",ИсхДанные!K108),"")</f>
        <v/>
      </c>
      <c r="C107" s="189" t="str">
        <f>IF(B107&lt;&gt;"",IF(ISERROR(INDEX(Расчеты!$D$6:$CY$6,MATCH($B107,Расчеты!$D$7:$CY$7,0))),"",INDEX(Расчеты!$D$6:$CY$6,MATCH($B107,Расчеты!$D$7:$CY$7,0))),"")</f>
        <v/>
      </c>
      <c r="D107" s="189" t="str">
        <f>IF(B107&lt;&gt;"",IF(ISERROR(INDEX(Расчеты!$D$6:$CY$6,MATCH($B107,Расчеты!$D$8:$CY$8,0))),"",INDEX(Расчеты!$D$6:$CY$6,MATCH($B107,Расчеты!$D$8:$CY$8,0))),"")</f>
        <v/>
      </c>
      <c r="E107" s="189" t="str">
        <f>IF(B107&lt;&gt;"",IF(ISERROR(INDEX(Расчеты!$D$6:$CY$6,MATCH($B107,Расчеты!$D$9:$CY$9,0))),"",INDEX(Расчеты!$D$6:$CY$6,MATCH($B107,Расчеты!$D$9:$CY$9,0))),"")</f>
        <v/>
      </c>
      <c r="F107" s="189" t="str">
        <f>IF(B107&lt;&gt;"",IF(ISERROR(INDEX(Расчеты!$D$6:$CY$6,MATCH($B107,Расчеты!$D$10:$CY$10,0))),"",INDEX(Расчеты!$D$6:$CY$6,MATCH($B107,Расчеты!$D$10:$CY$10,0))),"")</f>
        <v/>
      </c>
      <c r="G107" s="189" t="str">
        <f>IF(B107&lt;&gt;"",IF(ISERROR(INDEX(Расчеты!$D$6:$CY$6,MATCH($B107,Расчеты!$D$11:$CY$11,0))),"",INDEX(Расчеты!$D$6:$CY$6,MATCH($B107,Расчеты!$D$11:$CY$11,0))),"")</f>
        <v/>
      </c>
      <c r="H107" s="189" t="str">
        <f>IF($B107&lt;&gt;"",IF(ISERROR(INDEX(Расчеты!$D$6:$CY$6,MATCH($B107,Расчеты!$D$12:$CY$12,0))),"",INDEX(Расчеты!$D$6:$CY$6,MATCH($B107,Расчеты!$D$12:$CY$12,0))),"")</f>
        <v/>
      </c>
      <c r="I107" s="189" t="str">
        <f>IF($B107&lt;&gt;"",IF(ISERROR(INDEX(Расчеты!$D$6:$CY$6,MATCH($B107,Расчеты!$D$13:$CY$13,0))),"",INDEX(Расчеты!$D$6:$CY$6,MATCH($B107,Расчеты!$D$13:$CY$13,0))),"")</f>
        <v/>
      </c>
      <c r="J107" s="189" t="str">
        <f>IF($B107&lt;&gt;"",IF(ISERROR(INDEX(Расчеты!$D$6:$CY$6,MATCH($B107,Расчеты!$D$14:$CY$14,0))),"",INDEX(Расчеты!$D$6:$CY$6,MATCH($B107,Расчеты!$D$14:$CY$14,0))),"")</f>
        <v/>
      </c>
      <c r="K107" s="189" t="str">
        <f>IF($B107&lt;&gt;"",IF(ISERROR(INDEX(Расчеты!$D$6:$CY$6,MATCH($B107,Расчеты!$D$15:$CY$15,0))),"",INDEX(Расчеты!$D$6:$CY$6,MATCH($B107,Расчеты!$D$15:$CY$15,0))),"")</f>
        <v/>
      </c>
      <c r="L107" s="189" t="str">
        <f>IF($B107&lt;&gt;"",IF(ISERROR(INDEX(Расчеты!$D$6:$CY$6,MATCH($B107,Расчеты!$D$16:$CY$16,0))),"",INDEX(Расчеты!$D$6:$CY$6,MATCH($B107,Расчеты!$D$16:$CY$16,0))),"")</f>
        <v/>
      </c>
      <c r="M107" s="189" t="str">
        <f>IF($B107&lt;&gt;"",IF(ISERROR(INDEX(Расчеты!$D$6:$CY$6,MATCH($B107,Расчеты!$D$17:$CY$17,0))),"",INDEX(Расчеты!$D$6:$CY$6,MATCH($B107,Расчеты!$D$17:$CY$17,0))),"")</f>
        <v/>
      </c>
      <c r="N107" s="189" t="str">
        <f>IF($B107&lt;&gt;"",IF(ISERROR(INDEX(Расчеты!$D$6:$CY$6,MATCH($B107,Расчеты!$D$18:$CY$18,0))),"",INDEX(Расчеты!$D$6:$CY$6,MATCH($B107,Расчеты!$D$18:$CY$18,0))),"")</f>
        <v/>
      </c>
      <c r="O107" s="189" t="str">
        <f>IF($B107&lt;&gt;"",IF(ISERROR(INDEX(Расчеты!$D$6:$CY$6,MATCH($B107,Расчеты!$D$19:$CY$19,0))),"",INDEX(Расчеты!$D$6:$CY$6,MATCH($B107,Расчеты!$D$19:$CY$19,0))),"")</f>
        <v/>
      </c>
      <c r="P107" s="189" t="str">
        <f>IF($B107&lt;&gt;"",IF(ISERROR(INDEX(Расчеты!$D$6:$CY$6,MATCH($B107,Расчеты!$D$20:$CY$20,0))),"",INDEX(Расчеты!$D$6:$CY$6,MATCH($B107,Расчеты!$D$20:$CY$20,0))),"")</f>
        <v/>
      </c>
      <c r="Q107" s="189" t="str">
        <f>IF($B107&lt;&gt;"",IF(ISERROR(INDEX(Расчеты!$D$6:$CY$6,MATCH($B107,Расчеты!$D$21:$CY$21,0))),"",INDEX(Расчеты!$D$6:$CY$6,MATCH($B107,Расчеты!$D$21:$CY$21,0))),"")</f>
        <v/>
      </c>
      <c r="R107" s="189" t="str">
        <f>IF($B107&lt;&gt;"",IF(ISERROR(INDEX(Расчеты!$D$6:$CY$6,MATCH($B107,Расчеты!$D$22:$CY$22,0))),"",INDEX(Расчеты!$D$6:$CY$6,MATCH($B107,Расчеты!$D$22:$CY$22,0))),"")</f>
        <v/>
      </c>
      <c r="S107" s="189" t="str">
        <f>IF($B107&lt;&gt;"",IF(ISERROR(INDEX(Расчеты!$D$6:$CY$6,MATCH($B107,Расчеты!$D$23:$CY$23,0))),"",INDEX(Расчеты!$D$6:$CY$6,MATCH($B107,Расчеты!$D$23:$CY$23,0))),"")</f>
        <v/>
      </c>
      <c r="T107" s="189" t="str">
        <f>IF($B107&lt;&gt;"",IF(ISERROR(INDEX(Расчеты!$D$6:$CY$6,MATCH($B107,Расчеты!$D$24:$CY$24,0))),"",INDEX(Расчеты!$D$6:$CY$6,MATCH($B107,Расчеты!$D$24:$CY$24,0))),"")</f>
        <v/>
      </c>
      <c r="U107" s="189" t="str">
        <f>IF($B107&lt;&gt;"",IF(ISERROR(INDEX(Расчеты!$D$6:$CY$6,MATCH($B107,Расчеты!$D$25:$CY$25,0))),"",INDEX(Расчеты!$D$6:$CY$6,MATCH($B107,Расчеты!$D$25:$CY$25,0))),"")</f>
        <v/>
      </c>
      <c r="V107" s="189" t="str">
        <f>IF($B107&lt;&gt;"",IF(ISERROR(INDEX(Расчеты!$D$6:$CY$6,MATCH($B107,Расчеты!$D$26:$CY$26,0))),"",INDEX(Расчеты!$D$6:$CY$6,MATCH($B107,Расчеты!$D$26:$CY$26,0))),"")</f>
        <v/>
      </c>
      <c r="W107" s="189" t="str">
        <f>IF($B107&lt;&gt;"",IF(ISERROR(INDEX(Расчеты!$D$6:$CY$6,MATCH($B107,Расчеты!$D$27:$CY$27,0))),"",INDEX(Расчеты!$D$6:$CY$6,MATCH($B107,Расчеты!$D$27:$CY$27,0))),"")</f>
        <v/>
      </c>
      <c r="X107" s="189" t="str">
        <f>IF($B107&lt;&gt;"",IF(ISERROR(INDEX(Расчеты!$D$6:$CY$6,MATCH($B107,Расчеты!$D$28:$CY$28,0))),"",INDEX(Расчеты!$D$6:$CY$6,MATCH($B107,Расчеты!$D$28:$CY$28,0))),"")</f>
        <v/>
      </c>
      <c r="Y107" s="189" t="str">
        <f>IF($B107&lt;&gt;"",IF(ISERROR(INDEX(Расчеты!$D$6:$CY$6,MATCH($B107,Расчеты!$D$29:$CY$29,0))),"",INDEX(Расчеты!$D$6:$CY$6,MATCH($B107,Расчеты!$D$29:$CY$29,0))),"")</f>
        <v/>
      </c>
      <c r="Z107" s="189" t="str">
        <f>IF($B107&lt;&gt;"",IF(ISERROR(INDEX(Расчеты!$D$6:$CY$6,MATCH($B107,Расчеты!$D$30:$CY$30,0))),"",INDEX(Расчеты!$D$6:$CY$6,MATCH($B107,Расчеты!$D$30:$CY$30,0))),"")</f>
        <v/>
      </c>
      <c r="AA107" s="189" t="str">
        <f>IF($B107&lt;&gt;"",IF(ISERROR(INDEX(Расчеты!$D$6:$CY$6,MATCH($B107,Расчеты!$D$31:$CY$31,0))),"",INDEX(Расчеты!$D$6:$CY$6,MATCH($B107,Расчеты!$D$31:$CY$31,0))),"")</f>
        <v/>
      </c>
      <c r="AB107" s="189" t="str">
        <f>IF($B107&lt;&gt;"",IF(ISERROR(INDEX(Расчеты!$D$6:$CY$6,MATCH($B107,Расчеты!$D$32:$CY$32,0))),"",INDEX(Расчеты!$D$6:$CY$6,MATCH($B107,Расчеты!$D$32:$CY$32,0))),"")</f>
        <v/>
      </c>
      <c r="AC107" s="189" t="str">
        <f>IF($B107&lt;&gt;"",IF(ISERROR(INDEX(Расчеты!$D$6:$CY$6,MATCH($B107,Расчеты!$D$33:$CY$33,0))),"",INDEX(Расчеты!$D$6:$CY$6,MATCH($B107,Расчеты!$D$33:$CY$33,0))),"")</f>
        <v/>
      </c>
      <c r="AD107" s="180" t="str">
        <f>IF(B107&lt;&gt;"",IF(ISERROR(INDEX(Расчеты!$D$6:$CY$6,MATCH($B107,Расчеты!$D$34:$CY$34,0))),"",INDEX(Расчеты!$D$6:$CY$6,MATCH($B107,Расчеты!$D$34:$CY$34,0))),"")</f>
        <v/>
      </c>
      <c r="AE107" s="180" t="str">
        <f>IF(B107&lt;&gt;"",IF(ISERROR(INDEX(Расчеты!$D$6:$CY$6,MATCH($B107,Расчеты!$D$35:$CY$35,0))),"",INDEX(Расчеты!$D$6:$CY$6,MATCH($B107,Расчеты!$D$35:$CY$35,0))),"")</f>
        <v/>
      </c>
      <c r="AF107" s="180" t="str">
        <f>IF(B107&lt;&gt;"",IF(ISERROR(INDEX(Расчеты!$D$6:$CY$6,MATCH($B107,Расчеты!$D$36:$CY$36,0))),"",INDEX(Расчеты!$D$6:$CY$6,MATCH($B107,Расчеты!$D$36:$CY$36,0))),"")</f>
        <v/>
      </c>
      <c r="AG107" s="180" t="str">
        <f>IF(B107&lt;&gt;"",IF(ISERROR(INDEX(Расчеты!$D$6:$CY$6,MATCH($B107,Расчеты!$D$37:$CY$37,0))),"",INDEX(Расчеты!$D$6:$CY$6,MATCH($B107,Расчеты!$D$37:$CY$37,0))),"")</f>
        <v/>
      </c>
      <c r="AH107" s="180" t="str">
        <f>IF(B107&lt;&gt;"",IF(ISERROR(INDEX(Расчеты!$D$6:$CY$6,MATCH($B107,Расчеты!$D$38:$CY$38,0))),"",INDEX(Расчеты!$D$6:$CY$6,MATCH($B107,Расчеты!$D$38:$CY$38,0))),"")</f>
        <v/>
      </c>
      <c r="AI107" s="180" t="str">
        <f>IF(B107&lt;&gt;"",IF(ISERROR(INDEX(Расчеты!$D$6:$CY$6,MATCH($B107,Расчеты!$D$39:$CY$39,0))),"",INDEX(Расчеты!$D$6:$CY$6,MATCH($B107,Расчеты!$D$39:$CY$39,0))),"")</f>
        <v/>
      </c>
      <c r="AJ107" s="180" t="str">
        <f>IF(B107&lt;&gt;"",IF(ISERROR(INDEX(Расчеты!$D$6:$CY$6,MATCH($B107,Расчеты!$D$40:$CY$40,0))),"",INDEX(Расчеты!$D$6:$CY$6,MATCH($B107,Расчеты!$D$40:$CY$40,0))),"")</f>
        <v/>
      </c>
      <c r="AL107" s="180" t="str">
        <f>IF(B107&lt;&gt;"",IF(ISERROR(INDEX(Расчеты!$D$6:$CY$6,MATCH($B107,Расчеты!$D$42:$CY$42,0))),"",INDEX(Расчеты!$D$6:$CY$6,MATCH($B107,Расчеты!$D$42:$CY$42,0))),"")</f>
        <v/>
      </c>
      <c r="AM107" s="180" t="str">
        <f>IF(B107&lt;&gt;"",IF(ISERROR(INDEX(Расчеты!$D$6:$CY$6,MATCH($B107,Расчеты!$D$43:$CY$43,0))),"",INDEX(Расчеты!$D$6:$CY$6,MATCH($B107,Расчеты!$D$43:$CY$43,0))),"")</f>
        <v/>
      </c>
      <c r="AN107" s="180" t="str">
        <f>IF(B107&lt;&gt;"",IF(ISERROR(INDEX(Расчеты!$D$6:$CY$6,MATCH($B107,Расчеты!$D$44:$CY$44,0))),"",INDEX(Расчеты!$D$6:$CY$6,MATCH($B107,Расчеты!$D$44:$CY$44,0))),"")</f>
        <v/>
      </c>
      <c r="AO107" s="180" t="str">
        <f>IF(B107&lt;&gt;"",IF(ISERROR(INDEX(Расчеты!$D$6:$CY$6,MATCH($B107,Расчеты!$D$45:$CY$45,0))),"",INDEX(Расчеты!$D$6:$CY$6,MATCH($B107,Расчеты!$D$45:$CY$45,0))),"")</f>
        <v/>
      </c>
      <c r="AP107" s="180" t="str">
        <f>IF(B107&lt;&gt;"",IF(ISERROR(INDEX(Расчеты!$D$6:$CY$6,MATCH($B107,Расчеты!$D$46:$CY$46,0))),"",INDEX(Расчеты!$D$6:$CY$6,MATCH($B107,Расчеты!$D$46:$CY$46,0))),"")</f>
        <v/>
      </c>
      <c r="AQ107" s="180" t="str">
        <f>IF(B107&lt;&gt;"",IF(ISERROR(INDEX(Расчеты!$D$6:$CY$6,MATCH($B107,Расчеты!$D$47:$CY$47,0))),"",INDEX(Расчеты!$D$6:$CY$6,MATCH($B107,Расчеты!$D$47:$CY$47,0))),"")</f>
        <v/>
      </c>
      <c r="AR107" s="180" t="str">
        <f>IF(B107&lt;&gt;"",IF(ISERROR(INDEX(Расчеты!$D$6:$CY$6,MATCH($B107,Расчеты!$D$48:$CY$48,0))),"",INDEX(Расчеты!$D$6:$CY$6,MATCH($B107,Расчеты!$D$48:$CY$48,0))),"")</f>
        <v/>
      </c>
      <c r="AS107" s="180" t="str">
        <f>IF(B107&lt;&gt;"",IF(ISERROR(INDEX(Расчеты!$D$6:$CY$6,MATCH($B107,Расчеты!$D$49:$CY$49,0))),"",INDEX(Расчеты!$D$6:$CY$6,MATCH($B107,Расчеты!$D$49:$CY$49,0))),"")</f>
        <v/>
      </c>
      <c r="AU107" s="180" t="str">
        <f>IF(B107&lt;&gt;"",IF(ISERROR(INDEX(Расчеты!$D$6:$CY$6,MATCH($B107,Расчеты!$D$51:$CY$51,0))),"",INDEX(Расчеты!$D$6:$CY$6,MATCH($B107,Расчеты!$D$51:$CY$51,0))),"")</f>
        <v/>
      </c>
      <c r="AV107" s="180" t="str">
        <f>IF(B107&lt;&gt;"",IF(ISERROR(INDEX(Расчеты!$D$6:$CY$6,MATCH($B107,Расчеты!$D$52:$CY$52,0))),"",INDEX(Расчеты!$D$6:$CY$6,MATCH($B107,Расчеты!$D$52:$CY$52,0))),"")</f>
        <v/>
      </c>
      <c r="AW107" s="180" t="str">
        <f>IF(B107&lt;&gt;"",IF(ISERROR(INDEX(Расчеты!$D$6:$CY$6,MATCH($B107,Расчеты!$D$53:$CY$53,0))),"",INDEX(Расчеты!$D$6:$CY$6,MATCH($B107,Расчеты!$D$53:$CY$53,0))),"")</f>
        <v/>
      </c>
      <c r="AX107" s="180" t="str">
        <f>IF(B107&lt;&gt;"",IF(ISERROR(INDEX(Расчеты!$D$6:$CY$6,MATCH($B107,Расчеты!$D$54:$CY$54,0))),"",INDEX(Расчеты!$D$6:$CY$6,MATCH($B107,Расчеты!$D$54:$CY$54,0))),"")</f>
        <v/>
      </c>
      <c r="AY107" s="180" t="str">
        <f>IF(B107&lt;&gt;"",IF(ISERROR(INDEX(Расчеты!$D$6:$CY$6,MATCH($B107,Расчеты!$D$55:$CY$55,0))),"",INDEX(Расчеты!$D$6:$CY$6,MATCH($B107,Расчеты!$D$55:$CY$55,0))),"")</f>
        <v/>
      </c>
      <c r="AZ107" s="180" t="str">
        <f>IF(B107&lt;&gt;"",IF(ISERROR(INDEX(Расчеты!$D$6:$CY$6,MATCH($B107,Расчеты!$D$56:$CY$56,0))),"",INDEX(Расчеты!$D$6:$CY$6,MATCH($B107,Расчеты!$D$56:$CY$56,0))),"")</f>
        <v/>
      </c>
      <c r="BA107" s="180" t="str">
        <f>IF(B107&lt;&gt;"",IF(ISERROR(INDEX(Расчеты!$D$6:$CY$6,MATCH($B107,Расчеты!$D$57:$CY$57,0))),"",INDEX(Расчеты!$D$6:$CY$6,MATCH($B107,Расчеты!$D$57:$CY$57,0))),"")</f>
        <v/>
      </c>
      <c r="BB107" s="180" t="str">
        <f>IF(B107&lt;&gt;"",IF(ISERROR(INDEX(Расчеты!$D$6:$CY$6,MATCH($B107,Расчеты!$D$58:$CY$58,0))),"",INDEX(Расчеты!$D$6:$CY$6,MATCH($B107,Расчеты!$D$58:$CY$58,0))),"")</f>
        <v/>
      </c>
      <c r="BD107" s="180" t="str">
        <f>IF(B107&lt;&gt;"",IF(ISERROR(INDEX(Расчеты!$D$6:$CY$6,MATCH($B107,Расчеты!$D$60:$CY$60,0))),"",INDEX(Расчеты!$D$6:$CY$6,MATCH($B107,Расчеты!$D$60:$CY$60,0))),"")</f>
        <v/>
      </c>
    </row>
  </sheetData>
  <sheetProtection sheet="1" objects="1" scenarios="1" formatCells="0" formatColumns="0" formatRows="0"/>
  <mergeCells count="10">
    <mergeCell ref="B3:BD3"/>
    <mergeCell ref="N4:Z4"/>
    <mergeCell ref="AA4:AM4"/>
    <mergeCell ref="B6:B7"/>
    <mergeCell ref="C6:K6"/>
    <mergeCell ref="AV6:BD6"/>
    <mergeCell ref="L6:T6"/>
    <mergeCell ref="U6:AC6"/>
    <mergeCell ref="AD6:AL6"/>
    <mergeCell ref="AM6:AU6"/>
  </mergeCells>
  <conditionalFormatting sqref="B8:BD107">
    <cfRule type="expression" dxfId="0" priority="1">
      <formula>$B8&lt;&gt;""</formula>
    </cfRule>
  </conditionalFormatting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5">
    <tabColor rgb="FFFF0000"/>
  </sheetPr>
  <dimension ref="A1:CY124"/>
  <sheetViews>
    <sheetView showGridLines="0" showRowColHeaders="0" zoomScale="70" zoomScaleNormal="70" workbookViewId="0">
      <selection activeCell="E232" sqref="E232"/>
    </sheetView>
  </sheetViews>
  <sheetFormatPr defaultColWidth="9" defaultRowHeight="13.8" x14ac:dyDescent="0.25"/>
  <cols>
    <col min="1" max="1" width="3.69921875" style="28" customWidth="1"/>
    <col min="2" max="2" width="3" style="26" customWidth="1"/>
    <col min="3" max="3" width="2.59765625" style="74" customWidth="1"/>
    <col min="4" max="4" width="17.3984375" style="25" customWidth="1"/>
    <col min="5" max="33" width="12.19921875" style="25" customWidth="1"/>
    <col min="34" max="103" width="12.19921875" style="161" customWidth="1"/>
    <col min="104" max="16384" width="9" style="26"/>
  </cols>
  <sheetData>
    <row r="1" spans="1:103" x14ac:dyDescent="0.25">
      <c r="A1" s="178" t="s">
        <v>18</v>
      </c>
      <c r="D1" s="138" t="s">
        <v>147</v>
      </c>
    </row>
    <row r="4" spans="1:103" ht="15" x14ac:dyDescent="0.25">
      <c r="BP4" s="162"/>
    </row>
    <row r="6" spans="1:103" s="167" customFormat="1" ht="4.2" hidden="1" x14ac:dyDescent="0.15">
      <c r="A6" s="163"/>
      <c r="B6" s="283" t="s">
        <v>18</v>
      </c>
      <c r="C6" s="284"/>
      <c r="D6" s="164" t="str">
        <f>Расписание_Завуч!F5</f>
        <v>1А</v>
      </c>
      <c r="E6" s="164" t="str">
        <f>Расписание_Завуч!F5</f>
        <v>1А</v>
      </c>
      <c r="F6" s="164" t="str">
        <f>Расписание_Завуч!G5</f>
        <v>5 Б</v>
      </c>
      <c r="G6" s="164" t="str">
        <f>Расписание_Завуч!G5</f>
        <v>5 Б</v>
      </c>
      <c r="H6" s="164" t="str">
        <f>Расписание_Завуч!H5</f>
        <v>7А</v>
      </c>
      <c r="I6" s="164" t="str">
        <f>Расписание_Завуч!H5</f>
        <v>7А</v>
      </c>
      <c r="J6" s="164" t="str">
        <f>Расписание_Завуч!I5</f>
        <v xml:space="preserve">8А </v>
      </c>
      <c r="K6" s="164" t="str">
        <f>Расписание_Завуч!I5</f>
        <v xml:space="preserve">8А </v>
      </c>
      <c r="L6" s="164" t="str">
        <f>Расписание_Завуч!J5</f>
        <v>9А</v>
      </c>
      <c r="M6" s="164" t="str">
        <f>Расписание_Завуч!J5</f>
        <v>9А</v>
      </c>
      <c r="N6" s="164" t="str">
        <f>Расписание_Завуч!K5</f>
        <v/>
      </c>
      <c r="O6" s="164" t="str">
        <f>Расписание_Завуч!K5</f>
        <v/>
      </c>
      <c r="P6" s="164" t="str">
        <f>Расписание_Завуч!L5</f>
        <v/>
      </c>
      <c r="Q6" s="164" t="str">
        <f>Расписание_Завуч!L5</f>
        <v/>
      </c>
      <c r="R6" s="164" t="str">
        <f>Расписание_Завуч!M5</f>
        <v/>
      </c>
      <c r="S6" s="164" t="str">
        <f>Расписание_Завуч!M5</f>
        <v/>
      </c>
      <c r="T6" s="164" t="str">
        <f>Расписание_Завуч!N5</f>
        <v/>
      </c>
      <c r="U6" s="164" t="str">
        <f>Расписание_Завуч!N5</f>
        <v/>
      </c>
      <c r="V6" s="164" t="str">
        <f>Расписание_Завуч!O5</f>
        <v/>
      </c>
      <c r="W6" s="164" t="str">
        <f>Расписание_Завуч!O5</f>
        <v/>
      </c>
      <c r="X6" s="164" t="str">
        <f>Расписание_Завуч!P5</f>
        <v/>
      </c>
      <c r="Y6" s="164" t="str">
        <f>Расписание_Завуч!P5</f>
        <v/>
      </c>
      <c r="Z6" s="164" t="str">
        <f>Расписание_Завуч!Q5</f>
        <v/>
      </c>
      <c r="AA6" s="164" t="str">
        <f>Расписание_Завуч!Q5</f>
        <v/>
      </c>
      <c r="AB6" s="164" t="str">
        <f>Расписание_Завуч!R5</f>
        <v/>
      </c>
      <c r="AC6" s="164" t="str">
        <f>Расписание_Завуч!R5</f>
        <v/>
      </c>
      <c r="AD6" s="164" t="str">
        <f>Расписание_Завуч!S5</f>
        <v/>
      </c>
      <c r="AE6" s="164" t="str">
        <f>Расписание_Завуч!S5</f>
        <v/>
      </c>
      <c r="AF6" s="164" t="str">
        <f>Расписание_Завуч!T5</f>
        <v/>
      </c>
      <c r="AG6" s="164" t="str">
        <f>Расписание_Завуч!T5</f>
        <v/>
      </c>
      <c r="AH6" s="165"/>
      <c r="AI6" s="166"/>
      <c r="AJ6" s="166"/>
      <c r="AK6" s="166"/>
      <c r="AL6" s="166"/>
      <c r="AM6" s="166"/>
      <c r="AN6" s="166"/>
      <c r="AO6" s="166"/>
      <c r="AP6" s="166"/>
      <c r="AQ6" s="166"/>
      <c r="AR6" s="166"/>
      <c r="AS6" s="166"/>
      <c r="AT6" s="166"/>
      <c r="AU6" s="166"/>
      <c r="AV6" s="166"/>
      <c r="AW6" s="166"/>
      <c r="AX6" s="166"/>
      <c r="AY6" s="166"/>
      <c r="AZ6" s="166"/>
      <c r="BA6" s="166"/>
      <c r="BB6" s="166"/>
      <c r="BC6" s="166"/>
      <c r="BD6" s="166"/>
      <c r="BE6" s="166"/>
      <c r="BF6" s="166"/>
      <c r="BG6" s="166"/>
      <c r="BH6" s="166"/>
      <c r="BI6" s="166"/>
      <c r="BJ6" s="166"/>
      <c r="BK6" s="166"/>
      <c r="BL6" s="166"/>
      <c r="BM6" s="166"/>
      <c r="BN6" s="166"/>
      <c r="BO6" s="166"/>
      <c r="BP6" s="166"/>
      <c r="BQ6" s="166"/>
      <c r="BR6" s="166"/>
      <c r="BS6" s="166"/>
      <c r="BT6" s="166"/>
      <c r="BU6" s="166"/>
      <c r="BV6" s="166"/>
      <c r="BW6" s="166"/>
      <c r="BX6" s="166"/>
      <c r="BY6" s="166"/>
      <c r="BZ6" s="166"/>
      <c r="CA6" s="166"/>
      <c r="CB6" s="166"/>
      <c r="CC6" s="166"/>
      <c r="CD6" s="166"/>
      <c r="CE6" s="166"/>
      <c r="CF6" s="166"/>
      <c r="CG6" s="166"/>
      <c r="CH6" s="166"/>
      <c r="CI6" s="166"/>
      <c r="CJ6" s="166"/>
      <c r="CK6" s="166"/>
      <c r="CL6" s="166"/>
      <c r="CM6" s="166"/>
      <c r="CN6" s="166"/>
      <c r="CO6" s="166"/>
      <c r="CP6" s="166"/>
      <c r="CQ6" s="166"/>
      <c r="CR6" s="166"/>
      <c r="CS6" s="166"/>
      <c r="CT6" s="166"/>
      <c r="CU6" s="166"/>
      <c r="CV6" s="166"/>
      <c r="CW6" s="166"/>
      <c r="CX6" s="166"/>
      <c r="CY6" s="166"/>
    </row>
    <row r="7" spans="1:103" s="167" customFormat="1" ht="4.2" hidden="1" x14ac:dyDescent="0.15">
      <c r="A7" s="163"/>
      <c r="B7" s="280" t="s">
        <v>19</v>
      </c>
      <c r="C7" s="168">
        <v>1</v>
      </c>
      <c r="D7" s="168" t="str">
        <f>TRIM(LEFT(SUBSTITUTE(TRIM(LEFT(SUBSTITUTE(Расписание_Завуч!F7,"/",REPT(" ",99)),99)),"_", REPT(" ",99)),99))</f>
        <v>Учитель01 Бирюк С.В.</v>
      </c>
      <c r="E7" s="168" t="str">
        <f>IF(ISNUMBER(FIND("_",Расписание_Завуч!F7)),TRIM(RIGHT(SUBSTITUTE(TRIM(LEFT(SUBSTITUTE(Расписание_Завуч!F7,"/",REPT(" ",99)),99)),"_", REPT(" ",99)),99)),"")</f>
        <v/>
      </c>
      <c r="F7" s="168" t="str">
        <f>TRIM(LEFT(SUBSTITUTE(TRIM(LEFT(SUBSTITUTE(Расписание_Завуч!G7,"/",REPT(" ",99)),99)),"_", REPT(" ",99)),99))</f>
        <v>Учитель04 Костромина Г.Д.</v>
      </c>
      <c r="G7" s="168" t="str">
        <f>IF(ISNUMBER(FIND("_",Расписание_Завуч!G7)),TRIM(RIGHT(SUBSTITUTE(TRIM(LEFT(SUBSTITUTE(Расписание_Завуч!G7,"/",REPT(" ",99)),99)),"_", REPT(" ",99)),99)),"")</f>
        <v/>
      </c>
      <c r="H7" s="168" t="str">
        <f>TRIM(LEFT(SUBSTITUTE(TRIM(LEFT(SUBSTITUTE(Расписание_Завуч!H7,"/",REPT(" ",99)),99)),"_", REPT(" ",99)),99))</f>
        <v>Учитель04 Костромина Г.Д.</v>
      </c>
      <c r="I7" s="168" t="str">
        <f>IF(ISNUMBER(FIND("_",Расписание_Завуч!H7)),TRIM(RIGHT(SUBSTITUTE(TRIM(LEFT(SUBSTITUTE(Расписание_Завуч!H7,"/",REPT(" ",99)),99)),"_", REPT(" ",99)),99)),"")</f>
        <v/>
      </c>
      <c r="J7" s="168" t="str">
        <f>TRIM(LEFT(SUBSTITUTE(TRIM(LEFT(SUBSTITUTE(Расписание_Завуч!I7,"/",REPT(" ",99)),99)),"_", REPT(" ",99)),99))</f>
        <v>Учитель04 Костромина Г.Д.</v>
      </c>
      <c r="K7" s="168" t="str">
        <f>IF(ISNUMBER(FIND("_",Расписание_Завуч!I7)),TRIM(RIGHT(SUBSTITUTE(TRIM(LEFT(SUBSTITUTE(Расписание_Завуч!I7,"/",REPT(" ",99)),99)),"_", REPT(" ",99)),99)),"")</f>
        <v/>
      </c>
      <c r="L7" s="168" t="str">
        <f>TRIM(LEFT(SUBSTITUTE(TRIM(LEFT(SUBSTITUTE(Расписание_Завуч!J7,"/",REPT(" ",99)),99)),"_", REPT(" ",99)),99))</f>
        <v>Учитель04 Костромина Г.Д.</v>
      </c>
      <c r="M7" s="168" t="str">
        <f>IF(ISNUMBER(FIND("_",Расписание_Завуч!J7)),TRIM(RIGHT(SUBSTITUTE(TRIM(LEFT(SUBSTITUTE(Расписание_Завуч!J7,"/",REPT(" ",99)),99)),"_", REPT(" ",99)),99)),"")</f>
        <v/>
      </c>
      <c r="N7" s="168" t="str">
        <f>TRIM(LEFT(SUBSTITUTE(TRIM(LEFT(SUBSTITUTE(Расписание_Завуч!K7,"/",REPT(" ",99)),99)),"_", REPT(" ",99)),99))</f>
        <v/>
      </c>
      <c r="O7" s="168" t="str">
        <f>IF(ISNUMBER(FIND("_",Расписание_Завуч!K7)),TRIM(RIGHT(SUBSTITUTE(TRIM(LEFT(SUBSTITUTE(Расписание_Завуч!K7,"/",REPT(" ",99)),99)),"_", REPT(" ",99)),99)),"")</f>
        <v/>
      </c>
      <c r="P7" s="168" t="str">
        <f>TRIM(LEFT(SUBSTITUTE(TRIM(LEFT(SUBSTITUTE(Расписание_Завуч!L7,"/",REPT(" ",99)),99)),"_", REPT(" ",99)),99))</f>
        <v/>
      </c>
      <c r="Q7" s="168" t="str">
        <f>IF(ISNUMBER(FIND("_",Расписание_Завуч!L7)),TRIM(RIGHT(SUBSTITUTE(TRIM(LEFT(SUBSTITUTE(Расписание_Завуч!L7,"/",REPT(" ",99)),99)),"_", REPT(" ",99)),99)),"")</f>
        <v/>
      </c>
      <c r="R7" s="168" t="str">
        <f>TRIM(LEFT(SUBSTITUTE(TRIM(LEFT(SUBSTITUTE(Расписание_Завуч!M7,"/",REPT(" ",99)),99)),"_", REPT(" ",99)),99))</f>
        <v/>
      </c>
      <c r="S7" s="168" t="str">
        <f>IF(ISNUMBER(FIND("_",Расписание_Завуч!M7)),TRIM(RIGHT(SUBSTITUTE(TRIM(LEFT(SUBSTITUTE(Расписание_Завуч!M7,"/",REPT(" ",99)),99)),"_", REPT(" ",99)),99)),"")</f>
        <v/>
      </c>
      <c r="T7" s="168" t="str">
        <f>TRIM(LEFT(SUBSTITUTE(TRIM(LEFT(SUBSTITUTE(Расписание_Завуч!N7,"/",REPT(" ",99)),99)),"_", REPT(" ",99)),99))</f>
        <v/>
      </c>
      <c r="U7" s="168" t="str">
        <f>IF(ISNUMBER(FIND("_",Расписание_Завуч!N7)),TRIM(RIGHT(SUBSTITUTE(TRIM(LEFT(SUBSTITUTE(Расписание_Завуч!N7,"/",REPT(" ",99)),99)),"_", REPT(" ",99)),99)),"")</f>
        <v/>
      </c>
      <c r="V7" s="168" t="str">
        <f>TRIM(LEFT(SUBSTITUTE(TRIM(LEFT(SUBSTITUTE(Расписание_Завуч!O7,"/",REPT(" ",99)),99)),"_", REPT(" ",99)),99))</f>
        <v/>
      </c>
      <c r="W7" s="168" t="str">
        <f>IF(ISNUMBER(FIND("_",Расписание_Завуч!O7)),TRIM(RIGHT(SUBSTITUTE(TRIM(LEFT(SUBSTITUTE(Расписание_Завуч!O7,"/",REPT(" ",99)),99)),"_", REPT(" ",99)),99)),"")</f>
        <v/>
      </c>
      <c r="X7" s="168" t="str">
        <f>TRIM(LEFT(SUBSTITUTE(TRIM(LEFT(SUBSTITUTE(Расписание_Завуч!P7,"/",REPT(" ",99)),99)),"_", REPT(" ",99)),99))</f>
        <v/>
      </c>
      <c r="Y7" s="168" t="str">
        <f>IF(ISNUMBER(FIND("_",Расписание_Завуч!P7)),TRIM(RIGHT(SUBSTITUTE(TRIM(LEFT(SUBSTITUTE(Расписание_Завуч!P7,"/",REPT(" ",99)),99)),"_", REPT(" ",99)),99)),"")</f>
        <v/>
      </c>
      <c r="Z7" s="168" t="str">
        <f>TRIM(LEFT(SUBSTITUTE(TRIM(LEFT(SUBSTITUTE(Расписание_Завуч!Q7,"/",REPT(" ",99)),99)),"_", REPT(" ",99)),99))</f>
        <v/>
      </c>
      <c r="AA7" s="168" t="str">
        <f>IF(ISNUMBER(FIND("_",Расписание_Завуч!Q7)),TRIM(RIGHT(SUBSTITUTE(TRIM(LEFT(SUBSTITUTE(Расписание_Завуч!Q7,"/",REPT(" ",99)),99)),"_", REPT(" ",99)),99)),"")</f>
        <v/>
      </c>
      <c r="AB7" s="168" t="str">
        <f>TRIM(LEFT(SUBSTITUTE(TRIM(LEFT(SUBSTITUTE(Расписание_Завуч!R7,"/",REPT(" ",99)),99)),"_", REPT(" ",99)),99))</f>
        <v/>
      </c>
      <c r="AC7" s="168" t="str">
        <f>IF(ISNUMBER(FIND("_",Расписание_Завуч!R7)),TRIM(RIGHT(SUBSTITUTE(TRIM(LEFT(SUBSTITUTE(Расписание_Завуч!R7,"/",REPT(" ",99)),99)),"_", REPT(" ",99)),99)),"")</f>
        <v/>
      </c>
      <c r="AD7" s="168" t="str">
        <f>TRIM(LEFT(SUBSTITUTE(TRIM(LEFT(SUBSTITUTE(Расписание_Завуч!S7,"/",REPT(" ",99)),99)),"_", REPT(" ",99)),99))</f>
        <v/>
      </c>
      <c r="AE7" s="168" t="str">
        <f>IF(ISNUMBER(FIND("_",Расписание_Завуч!S7)),TRIM(RIGHT(SUBSTITUTE(TRIM(LEFT(SUBSTITUTE(Расписание_Завуч!S7,"/",REPT(" ",99)),99)),"_", REPT(" ",99)),99)),"")</f>
        <v/>
      </c>
      <c r="AF7" s="168" t="str">
        <f>TRIM(LEFT(SUBSTITUTE(TRIM(LEFT(SUBSTITUTE(Расписание_Завуч!T7,"/",REPT(" ",99)),99)),"_", REPT(" ",99)),99))</f>
        <v/>
      </c>
      <c r="AG7" s="168" t="str">
        <f>IF(ISNUMBER(FIND("_",Расписание_Завуч!T7)),TRIM(RIGHT(SUBSTITUTE(TRIM(LEFT(SUBSTITUTE(Расписание_Завуч!T7,"/",REPT(" ",99)),99)),"_", REPT(" ",99)),99)),"")</f>
        <v/>
      </c>
      <c r="AH7" s="169"/>
      <c r="AI7" s="170"/>
      <c r="AJ7" s="170"/>
      <c r="AK7" s="170"/>
      <c r="AL7" s="170"/>
      <c r="AM7" s="170"/>
      <c r="AN7" s="170"/>
      <c r="AO7" s="170"/>
      <c r="AP7" s="170"/>
      <c r="AQ7" s="170"/>
      <c r="AR7" s="170"/>
      <c r="AS7" s="170"/>
      <c r="AT7" s="170"/>
      <c r="AU7" s="170"/>
      <c r="AV7" s="170"/>
      <c r="AW7" s="170"/>
      <c r="AX7" s="170"/>
      <c r="AY7" s="170"/>
      <c r="AZ7" s="170"/>
      <c r="BA7" s="170"/>
      <c r="BB7" s="170"/>
      <c r="BC7" s="170"/>
      <c r="BD7" s="170"/>
      <c r="BE7" s="170"/>
      <c r="BF7" s="170"/>
      <c r="BG7" s="170"/>
      <c r="BH7" s="170"/>
      <c r="BI7" s="170"/>
      <c r="BJ7" s="170"/>
      <c r="BK7" s="170"/>
      <c r="BL7" s="170"/>
      <c r="BM7" s="170"/>
      <c r="BN7" s="170"/>
      <c r="BO7" s="170"/>
      <c r="BP7" s="170"/>
      <c r="BQ7" s="170"/>
      <c r="BR7" s="170"/>
      <c r="BS7" s="170"/>
      <c r="BT7" s="170"/>
      <c r="BU7" s="170"/>
      <c r="BV7" s="170"/>
      <c r="BW7" s="170"/>
      <c r="BX7" s="170"/>
      <c r="BY7" s="170"/>
      <c r="BZ7" s="170"/>
      <c r="CA7" s="170"/>
      <c r="CB7" s="170"/>
      <c r="CC7" s="170"/>
      <c r="CD7" s="170"/>
      <c r="CE7" s="170"/>
      <c r="CF7" s="170"/>
      <c r="CG7" s="170"/>
      <c r="CH7" s="170"/>
      <c r="CI7" s="170"/>
      <c r="CJ7" s="170"/>
      <c r="CK7" s="170"/>
      <c r="CL7" s="170"/>
      <c r="CM7" s="170"/>
      <c r="CN7" s="170"/>
      <c r="CO7" s="170"/>
      <c r="CP7" s="170"/>
      <c r="CQ7" s="170"/>
      <c r="CR7" s="170"/>
      <c r="CS7" s="170"/>
      <c r="CT7" s="170"/>
      <c r="CU7" s="170"/>
      <c r="CV7" s="170"/>
      <c r="CW7" s="170"/>
      <c r="CX7" s="170"/>
      <c r="CY7" s="170"/>
    </row>
    <row r="8" spans="1:103" s="167" customFormat="1" ht="4.2" hidden="1" x14ac:dyDescent="0.15">
      <c r="A8" s="163"/>
      <c r="B8" s="281"/>
      <c r="C8" s="171">
        <v>2</v>
      </c>
      <c r="D8" s="171" t="str">
        <f>TRIM(LEFT(SUBSTITUTE(TRIM(LEFT(SUBSTITUTE(Расписание_Завуч!F8,"/",REPT(" ",99)),99)),"_", REPT(" ",99)),99))</f>
        <v>Учитель07 Разгулина А.О.</v>
      </c>
      <c r="E8" s="171" t="str">
        <f>IF(ISNUMBER(FIND("_",Расписание_Завуч!F8)),TRIM(RIGHT(SUBSTITUTE(TRIM(LEFT(SUBSTITUTE(Расписание_Завуч!F8,"/",REPT(" ",99)),99)),"_", REPT(" ",99)),99)),"")</f>
        <v/>
      </c>
      <c r="F8" s="171" t="str">
        <f>TRIM(LEFT(SUBSTITUTE(TRIM(LEFT(SUBSTITUTE(Расписание_Завуч!G8,"/",REPT(" ",99)),99)),"_", REPT(" ",99)),99))</f>
        <v>Учитель01 Бирюк С.В.</v>
      </c>
      <c r="G8" s="171" t="str">
        <f>IF(ISNUMBER(FIND("_",Расписание_Завуч!G8)),TRIM(RIGHT(SUBSTITUTE(TRIM(LEFT(SUBSTITUTE(Расписание_Завуч!G8,"/",REPT(" ",99)),99)),"_", REPT(" ",99)),99)),"")</f>
        <v/>
      </c>
      <c r="H8" s="171" t="str">
        <f>TRIM(LEFT(SUBSTITUTE(TRIM(LEFT(SUBSTITUTE(Расписание_Завуч!H8,"/",REPT(" ",99)),99)),"_", REPT(" ",99)),99))</f>
        <v>Учитель05 Лозовая А.Б.</v>
      </c>
      <c r="I8" s="171" t="str">
        <f>IF(ISNUMBER(FIND("_",Расписание_Завуч!H8)),TRIM(RIGHT(SUBSTITUTE(TRIM(LEFT(SUBSTITUTE(Расписание_Завуч!H8,"/",REPT(" ",99)),99)),"_", REPT(" ",99)),99)),"")</f>
        <v/>
      </c>
      <c r="J8" s="171" t="str">
        <f>TRIM(LEFT(SUBSTITUTE(TRIM(LEFT(SUBSTITUTE(Расписание_Завуч!I8,"/",REPT(" ",99)),99)),"_", REPT(" ",99)),99))</f>
        <v>Учитель08 Князева И.А.</v>
      </c>
      <c r="K8" s="171" t="str">
        <f>IF(ISNUMBER(FIND("_",Расписание_Завуч!I8)),TRIM(RIGHT(SUBSTITUTE(TRIM(LEFT(SUBSTITUTE(Расписание_Завуч!I8,"/",REPT(" ",99)),99)),"_", REPT(" ",99)),99)),"")</f>
        <v/>
      </c>
      <c r="L8" s="171" t="str">
        <f>TRIM(LEFT(SUBSTITUTE(TRIM(LEFT(SUBSTITUTE(Расписание_Завуч!J8,"/",REPT(" ",99)),99)),"_", REPT(" ",99)),99))</f>
        <v>Учитель05 Лозовая А.Б.</v>
      </c>
      <c r="M8" s="171" t="str">
        <f>IF(ISNUMBER(FIND("_",Расписание_Завуч!J8)),TRIM(RIGHT(SUBSTITUTE(TRIM(LEFT(SUBSTITUTE(Расписание_Завуч!J8,"/",REPT(" ",99)),99)),"_", REPT(" ",99)),99)),"")</f>
        <v/>
      </c>
      <c r="N8" s="171" t="str">
        <f>TRIM(LEFT(SUBSTITUTE(TRIM(LEFT(SUBSTITUTE(Расписание_Завуч!K8,"/",REPT(" ",99)),99)),"_", REPT(" ",99)),99))</f>
        <v/>
      </c>
      <c r="O8" s="171" t="str">
        <f>IF(ISNUMBER(FIND("_",Расписание_Завуч!K8)),TRIM(RIGHT(SUBSTITUTE(TRIM(LEFT(SUBSTITUTE(Расписание_Завуч!K8,"/",REPT(" ",99)),99)),"_", REPT(" ",99)),99)),"")</f>
        <v/>
      </c>
      <c r="P8" s="171" t="str">
        <f>TRIM(LEFT(SUBSTITUTE(TRIM(LEFT(SUBSTITUTE(Расписание_Завуч!L8,"/",REPT(" ",99)),99)),"_", REPT(" ",99)),99))</f>
        <v/>
      </c>
      <c r="Q8" s="171" t="str">
        <f>IF(ISNUMBER(FIND("_",Расписание_Завуч!L8)),TRIM(RIGHT(SUBSTITUTE(TRIM(LEFT(SUBSTITUTE(Расписание_Завуч!L8,"/",REPT(" ",99)),99)),"_", REPT(" ",99)),99)),"")</f>
        <v/>
      </c>
      <c r="R8" s="171" t="str">
        <f>TRIM(LEFT(SUBSTITUTE(TRIM(LEFT(SUBSTITUTE(Расписание_Завуч!M8,"/",REPT(" ",99)),99)),"_", REPT(" ",99)),99))</f>
        <v/>
      </c>
      <c r="S8" s="171" t="str">
        <f>IF(ISNUMBER(FIND("_",Расписание_Завуч!M8)),TRIM(RIGHT(SUBSTITUTE(TRIM(LEFT(SUBSTITUTE(Расписание_Завуч!M8,"/",REPT(" ",99)),99)),"_", REPT(" ",99)),99)),"")</f>
        <v/>
      </c>
      <c r="T8" s="171" t="str">
        <f>TRIM(LEFT(SUBSTITUTE(TRIM(LEFT(SUBSTITUTE(Расписание_Завуч!N8,"/",REPT(" ",99)),99)),"_", REPT(" ",99)),99))</f>
        <v/>
      </c>
      <c r="U8" s="171" t="str">
        <f>IF(ISNUMBER(FIND("_",Расписание_Завуч!N8)),TRIM(RIGHT(SUBSTITUTE(TRIM(LEFT(SUBSTITUTE(Расписание_Завуч!N8,"/",REPT(" ",99)),99)),"_", REPT(" ",99)),99)),"")</f>
        <v/>
      </c>
      <c r="V8" s="171" t="str">
        <f>TRIM(LEFT(SUBSTITUTE(TRIM(LEFT(SUBSTITUTE(Расписание_Завуч!O8,"/",REPT(" ",99)),99)),"_", REPT(" ",99)),99))</f>
        <v/>
      </c>
      <c r="W8" s="171" t="str">
        <f>IF(ISNUMBER(FIND("_",Расписание_Завуч!O8)),TRIM(RIGHT(SUBSTITUTE(TRIM(LEFT(SUBSTITUTE(Расписание_Завуч!O8,"/",REPT(" ",99)),99)),"_", REPT(" ",99)),99)),"")</f>
        <v/>
      </c>
      <c r="X8" s="171" t="str">
        <f>TRIM(LEFT(SUBSTITUTE(TRIM(LEFT(SUBSTITUTE(Расписание_Завуч!P8,"/",REPT(" ",99)),99)),"_", REPT(" ",99)),99))</f>
        <v/>
      </c>
      <c r="Y8" s="171" t="str">
        <f>IF(ISNUMBER(FIND("_",Расписание_Завуч!P8)),TRIM(RIGHT(SUBSTITUTE(TRIM(LEFT(SUBSTITUTE(Расписание_Завуч!P8,"/",REPT(" ",99)),99)),"_", REPT(" ",99)),99)),"")</f>
        <v/>
      </c>
      <c r="Z8" s="171" t="str">
        <f>TRIM(LEFT(SUBSTITUTE(TRIM(LEFT(SUBSTITUTE(Расписание_Завуч!Q8,"/",REPT(" ",99)),99)),"_", REPT(" ",99)),99))</f>
        <v/>
      </c>
      <c r="AA8" s="171" t="str">
        <f>IF(ISNUMBER(FIND("_",Расписание_Завуч!Q8)),TRIM(RIGHT(SUBSTITUTE(TRIM(LEFT(SUBSTITUTE(Расписание_Завуч!Q8,"/",REPT(" ",99)),99)),"_", REPT(" ",99)),99)),"")</f>
        <v/>
      </c>
      <c r="AB8" s="171" t="str">
        <f>TRIM(LEFT(SUBSTITUTE(TRIM(LEFT(SUBSTITUTE(Расписание_Завуч!R8,"/",REPT(" ",99)),99)),"_", REPT(" ",99)),99))</f>
        <v/>
      </c>
      <c r="AC8" s="171" t="str">
        <f>IF(ISNUMBER(FIND("_",Расписание_Завуч!R8)),TRIM(RIGHT(SUBSTITUTE(TRIM(LEFT(SUBSTITUTE(Расписание_Завуч!R8,"/",REPT(" ",99)),99)),"_", REPT(" ",99)),99)),"")</f>
        <v/>
      </c>
      <c r="AD8" s="171" t="str">
        <f>TRIM(LEFT(SUBSTITUTE(TRIM(LEFT(SUBSTITUTE(Расписание_Завуч!S8,"/",REPT(" ",99)),99)),"_", REPT(" ",99)),99))</f>
        <v/>
      </c>
      <c r="AE8" s="171" t="str">
        <f>IF(ISNUMBER(FIND("_",Расписание_Завуч!S8)),TRIM(RIGHT(SUBSTITUTE(TRIM(LEFT(SUBSTITUTE(Расписание_Завуч!S8,"/",REPT(" ",99)),99)),"_", REPT(" ",99)),99)),"")</f>
        <v/>
      </c>
      <c r="AF8" s="171" t="str">
        <f>TRIM(LEFT(SUBSTITUTE(TRIM(LEFT(SUBSTITUTE(Расписание_Завуч!T8,"/",REPT(" ",99)),99)),"_", REPT(" ",99)),99))</f>
        <v/>
      </c>
      <c r="AG8" s="171" t="str">
        <f>IF(ISNUMBER(FIND("_",Расписание_Завуч!T8)),TRIM(RIGHT(SUBSTITUTE(TRIM(LEFT(SUBSTITUTE(Расписание_Завуч!T8,"/",REPT(" ",99)),99)),"_", REPT(" ",99)),99)),"")</f>
        <v/>
      </c>
      <c r="AH8" s="169"/>
      <c r="AI8" s="170"/>
      <c r="AJ8" s="170"/>
      <c r="AK8" s="170"/>
      <c r="AL8" s="170"/>
      <c r="AM8" s="170"/>
      <c r="AN8" s="170"/>
      <c r="AO8" s="170"/>
      <c r="AP8" s="170"/>
      <c r="AQ8" s="170"/>
      <c r="AR8" s="170"/>
      <c r="AS8" s="170"/>
      <c r="AT8" s="170"/>
      <c r="AU8" s="170"/>
      <c r="AV8" s="170"/>
      <c r="AW8" s="170"/>
      <c r="AX8" s="170"/>
      <c r="AY8" s="170"/>
      <c r="AZ8" s="170"/>
      <c r="BA8" s="170"/>
      <c r="BB8" s="170"/>
      <c r="BC8" s="170"/>
      <c r="BD8" s="170"/>
      <c r="BE8" s="170"/>
      <c r="BF8" s="170"/>
      <c r="BG8" s="170"/>
      <c r="BH8" s="170"/>
      <c r="BI8" s="170"/>
      <c r="BJ8" s="170"/>
      <c r="BK8" s="170"/>
      <c r="BL8" s="170"/>
      <c r="BM8" s="170"/>
      <c r="BN8" s="170"/>
      <c r="BO8" s="170"/>
      <c r="BP8" s="170"/>
      <c r="BQ8" s="170"/>
      <c r="BR8" s="170"/>
      <c r="BS8" s="170"/>
      <c r="BT8" s="170"/>
      <c r="BU8" s="170"/>
      <c r="BV8" s="170"/>
      <c r="BW8" s="170"/>
      <c r="BX8" s="170"/>
      <c r="BY8" s="170"/>
      <c r="BZ8" s="170"/>
      <c r="CA8" s="170"/>
      <c r="CB8" s="170"/>
      <c r="CC8" s="170"/>
      <c r="CD8" s="170"/>
      <c r="CE8" s="170"/>
      <c r="CF8" s="170"/>
      <c r="CG8" s="170"/>
      <c r="CH8" s="170"/>
      <c r="CI8" s="170"/>
      <c r="CJ8" s="170"/>
      <c r="CK8" s="170"/>
      <c r="CL8" s="170"/>
      <c r="CM8" s="170"/>
      <c r="CN8" s="170"/>
      <c r="CO8" s="170"/>
      <c r="CP8" s="170"/>
      <c r="CQ8" s="170"/>
      <c r="CR8" s="170"/>
      <c r="CS8" s="170"/>
      <c r="CT8" s="170"/>
      <c r="CU8" s="170"/>
      <c r="CV8" s="170"/>
      <c r="CW8" s="170"/>
      <c r="CX8" s="170"/>
      <c r="CY8" s="170"/>
    </row>
    <row r="9" spans="1:103" s="167" customFormat="1" ht="4.2" hidden="1" x14ac:dyDescent="0.15">
      <c r="A9" s="163"/>
      <c r="B9" s="281"/>
      <c r="C9" s="171">
        <v>3</v>
      </c>
      <c r="D9" s="171" t="str">
        <f>TRIM(LEFT(SUBSTITUTE(TRIM(LEFT(SUBSTITUTE(Расписание_Завуч!F9,"/",REPT(" ",99)),99)),"_", REPT(" ",99)),99))</f>
        <v>Учитель07 Разгулина А.О.</v>
      </c>
      <c r="E9" s="171" t="str">
        <f>IF(ISNUMBER(FIND("_",Расписание_Завуч!F9)),TRIM(RIGHT(SUBSTITUTE(TRIM(LEFT(SUBSTITUTE(Расписание_Завуч!F9,"/",REPT(" ",99)),99)),"_", REPT(" ",99)),99)),"")</f>
        <v/>
      </c>
      <c r="F9" s="171" t="str">
        <f>TRIM(LEFT(SUBSTITUTE(TRIM(LEFT(SUBSTITUTE(Расписание_Завуч!G9,"/",REPT(" ",99)),99)),"_", REPT(" ",99)),99))</f>
        <v>Учитель05 Лозовая А.Б.</v>
      </c>
      <c r="G9" s="171" t="str">
        <f>IF(ISNUMBER(FIND("_",Расписание_Завуч!G9)),TRIM(RIGHT(SUBSTITUTE(TRIM(LEFT(SUBSTITUTE(Расписание_Завуч!G9,"/",REPT(" ",99)),99)),"_", REPT(" ",99)),99)),"")</f>
        <v/>
      </c>
      <c r="H9" s="171" t="str">
        <f>TRIM(LEFT(SUBSTITUTE(TRIM(LEFT(SUBSTITUTE(Расписание_Завуч!H9,"/",REPT(" ",99)),99)),"_", REPT(" ",99)),99))</f>
        <v>Учитель08 Князева И.А.</v>
      </c>
      <c r="I9" s="171" t="str">
        <f>IF(ISNUMBER(FIND("_",Расписание_Завуч!H9)),TRIM(RIGHT(SUBSTITUTE(TRIM(LEFT(SUBSTITUTE(Расписание_Завуч!H9,"/",REPT(" ",99)),99)),"_", REPT(" ",99)),99)),"")</f>
        <v/>
      </c>
      <c r="J9" s="171" t="str">
        <f>TRIM(LEFT(SUBSTITUTE(TRIM(LEFT(SUBSTITUTE(Расписание_Завуч!I9,"/",REPT(" ",99)),99)),"_", REPT(" ",99)),99))</f>
        <v>Учитель05 Лозовая А.Б.</v>
      </c>
      <c r="K9" s="171" t="str">
        <f>IF(ISNUMBER(FIND("_",Расписание_Завуч!I9)),TRIM(RIGHT(SUBSTITUTE(TRIM(LEFT(SUBSTITUTE(Расписание_Завуч!I9,"/",REPT(" ",99)),99)),"_", REPT(" ",99)),99)),"")</f>
        <v/>
      </c>
      <c r="L9" s="171" t="str">
        <f>TRIM(LEFT(SUBSTITUTE(TRIM(LEFT(SUBSTITUTE(Расписание_Завуч!J9,"/",REPT(" ",99)),99)),"_", REPT(" ",99)),99))</f>
        <v>Учитель08 Князева И.А.</v>
      </c>
      <c r="M9" s="171" t="str">
        <f>IF(ISNUMBER(FIND("_",Расписание_Завуч!J9)),TRIM(RIGHT(SUBSTITUTE(TRIM(LEFT(SUBSTITUTE(Расписание_Завуч!J9,"/",REPT(" ",99)),99)),"_", REPT(" ",99)),99)),"")</f>
        <v/>
      </c>
      <c r="N9" s="171" t="str">
        <f>TRIM(LEFT(SUBSTITUTE(TRIM(LEFT(SUBSTITUTE(Расписание_Завуч!K9,"/",REPT(" ",99)),99)),"_", REPT(" ",99)),99))</f>
        <v/>
      </c>
      <c r="O9" s="171" t="str">
        <f>IF(ISNUMBER(FIND("_",Расписание_Завуч!K9)),TRIM(RIGHT(SUBSTITUTE(TRIM(LEFT(SUBSTITUTE(Расписание_Завуч!K9,"/",REPT(" ",99)),99)),"_", REPT(" ",99)),99)),"")</f>
        <v/>
      </c>
      <c r="P9" s="171" t="str">
        <f>TRIM(LEFT(SUBSTITUTE(TRIM(LEFT(SUBSTITUTE(Расписание_Завуч!L9,"/",REPT(" ",99)),99)),"_", REPT(" ",99)),99))</f>
        <v/>
      </c>
      <c r="Q9" s="171" t="str">
        <f>IF(ISNUMBER(FIND("_",Расписание_Завуч!L9)),TRIM(RIGHT(SUBSTITUTE(TRIM(LEFT(SUBSTITUTE(Расписание_Завуч!L9,"/",REPT(" ",99)),99)),"_", REPT(" ",99)),99)),"")</f>
        <v/>
      </c>
      <c r="R9" s="171" t="str">
        <f>TRIM(LEFT(SUBSTITUTE(TRIM(LEFT(SUBSTITUTE(Расписание_Завуч!M9,"/",REPT(" ",99)),99)),"_", REPT(" ",99)),99))</f>
        <v/>
      </c>
      <c r="S9" s="171" t="str">
        <f>IF(ISNUMBER(FIND("_",Расписание_Завуч!M9)),TRIM(RIGHT(SUBSTITUTE(TRIM(LEFT(SUBSTITUTE(Расписание_Завуч!M9,"/",REPT(" ",99)),99)),"_", REPT(" ",99)),99)),"")</f>
        <v/>
      </c>
      <c r="T9" s="171" t="str">
        <f>TRIM(LEFT(SUBSTITUTE(TRIM(LEFT(SUBSTITUTE(Расписание_Завуч!N9,"/",REPT(" ",99)),99)),"_", REPT(" ",99)),99))</f>
        <v/>
      </c>
      <c r="U9" s="171" t="str">
        <f>IF(ISNUMBER(FIND("_",Расписание_Завуч!N9)),TRIM(RIGHT(SUBSTITUTE(TRIM(LEFT(SUBSTITUTE(Расписание_Завуч!N9,"/",REPT(" ",99)),99)),"_", REPT(" ",99)),99)),"")</f>
        <v/>
      </c>
      <c r="V9" s="171" t="str">
        <f>TRIM(LEFT(SUBSTITUTE(TRIM(LEFT(SUBSTITUTE(Расписание_Завуч!O9,"/",REPT(" ",99)),99)),"_", REPT(" ",99)),99))</f>
        <v/>
      </c>
      <c r="W9" s="171" t="str">
        <f>IF(ISNUMBER(FIND("_",Расписание_Завуч!O9)),TRIM(RIGHT(SUBSTITUTE(TRIM(LEFT(SUBSTITUTE(Расписание_Завуч!O9,"/",REPT(" ",99)),99)),"_", REPT(" ",99)),99)),"")</f>
        <v/>
      </c>
      <c r="X9" s="171" t="str">
        <f>TRIM(LEFT(SUBSTITUTE(TRIM(LEFT(SUBSTITUTE(Расписание_Завуч!P9,"/",REPT(" ",99)),99)),"_", REPT(" ",99)),99))</f>
        <v/>
      </c>
      <c r="Y9" s="171" t="str">
        <f>IF(ISNUMBER(FIND("_",Расписание_Завуч!P9)),TRIM(RIGHT(SUBSTITUTE(TRIM(LEFT(SUBSTITUTE(Расписание_Завуч!P9,"/",REPT(" ",99)),99)),"_", REPT(" ",99)),99)),"")</f>
        <v/>
      </c>
      <c r="Z9" s="171" t="str">
        <f>TRIM(LEFT(SUBSTITUTE(TRIM(LEFT(SUBSTITUTE(Расписание_Завуч!Q9,"/",REPT(" ",99)),99)),"_", REPT(" ",99)),99))</f>
        <v/>
      </c>
      <c r="AA9" s="171" t="str">
        <f>IF(ISNUMBER(FIND("_",Расписание_Завуч!Q9)),TRIM(RIGHT(SUBSTITUTE(TRIM(LEFT(SUBSTITUTE(Расписание_Завуч!Q9,"/",REPT(" ",99)),99)),"_", REPT(" ",99)),99)),"")</f>
        <v/>
      </c>
      <c r="AB9" s="171" t="str">
        <f>TRIM(LEFT(SUBSTITUTE(TRIM(LEFT(SUBSTITUTE(Расписание_Завуч!R9,"/",REPT(" ",99)),99)),"_", REPT(" ",99)),99))</f>
        <v/>
      </c>
      <c r="AC9" s="171" t="str">
        <f>IF(ISNUMBER(FIND("_",Расписание_Завуч!R9)),TRIM(RIGHT(SUBSTITUTE(TRIM(LEFT(SUBSTITUTE(Расписание_Завуч!R9,"/",REPT(" ",99)),99)),"_", REPT(" ",99)),99)),"")</f>
        <v/>
      </c>
      <c r="AD9" s="171" t="str">
        <f>TRIM(LEFT(SUBSTITUTE(TRIM(LEFT(SUBSTITUTE(Расписание_Завуч!S9,"/",REPT(" ",99)),99)),"_", REPT(" ",99)),99))</f>
        <v/>
      </c>
      <c r="AE9" s="171" t="str">
        <f>IF(ISNUMBER(FIND("_",Расписание_Завуч!S9)),TRIM(RIGHT(SUBSTITUTE(TRIM(LEFT(SUBSTITUTE(Расписание_Завуч!S9,"/",REPT(" ",99)),99)),"_", REPT(" ",99)),99)),"")</f>
        <v/>
      </c>
      <c r="AF9" s="171" t="str">
        <f>TRIM(LEFT(SUBSTITUTE(TRIM(LEFT(SUBSTITUTE(Расписание_Завуч!T9,"/",REPT(" ",99)),99)),"_", REPT(" ",99)),99))</f>
        <v/>
      </c>
      <c r="AG9" s="171" t="str">
        <f>IF(ISNUMBER(FIND("_",Расписание_Завуч!T9)),TRIM(RIGHT(SUBSTITUTE(TRIM(LEFT(SUBSTITUTE(Расписание_Завуч!T9,"/",REPT(" ",99)),99)),"_", REPT(" ",99)),99)),"")</f>
        <v/>
      </c>
      <c r="AH9" s="169"/>
      <c r="AI9" s="170"/>
      <c r="AJ9" s="170"/>
      <c r="AK9" s="170"/>
      <c r="AL9" s="170"/>
      <c r="AM9" s="170"/>
      <c r="AN9" s="170"/>
      <c r="AO9" s="170"/>
      <c r="AP9" s="170"/>
      <c r="AQ9" s="170"/>
      <c r="AR9" s="170"/>
      <c r="AS9" s="170"/>
      <c r="AT9" s="170"/>
      <c r="AU9" s="170"/>
      <c r="AV9" s="170"/>
      <c r="AW9" s="170"/>
      <c r="AX9" s="170"/>
      <c r="AY9" s="170"/>
      <c r="AZ9" s="170"/>
      <c r="BA9" s="170"/>
      <c r="BB9" s="170"/>
      <c r="BC9" s="170"/>
      <c r="BD9" s="170"/>
      <c r="BE9" s="170"/>
      <c r="BF9" s="170"/>
      <c r="BG9" s="170"/>
      <c r="BH9" s="170"/>
      <c r="BI9" s="170"/>
      <c r="BJ9" s="170"/>
      <c r="BK9" s="170"/>
      <c r="BL9" s="170"/>
      <c r="BM9" s="170"/>
      <c r="BN9" s="170"/>
      <c r="BO9" s="170"/>
      <c r="BP9" s="170"/>
      <c r="BQ9" s="170"/>
      <c r="BR9" s="170"/>
      <c r="BS9" s="170"/>
      <c r="BT9" s="170"/>
      <c r="BU9" s="170"/>
      <c r="BV9" s="170"/>
      <c r="BW9" s="170"/>
      <c r="BX9" s="170"/>
      <c r="BY9" s="170"/>
      <c r="BZ9" s="170"/>
      <c r="CA9" s="170"/>
      <c r="CB9" s="170"/>
      <c r="CC9" s="170"/>
      <c r="CD9" s="170"/>
      <c r="CE9" s="170"/>
      <c r="CF9" s="170"/>
      <c r="CG9" s="170"/>
      <c r="CH9" s="170"/>
      <c r="CI9" s="170"/>
      <c r="CJ9" s="170"/>
      <c r="CK9" s="170"/>
      <c r="CL9" s="170"/>
      <c r="CM9" s="170"/>
      <c r="CN9" s="170"/>
      <c r="CO9" s="170"/>
      <c r="CP9" s="170"/>
      <c r="CQ9" s="170"/>
      <c r="CR9" s="170"/>
      <c r="CS9" s="170"/>
      <c r="CT9" s="170"/>
      <c r="CU9" s="170"/>
      <c r="CV9" s="170"/>
      <c r="CW9" s="170"/>
      <c r="CX9" s="170"/>
      <c r="CY9" s="170"/>
    </row>
    <row r="10" spans="1:103" s="167" customFormat="1" ht="4.2" hidden="1" x14ac:dyDescent="0.15">
      <c r="A10" s="163"/>
      <c r="B10" s="281"/>
      <c r="C10" s="171">
        <v>4</v>
      </c>
      <c r="D10" s="171" t="str">
        <f>TRIM(LEFT(SUBSTITUTE(TRIM(LEFT(SUBSTITUTE(Расписание_Завуч!F10,"/",REPT(" ",99)),99)),"_", REPT(" ",99)),99))</f>
        <v>Учитель07 Разгулина А.О.</v>
      </c>
      <c r="E10" s="171" t="str">
        <f>IF(ISNUMBER(FIND("_",Расписание_Завуч!F10)),TRIM(RIGHT(SUBSTITUTE(TRIM(LEFT(SUBSTITUTE(Расписание_Завуч!F10,"/",REPT(" ",99)),99)),"_", REPT(" ",99)),99)),"")</f>
        <v/>
      </c>
      <c r="F10" s="171" t="str">
        <f>TRIM(LEFT(SUBSTITUTE(TRIM(LEFT(SUBSTITUTE(Расписание_Завуч!G10,"/",REPT(" ",99)),99)),"_", REPT(" ",99)),99))</f>
        <v>Учитель05 Лозовая А.Б.</v>
      </c>
      <c r="G10" s="171" t="str">
        <f>IF(ISNUMBER(FIND("_",Расписание_Завуч!G10)),TRIM(RIGHT(SUBSTITUTE(TRIM(LEFT(SUBSTITUTE(Расписание_Завуч!G10,"/",REPT(" ",99)),99)),"_", REPT(" ",99)),99)),"")</f>
        <v/>
      </c>
      <c r="H10" s="171" t="str">
        <f>TRIM(LEFT(SUBSTITUTE(TRIM(LEFT(SUBSTITUTE(Расписание_Завуч!H10,"/",REPT(" ",99)),99)),"_", REPT(" ",99)),99))</f>
        <v>Учитель01 Бирюк С.В.</v>
      </c>
      <c r="I10" s="171" t="str">
        <f>IF(ISNUMBER(FIND("_",Расписание_Завуч!H10)),TRIM(RIGHT(SUBSTITUTE(TRIM(LEFT(SUBSTITUTE(Расписание_Завуч!H10,"/",REPT(" ",99)),99)),"_", REPT(" ",99)),99)),"")</f>
        <v/>
      </c>
      <c r="J10" s="171" t="str">
        <f>TRIM(LEFT(SUBSTITUTE(TRIM(LEFT(SUBSTITUTE(Расписание_Завуч!I10,"/",REPT(" ",99)),99)),"_", REPT(" ",99)),99))</f>
        <v>Учитель08 Князева И.А.</v>
      </c>
      <c r="K10" s="171" t="str">
        <f>IF(ISNUMBER(FIND("_",Расписание_Завуч!I10)),TRIM(RIGHT(SUBSTITUTE(TRIM(LEFT(SUBSTITUTE(Расписание_Завуч!I10,"/",REPT(" ",99)),99)),"_", REPT(" ",99)),99)),"")</f>
        <v/>
      </c>
      <c r="L10" s="171" t="str">
        <f>TRIM(LEFT(SUBSTITUTE(TRIM(LEFT(SUBSTITUTE(Расписание_Завуч!J10,"/",REPT(" ",99)),99)),"_", REPT(" ",99)),99))</f>
        <v>Учитель01 Бирюк С.В.</v>
      </c>
      <c r="M10" s="171" t="str">
        <f>IF(ISNUMBER(FIND("_",Расписание_Завуч!J10)),TRIM(RIGHT(SUBSTITUTE(TRIM(LEFT(SUBSTITUTE(Расписание_Завуч!J10,"/",REPT(" ",99)),99)),"_", REPT(" ",99)),99)),"")</f>
        <v/>
      </c>
      <c r="N10" s="171" t="str">
        <f>TRIM(LEFT(SUBSTITUTE(TRIM(LEFT(SUBSTITUTE(Расписание_Завуч!K10,"/",REPT(" ",99)),99)),"_", REPT(" ",99)),99))</f>
        <v/>
      </c>
      <c r="O10" s="171" t="str">
        <f>IF(ISNUMBER(FIND("_",Расписание_Завуч!K10)),TRIM(RIGHT(SUBSTITUTE(TRIM(LEFT(SUBSTITUTE(Расписание_Завуч!K10,"/",REPT(" ",99)),99)),"_", REPT(" ",99)),99)),"")</f>
        <v/>
      </c>
      <c r="P10" s="171" t="str">
        <f>TRIM(LEFT(SUBSTITUTE(TRIM(LEFT(SUBSTITUTE(Расписание_Завуч!L10,"/",REPT(" ",99)),99)),"_", REPT(" ",99)),99))</f>
        <v/>
      </c>
      <c r="Q10" s="171" t="str">
        <f>IF(ISNUMBER(FIND("_",Расписание_Завуч!L10)),TRIM(RIGHT(SUBSTITUTE(TRIM(LEFT(SUBSTITUTE(Расписание_Завуч!L10,"/",REPT(" ",99)),99)),"_", REPT(" ",99)),99)),"")</f>
        <v/>
      </c>
      <c r="R10" s="171" t="str">
        <f>TRIM(LEFT(SUBSTITUTE(TRIM(LEFT(SUBSTITUTE(Расписание_Завуч!M10,"/",REPT(" ",99)),99)),"_", REPT(" ",99)),99))</f>
        <v/>
      </c>
      <c r="S10" s="171" t="str">
        <f>IF(ISNUMBER(FIND("_",Расписание_Завуч!M10)),TRIM(RIGHT(SUBSTITUTE(TRIM(LEFT(SUBSTITUTE(Расписание_Завуч!M10,"/",REPT(" ",99)),99)),"_", REPT(" ",99)),99)),"")</f>
        <v/>
      </c>
      <c r="T10" s="171" t="str">
        <f>TRIM(LEFT(SUBSTITUTE(TRIM(LEFT(SUBSTITUTE(Расписание_Завуч!N10,"/",REPT(" ",99)),99)),"_", REPT(" ",99)),99))</f>
        <v/>
      </c>
      <c r="U10" s="171" t="str">
        <f>IF(ISNUMBER(FIND("_",Расписание_Завуч!N10)),TRIM(RIGHT(SUBSTITUTE(TRIM(LEFT(SUBSTITUTE(Расписание_Завуч!N10,"/",REPT(" ",99)),99)),"_", REPT(" ",99)),99)),"")</f>
        <v/>
      </c>
      <c r="V10" s="171" t="str">
        <f>TRIM(LEFT(SUBSTITUTE(TRIM(LEFT(SUBSTITUTE(Расписание_Завуч!O10,"/",REPT(" ",99)),99)),"_", REPT(" ",99)),99))</f>
        <v/>
      </c>
      <c r="W10" s="171" t="str">
        <f>IF(ISNUMBER(FIND("_",Расписание_Завуч!O10)),TRIM(RIGHT(SUBSTITUTE(TRIM(LEFT(SUBSTITUTE(Расписание_Завуч!O10,"/",REPT(" ",99)),99)),"_", REPT(" ",99)),99)),"")</f>
        <v/>
      </c>
      <c r="X10" s="171" t="str">
        <f>TRIM(LEFT(SUBSTITUTE(TRIM(LEFT(SUBSTITUTE(Расписание_Завуч!P10,"/",REPT(" ",99)),99)),"_", REPT(" ",99)),99))</f>
        <v/>
      </c>
      <c r="Y10" s="171" t="str">
        <f>IF(ISNUMBER(FIND("_",Расписание_Завуч!P10)),TRIM(RIGHT(SUBSTITUTE(TRIM(LEFT(SUBSTITUTE(Расписание_Завуч!P10,"/",REPT(" ",99)),99)),"_", REPT(" ",99)),99)),"")</f>
        <v/>
      </c>
      <c r="Z10" s="171" t="str">
        <f>TRIM(LEFT(SUBSTITUTE(TRIM(LEFT(SUBSTITUTE(Расписание_Завуч!Q10,"/",REPT(" ",99)),99)),"_", REPT(" ",99)),99))</f>
        <v/>
      </c>
      <c r="AA10" s="171" t="str">
        <f>IF(ISNUMBER(FIND("_",Расписание_Завуч!Q10)),TRIM(RIGHT(SUBSTITUTE(TRIM(LEFT(SUBSTITUTE(Расписание_Завуч!Q10,"/",REPT(" ",99)),99)),"_", REPT(" ",99)),99)),"")</f>
        <v/>
      </c>
      <c r="AB10" s="171" t="str">
        <f>TRIM(LEFT(SUBSTITUTE(TRIM(LEFT(SUBSTITUTE(Расписание_Завуч!R10,"/",REPT(" ",99)),99)),"_", REPT(" ",99)),99))</f>
        <v/>
      </c>
      <c r="AC10" s="171" t="str">
        <f>IF(ISNUMBER(FIND("_",Расписание_Завуч!R10)),TRIM(RIGHT(SUBSTITUTE(TRIM(LEFT(SUBSTITUTE(Расписание_Завуч!R10,"/",REPT(" ",99)),99)),"_", REPT(" ",99)),99)),"")</f>
        <v/>
      </c>
      <c r="AD10" s="171" t="str">
        <f>TRIM(LEFT(SUBSTITUTE(TRIM(LEFT(SUBSTITUTE(Расписание_Завуч!S10,"/",REPT(" ",99)),99)),"_", REPT(" ",99)),99))</f>
        <v/>
      </c>
      <c r="AE10" s="171" t="str">
        <f>IF(ISNUMBER(FIND("_",Расписание_Завуч!S10)),TRIM(RIGHT(SUBSTITUTE(TRIM(LEFT(SUBSTITUTE(Расписание_Завуч!S10,"/",REPT(" ",99)),99)),"_", REPT(" ",99)),99)),"")</f>
        <v/>
      </c>
      <c r="AF10" s="171" t="str">
        <f>TRIM(LEFT(SUBSTITUTE(TRIM(LEFT(SUBSTITUTE(Расписание_Завуч!T10,"/",REPT(" ",99)),99)),"_", REPT(" ",99)),99))</f>
        <v/>
      </c>
      <c r="AG10" s="171" t="str">
        <f>IF(ISNUMBER(FIND("_",Расписание_Завуч!T10)),TRIM(RIGHT(SUBSTITUTE(TRIM(LEFT(SUBSTITUTE(Расписание_Завуч!T10,"/",REPT(" ",99)),99)),"_", REPT(" ",99)),99)),"")</f>
        <v/>
      </c>
      <c r="AH10" s="169"/>
      <c r="AI10" s="170"/>
      <c r="AJ10" s="170"/>
      <c r="AK10" s="170"/>
      <c r="AL10" s="170"/>
      <c r="AM10" s="170"/>
      <c r="AN10" s="170"/>
      <c r="AO10" s="170"/>
      <c r="AP10" s="170"/>
      <c r="AQ10" s="170"/>
      <c r="AR10" s="170"/>
      <c r="AS10" s="170"/>
      <c r="AT10" s="170"/>
      <c r="AU10" s="170"/>
      <c r="AV10" s="170"/>
      <c r="AW10" s="170"/>
      <c r="AX10" s="170"/>
      <c r="AY10" s="170"/>
      <c r="AZ10" s="170"/>
      <c r="BA10" s="170"/>
      <c r="BB10" s="170"/>
      <c r="BC10" s="170"/>
      <c r="BD10" s="170"/>
      <c r="BE10" s="170"/>
      <c r="BF10" s="170"/>
      <c r="BG10" s="170"/>
      <c r="BH10" s="170"/>
      <c r="BI10" s="170"/>
      <c r="BJ10" s="170"/>
      <c r="BK10" s="170"/>
      <c r="BL10" s="170"/>
      <c r="BM10" s="170"/>
      <c r="BN10" s="170"/>
      <c r="BO10" s="170"/>
      <c r="BP10" s="170"/>
      <c r="BQ10" s="170"/>
      <c r="BR10" s="170"/>
      <c r="BS10" s="170"/>
      <c r="BT10" s="170"/>
      <c r="BU10" s="170"/>
      <c r="BV10" s="170"/>
      <c r="BW10" s="170"/>
      <c r="BX10" s="170"/>
      <c r="BY10" s="170"/>
      <c r="BZ10" s="170"/>
      <c r="CA10" s="170"/>
      <c r="CB10" s="170"/>
      <c r="CC10" s="170"/>
      <c r="CD10" s="170"/>
      <c r="CE10" s="170"/>
      <c r="CF10" s="170"/>
      <c r="CG10" s="170"/>
      <c r="CH10" s="170"/>
      <c r="CI10" s="170"/>
      <c r="CJ10" s="170"/>
      <c r="CK10" s="170"/>
      <c r="CL10" s="170"/>
      <c r="CM10" s="170"/>
      <c r="CN10" s="170"/>
      <c r="CO10" s="170"/>
      <c r="CP10" s="170"/>
      <c r="CQ10" s="170"/>
      <c r="CR10" s="170"/>
      <c r="CS10" s="170"/>
      <c r="CT10" s="170"/>
      <c r="CU10" s="170"/>
      <c r="CV10" s="170"/>
      <c r="CW10" s="170"/>
      <c r="CX10" s="170"/>
      <c r="CY10" s="170"/>
    </row>
    <row r="11" spans="1:103" s="167" customFormat="1" ht="4.2" hidden="1" x14ac:dyDescent="0.15">
      <c r="A11" s="163"/>
      <c r="B11" s="281"/>
      <c r="C11" s="171">
        <v>5</v>
      </c>
      <c r="D11" s="171" t="str">
        <f>TRIM(LEFT(SUBSTITUTE(TRIM(LEFT(SUBSTITUTE(Расписание_Завуч!F11,"/",REPT(" ",99)),99)),"_", REPT(" ",99)),99))</f>
        <v>Учитель01 Бирюк С.В.</v>
      </c>
      <c r="E11" s="171" t="str">
        <f>IF(ISNUMBER(FIND("_",Расписание_Завуч!F11)),TRIM(RIGHT(SUBSTITUTE(TRIM(LEFT(SUBSTITUTE(Расписание_Завуч!F11,"/",REPT(" ",99)),99)),"_", REPT(" ",99)),99)),"")</f>
        <v/>
      </c>
      <c r="F11" s="171" t="str">
        <f>TRIM(LEFT(SUBSTITUTE(TRIM(LEFT(SUBSTITUTE(Расписание_Завуч!G11,"/",REPT(" ",99)),99)),"_", REPT(" ",99)),99))</f>
        <v>Учитель01 Бирюк С.В.</v>
      </c>
      <c r="G11" s="171" t="str">
        <f>IF(ISNUMBER(FIND("_",Расписание_Завуч!G11)),TRIM(RIGHT(SUBSTITUTE(TRIM(LEFT(SUBSTITUTE(Расписание_Завуч!G11,"/",REPT(" ",99)),99)),"_", REPT(" ",99)),99)),"")</f>
        <v/>
      </c>
      <c r="H11" s="171" t="str">
        <f>TRIM(LEFT(SUBSTITUTE(TRIM(LEFT(SUBSTITUTE(Расписание_Завуч!H11,"/",REPT(" ",99)),99)),"_", REPT(" ",99)),99))</f>
        <v>Учитель09 Гареева Г.М.</v>
      </c>
      <c r="I11" s="171" t="str">
        <f>IF(ISNUMBER(FIND("_",Расписание_Завуч!H11)),TRIM(RIGHT(SUBSTITUTE(TRIM(LEFT(SUBSTITUTE(Расписание_Завуч!H11,"/",REPT(" ",99)),99)),"_", REPT(" ",99)),99)),"")</f>
        <v/>
      </c>
      <c r="J11" s="171" t="str">
        <f>TRIM(LEFT(SUBSTITUTE(TRIM(LEFT(SUBSTITUTE(Расписание_Завуч!I11,"/",REPT(" ",99)),99)),"_", REPT(" ",99)),99))</f>
        <v>Учитель05 Лозовая А.Б.</v>
      </c>
      <c r="K11" s="171" t="str">
        <f>IF(ISNUMBER(FIND("_",Расписание_Завуч!I11)),TRIM(RIGHT(SUBSTITUTE(TRIM(LEFT(SUBSTITUTE(Расписание_Завуч!I11,"/",REPT(" ",99)),99)),"_", REPT(" ",99)),99)),"")</f>
        <v/>
      </c>
      <c r="L11" s="171" t="str">
        <f>TRIM(LEFT(SUBSTITUTE(TRIM(LEFT(SUBSTITUTE(Расписание_Завуч!J11,"/",REPT(" ",99)),99)),"_", REPT(" ",99)),99))</f>
        <v>Учитель09 Гареева Г.М.</v>
      </c>
      <c r="M11" s="171" t="str">
        <f>IF(ISNUMBER(FIND("_",Расписание_Завуч!J11)),TRIM(RIGHT(SUBSTITUTE(TRIM(LEFT(SUBSTITUTE(Расписание_Завуч!J11,"/",REPT(" ",99)),99)),"_", REPT(" ",99)),99)),"")</f>
        <v/>
      </c>
      <c r="N11" s="171" t="str">
        <f>TRIM(LEFT(SUBSTITUTE(TRIM(LEFT(SUBSTITUTE(Расписание_Завуч!K11,"/",REPT(" ",99)),99)),"_", REPT(" ",99)),99))</f>
        <v/>
      </c>
      <c r="O11" s="171" t="str">
        <f>IF(ISNUMBER(FIND("_",Расписание_Завуч!K11)),TRIM(RIGHT(SUBSTITUTE(TRIM(LEFT(SUBSTITUTE(Расписание_Завуч!K11,"/",REPT(" ",99)),99)),"_", REPT(" ",99)),99)),"")</f>
        <v/>
      </c>
      <c r="P11" s="171" t="str">
        <f>TRIM(LEFT(SUBSTITUTE(TRIM(LEFT(SUBSTITUTE(Расписание_Завуч!L11,"/",REPT(" ",99)),99)),"_", REPT(" ",99)),99))</f>
        <v/>
      </c>
      <c r="Q11" s="171" t="str">
        <f>IF(ISNUMBER(FIND("_",Расписание_Завуч!L11)),TRIM(RIGHT(SUBSTITUTE(TRIM(LEFT(SUBSTITUTE(Расписание_Завуч!L11,"/",REPT(" ",99)),99)),"_", REPT(" ",99)),99)),"")</f>
        <v/>
      </c>
      <c r="R11" s="171" t="str">
        <f>TRIM(LEFT(SUBSTITUTE(TRIM(LEFT(SUBSTITUTE(Расписание_Завуч!M11,"/",REPT(" ",99)),99)),"_", REPT(" ",99)),99))</f>
        <v/>
      </c>
      <c r="S11" s="171" t="str">
        <f>IF(ISNUMBER(FIND("_",Расписание_Завуч!M11)),TRIM(RIGHT(SUBSTITUTE(TRIM(LEFT(SUBSTITUTE(Расписание_Завуч!M11,"/",REPT(" ",99)),99)),"_", REPT(" ",99)),99)),"")</f>
        <v/>
      </c>
      <c r="T11" s="171" t="str">
        <f>TRIM(LEFT(SUBSTITUTE(TRIM(LEFT(SUBSTITUTE(Расписание_Завуч!N11,"/",REPT(" ",99)),99)),"_", REPT(" ",99)),99))</f>
        <v/>
      </c>
      <c r="U11" s="171" t="str">
        <f>IF(ISNUMBER(FIND("_",Расписание_Завуч!N11)),TRIM(RIGHT(SUBSTITUTE(TRIM(LEFT(SUBSTITUTE(Расписание_Завуч!N11,"/",REPT(" ",99)),99)),"_", REPT(" ",99)),99)),"")</f>
        <v/>
      </c>
      <c r="V11" s="171" t="str">
        <f>TRIM(LEFT(SUBSTITUTE(TRIM(LEFT(SUBSTITUTE(Расписание_Завуч!O11,"/",REPT(" ",99)),99)),"_", REPT(" ",99)),99))</f>
        <v/>
      </c>
      <c r="W11" s="171" t="str">
        <f>IF(ISNUMBER(FIND("_",Расписание_Завуч!O11)),TRIM(RIGHT(SUBSTITUTE(TRIM(LEFT(SUBSTITUTE(Расписание_Завуч!O11,"/",REPT(" ",99)),99)),"_", REPT(" ",99)),99)),"")</f>
        <v/>
      </c>
      <c r="X11" s="171" t="str">
        <f>TRIM(LEFT(SUBSTITUTE(TRIM(LEFT(SUBSTITUTE(Расписание_Завуч!P11,"/",REPT(" ",99)),99)),"_", REPT(" ",99)),99))</f>
        <v/>
      </c>
      <c r="Y11" s="171" t="str">
        <f>IF(ISNUMBER(FIND("_",Расписание_Завуч!P11)),TRIM(RIGHT(SUBSTITUTE(TRIM(LEFT(SUBSTITUTE(Расписание_Завуч!P11,"/",REPT(" ",99)),99)),"_", REPT(" ",99)),99)),"")</f>
        <v/>
      </c>
      <c r="Z11" s="171" t="str">
        <f>TRIM(LEFT(SUBSTITUTE(TRIM(LEFT(SUBSTITUTE(Расписание_Завуч!Q11,"/",REPT(" ",99)),99)),"_", REPT(" ",99)),99))</f>
        <v/>
      </c>
      <c r="AA11" s="171" t="str">
        <f>IF(ISNUMBER(FIND("_",Расписание_Завуч!Q11)),TRIM(RIGHT(SUBSTITUTE(TRIM(LEFT(SUBSTITUTE(Расписание_Завуч!Q11,"/",REPT(" ",99)),99)),"_", REPT(" ",99)),99)),"")</f>
        <v/>
      </c>
      <c r="AB11" s="171" t="str">
        <f>TRIM(LEFT(SUBSTITUTE(TRIM(LEFT(SUBSTITUTE(Расписание_Завуч!R11,"/",REPT(" ",99)),99)),"_", REPT(" ",99)),99))</f>
        <v/>
      </c>
      <c r="AC11" s="171" t="str">
        <f>IF(ISNUMBER(FIND("_",Расписание_Завуч!R11)),TRIM(RIGHT(SUBSTITUTE(TRIM(LEFT(SUBSTITUTE(Расписание_Завуч!R11,"/",REPT(" ",99)),99)),"_", REPT(" ",99)),99)),"")</f>
        <v/>
      </c>
      <c r="AD11" s="171" t="str">
        <f>TRIM(LEFT(SUBSTITUTE(TRIM(LEFT(SUBSTITUTE(Расписание_Завуч!S11,"/",REPT(" ",99)),99)),"_", REPT(" ",99)),99))</f>
        <v/>
      </c>
      <c r="AE11" s="171" t="str">
        <f>IF(ISNUMBER(FIND("_",Расписание_Завуч!S11)),TRIM(RIGHT(SUBSTITUTE(TRIM(LEFT(SUBSTITUTE(Расписание_Завуч!S11,"/",REPT(" ",99)),99)),"_", REPT(" ",99)),99)),"")</f>
        <v/>
      </c>
      <c r="AF11" s="171" t="str">
        <f>TRIM(LEFT(SUBSTITUTE(TRIM(LEFT(SUBSTITUTE(Расписание_Завуч!T11,"/",REPT(" ",99)),99)),"_", REPT(" ",99)),99))</f>
        <v/>
      </c>
      <c r="AG11" s="171" t="str">
        <f>IF(ISNUMBER(FIND("_",Расписание_Завуч!T11)),TRIM(RIGHT(SUBSTITUTE(TRIM(LEFT(SUBSTITUTE(Расписание_Завуч!T11,"/",REPT(" ",99)),99)),"_", REPT(" ",99)),99)),"")</f>
        <v/>
      </c>
      <c r="AH11" s="169"/>
      <c r="AI11" s="170"/>
      <c r="AJ11" s="170"/>
      <c r="AK11" s="170"/>
      <c r="AL11" s="170"/>
      <c r="AM11" s="170"/>
      <c r="AN11" s="170"/>
      <c r="AO11" s="170"/>
      <c r="AP11" s="170"/>
      <c r="AQ11" s="170"/>
      <c r="AR11" s="170"/>
      <c r="AS11" s="170"/>
      <c r="AT11" s="170"/>
      <c r="AU11" s="170"/>
      <c r="AV11" s="170"/>
      <c r="AW11" s="170"/>
      <c r="AX11" s="170"/>
      <c r="AY11" s="170"/>
      <c r="AZ11" s="170"/>
      <c r="BA11" s="170"/>
      <c r="BB11" s="170"/>
      <c r="BC11" s="170"/>
      <c r="BD11" s="170"/>
      <c r="BE11" s="170"/>
      <c r="BF11" s="170"/>
      <c r="BG11" s="170"/>
      <c r="BH11" s="170"/>
      <c r="BI11" s="170"/>
      <c r="BJ11" s="170"/>
      <c r="BK11" s="170"/>
      <c r="BL11" s="170"/>
      <c r="BM11" s="170"/>
      <c r="BN11" s="170"/>
      <c r="BO11" s="170"/>
      <c r="BP11" s="170"/>
      <c r="BQ11" s="170"/>
      <c r="BR11" s="170"/>
      <c r="BS11" s="170"/>
      <c r="BT11" s="170"/>
      <c r="BU11" s="170"/>
      <c r="BV11" s="170"/>
      <c r="BW11" s="170"/>
      <c r="BX11" s="170"/>
      <c r="BY11" s="170"/>
      <c r="BZ11" s="170"/>
      <c r="CA11" s="170"/>
      <c r="CB11" s="170"/>
      <c r="CC11" s="170"/>
      <c r="CD11" s="170"/>
      <c r="CE11" s="170"/>
      <c r="CF11" s="170"/>
      <c r="CG11" s="170"/>
      <c r="CH11" s="170"/>
      <c r="CI11" s="170"/>
      <c r="CJ11" s="170"/>
      <c r="CK11" s="170"/>
      <c r="CL11" s="170"/>
      <c r="CM11" s="170"/>
      <c r="CN11" s="170"/>
      <c r="CO11" s="170"/>
      <c r="CP11" s="170"/>
      <c r="CQ11" s="170"/>
      <c r="CR11" s="170"/>
      <c r="CS11" s="170"/>
      <c r="CT11" s="170"/>
      <c r="CU11" s="170"/>
      <c r="CV11" s="170"/>
      <c r="CW11" s="170"/>
      <c r="CX11" s="170"/>
      <c r="CY11" s="170"/>
    </row>
    <row r="12" spans="1:103" s="167" customFormat="1" ht="4.2" hidden="1" x14ac:dyDescent="0.15">
      <c r="A12" s="163"/>
      <c r="B12" s="281"/>
      <c r="C12" s="171">
        <v>6</v>
      </c>
      <c r="D12" s="171" t="str">
        <f>TRIM(LEFT(SUBSTITUTE(TRIM(LEFT(SUBSTITUTE(Расписание_Завуч!F12,"/",REPT(" ",99)),99)),"_", REPT(" ",99)),99))</f>
        <v/>
      </c>
      <c r="E12" s="171" t="str">
        <f>IF(ISNUMBER(FIND("_",Расписание_Завуч!F12)),TRIM(RIGHT(SUBSTITUTE(TRIM(LEFT(SUBSTITUTE(Расписание_Завуч!F12,"/",REPT(" ",99)),99)),"_", REPT(" ",99)),99)),"")</f>
        <v/>
      </c>
      <c r="F12" s="171" t="str">
        <f>TRIM(LEFT(SUBSTITUTE(TRIM(LEFT(SUBSTITUTE(Расписание_Завуч!G12,"/",REPT(" ",99)),99)),"_", REPT(" ",99)),99))</f>
        <v>Учитель08 Князева И.А.</v>
      </c>
      <c r="G12" s="171" t="str">
        <f>IF(ISNUMBER(FIND("_",Расписание_Завуч!G12)),TRIM(RIGHT(SUBSTITUTE(TRIM(LEFT(SUBSTITUTE(Расписание_Завуч!G12,"/",REPT(" ",99)),99)),"_", REPT(" ",99)),99)),"")</f>
        <v/>
      </c>
      <c r="H12" s="171" t="str">
        <f>TRIM(LEFT(SUBSTITUTE(TRIM(LEFT(SUBSTITUTE(Расписание_Завуч!H12,"/",REPT(" ",99)),99)),"_", REPT(" ",99)),99))</f>
        <v>Учитель05 Лозовая А.Б.</v>
      </c>
      <c r="I12" s="171" t="str">
        <f>IF(ISNUMBER(FIND("_",Расписание_Завуч!H12)),TRIM(RIGHT(SUBSTITUTE(TRIM(LEFT(SUBSTITUTE(Расписание_Завуч!H12,"/",REPT(" ",99)),99)),"_", REPT(" ",99)),99)),"")</f>
        <v/>
      </c>
      <c r="J12" s="171" t="str">
        <f>TRIM(LEFT(SUBSTITUTE(TRIM(LEFT(SUBSTITUTE(Расписание_Завуч!I12,"/",REPT(" ",99)),99)),"_", REPT(" ",99)),99))</f>
        <v>Учитель05 Лозовая А.Б.</v>
      </c>
      <c r="K12" s="171" t="str">
        <f>IF(ISNUMBER(FIND("_",Расписание_Завуч!I12)),TRIM(RIGHT(SUBSTITUTE(TRIM(LEFT(SUBSTITUTE(Расписание_Завуч!I12,"/",REPT(" ",99)),99)),"_", REPT(" ",99)),99)),"")</f>
        <v/>
      </c>
      <c r="L12" s="171" t="str">
        <f>TRIM(LEFT(SUBSTITUTE(TRIM(LEFT(SUBSTITUTE(Расписание_Завуч!J12,"/",REPT(" ",99)),99)),"_", REPT(" ",99)),99))</f>
        <v>Учитель05 Лозовая А.Б.</v>
      </c>
      <c r="M12" s="171" t="str">
        <f>IF(ISNUMBER(FIND("_",Расписание_Завуч!J12)),TRIM(RIGHT(SUBSTITUTE(TRIM(LEFT(SUBSTITUTE(Расписание_Завуч!J12,"/",REPT(" ",99)),99)),"_", REPT(" ",99)),99)),"")</f>
        <v/>
      </c>
      <c r="N12" s="171" t="str">
        <f>TRIM(LEFT(SUBSTITUTE(TRIM(LEFT(SUBSTITUTE(Расписание_Завуч!K12,"/",REPT(" ",99)),99)),"_", REPT(" ",99)),99))</f>
        <v/>
      </c>
      <c r="O12" s="171" t="str">
        <f>IF(ISNUMBER(FIND("_",Расписание_Завуч!K12)),TRIM(RIGHT(SUBSTITUTE(TRIM(LEFT(SUBSTITUTE(Расписание_Завуч!K12,"/",REPT(" ",99)),99)),"_", REPT(" ",99)),99)),"")</f>
        <v/>
      </c>
      <c r="P12" s="171" t="str">
        <f>TRIM(LEFT(SUBSTITUTE(TRIM(LEFT(SUBSTITUTE(Расписание_Завуч!L12,"/",REPT(" ",99)),99)),"_", REPT(" ",99)),99))</f>
        <v/>
      </c>
      <c r="Q12" s="171" t="str">
        <f>IF(ISNUMBER(FIND("_",Расписание_Завуч!L12)),TRIM(RIGHT(SUBSTITUTE(TRIM(LEFT(SUBSTITUTE(Расписание_Завуч!L12,"/",REPT(" ",99)),99)),"_", REPT(" ",99)),99)),"")</f>
        <v/>
      </c>
      <c r="R12" s="171" t="str">
        <f>TRIM(LEFT(SUBSTITUTE(TRIM(LEFT(SUBSTITUTE(Расписание_Завуч!M12,"/",REPT(" ",99)),99)),"_", REPT(" ",99)),99))</f>
        <v/>
      </c>
      <c r="S12" s="171" t="str">
        <f>IF(ISNUMBER(FIND("_",Расписание_Завуч!M12)),TRIM(RIGHT(SUBSTITUTE(TRIM(LEFT(SUBSTITUTE(Расписание_Завуч!M12,"/",REPT(" ",99)),99)),"_", REPT(" ",99)),99)),"")</f>
        <v/>
      </c>
      <c r="T12" s="171" t="str">
        <f>TRIM(LEFT(SUBSTITUTE(TRIM(LEFT(SUBSTITUTE(Расписание_Завуч!N12,"/",REPT(" ",99)),99)),"_", REPT(" ",99)),99))</f>
        <v/>
      </c>
      <c r="U12" s="171" t="str">
        <f>IF(ISNUMBER(FIND("_",Расписание_Завуч!N12)),TRIM(RIGHT(SUBSTITUTE(TRIM(LEFT(SUBSTITUTE(Расписание_Завуч!N12,"/",REPT(" ",99)),99)),"_", REPT(" ",99)),99)),"")</f>
        <v/>
      </c>
      <c r="V12" s="171" t="str">
        <f>TRIM(LEFT(SUBSTITUTE(TRIM(LEFT(SUBSTITUTE(Расписание_Завуч!O12,"/",REPT(" ",99)),99)),"_", REPT(" ",99)),99))</f>
        <v/>
      </c>
      <c r="W12" s="171" t="str">
        <f>IF(ISNUMBER(FIND("_",Расписание_Завуч!O12)),TRIM(RIGHT(SUBSTITUTE(TRIM(LEFT(SUBSTITUTE(Расписание_Завуч!O12,"/",REPT(" ",99)),99)),"_", REPT(" ",99)),99)),"")</f>
        <v/>
      </c>
      <c r="X12" s="171" t="str">
        <f>TRIM(LEFT(SUBSTITUTE(TRIM(LEFT(SUBSTITUTE(Расписание_Завуч!P12,"/",REPT(" ",99)),99)),"_", REPT(" ",99)),99))</f>
        <v/>
      </c>
      <c r="Y12" s="171" t="str">
        <f>IF(ISNUMBER(FIND("_",Расписание_Завуч!P12)),TRIM(RIGHT(SUBSTITUTE(TRIM(LEFT(SUBSTITUTE(Расписание_Завуч!P12,"/",REPT(" ",99)),99)),"_", REPT(" ",99)),99)),"")</f>
        <v/>
      </c>
      <c r="Z12" s="171" t="str">
        <f>TRIM(LEFT(SUBSTITUTE(TRIM(LEFT(SUBSTITUTE(Расписание_Завуч!Q12,"/",REPT(" ",99)),99)),"_", REPT(" ",99)),99))</f>
        <v/>
      </c>
      <c r="AA12" s="171" t="str">
        <f>IF(ISNUMBER(FIND("_",Расписание_Завуч!Q12)),TRIM(RIGHT(SUBSTITUTE(TRIM(LEFT(SUBSTITUTE(Расписание_Завуч!Q12,"/",REPT(" ",99)),99)),"_", REPT(" ",99)),99)),"")</f>
        <v/>
      </c>
      <c r="AB12" s="171" t="str">
        <f>TRIM(LEFT(SUBSTITUTE(TRIM(LEFT(SUBSTITUTE(Расписание_Завуч!R12,"/",REPT(" ",99)),99)),"_", REPT(" ",99)),99))</f>
        <v/>
      </c>
      <c r="AC12" s="171" t="str">
        <f>IF(ISNUMBER(FIND("_",Расписание_Завуч!R12)),TRIM(RIGHT(SUBSTITUTE(TRIM(LEFT(SUBSTITUTE(Расписание_Завуч!R12,"/",REPT(" ",99)),99)),"_", REPT(" ",99)),99)),"")</f>
        <v/>
      </c>
      <c r="AD12" s="171" t="str">
        <f>TRIM(LEFT(SUBSTITUTE(TRIM(LEFT(SUBSTITUTE(Расписание_Завуч!S12,"/",REPT(" ",99)),99)),"_", REPT(" ",99)),99))</f>
        <v/>
      </c>
      <c r="AE12" s="171" t="str">
        <f>IF(ISNUMBER(FIND("_",Расписание_Завуч!S12)),TRIM(RIGHT(SUBSTITUTE(TRIM(LEFT(SUBSTITUTE(Расписание_Завуч!S12,"/",REPT(" ",99)),99)),"_", REPT(" ",99)),99)),"")</f>
        <v/>
      </c>
      <c r="AF12" s="171" t="str">
        <f>TRIM(LEFT(SUBSTITUTE(TRIM(LEFT(SUBSTITUTE(Расписание_Завуч!T12,"/",REPT(" ",99)),99)),"_", REPT(" ",99)),99))</f>
        <v/>
      </c>
      <c r="AG12" s="171" t="str">
        <f>IF(ISNUMBER(FIND("_",Расписание_Завуч!T12)),TRIM(RIGHT(SUBSTITUTE(TRIM(LEFT(SUBSTITUTE(Расписание_Завуч!T12,"/",REPT(" ",99)),99)),"_", REPT(" ",99)),99)),"")</f>
        <v/>
      </c>
      <c r="AH12" s="169"/>
      <c r="AI12" s="170"/>
      <c r="AJ12" s="170"/>
      <c r="AK12" s="170"/>
      <c r="AL12" s="170"/>
      <c r="AM12" s="170"/>
      <c r="AN12" s="170"/>
      <c r="AO12" s="170"/>
      <c r="AP12" s="170"/>
      <c r="AQ12" s="170"/>
      <c r="AR12" s="170"/>
      <c r="AS12" s="170"/>
      <c r="AT12" s="170"/>
      <c r="AU12" s="170"/>
      <c r="AV12" s="170"/>
      <c r="AW12" s="170"/>
      <c r="AX12" s="170"/>
      <c r="AY12" s="170"/>
      <c r="AZ12" s="170"/>
      <c r="BA12" s="170"/>
      <c r="BB12" s="170"/>
      <c r="BC12" s="170"/>
      <c r="BD12" s="170"/>
      <c r="BE12" s="170"/>
      <c r="BF12" s="170"/>
      <c r="BG12" s="170"/>
      <c r="BH12" s="170"/>
      <c r="BI12" s="170"/>
      <c r="BJ12" s="170"/>
      <c r="BK12" s="170"/>
      <c r="BL12" s="170"/>
      <c r="BM12" s="170"/>
      <c r="BN12" s="170"/>
      <c r="BO12" s="170"/>
      <c r="BP12" s="170"/>
      <c r="BQ12" s="170"/>
      <c r="BR12" s="170"/>
      <c r="BS12" s="170"/>
      <c r="BT12" s="170"/>
      <c r="BU12" s="170"/>
      <c r="BV12" s="170"/>
      <c r="BW12" s="170"/>
      <c r="BX12" s="170"/>
      <c r="BY12" s="170"/>
      <c r="BZ12" s="170"/>
      <c r="CA12" s="170"/>
      <c r="CB12" s="170"/>
      <c r="CC12" s="170"/>
      <c r="CD12" s="170"/>
      <c r="CE12" s="170"/>
      <c r="CF12" s="170"/>
      <c r="CG12" s="170"/>
      <c r="CH12" s="170"/>
      <c r="CI12" s="170"/>
      <c r="CJ12" s="170"/>
      <c r="CK12" s="170"/>
      <c r="CL12" s="170"/>
      <c r="CM12" s="170"/>
      <c r="CN12" s="170"/>
      <c r="CO12" s="170"/>
      <c r="CP12" s="170"/>
      <c r="CQ12" s="170"/>
      <c r="CR12" s="170"/>
      <c r="CS12" s="170"/>
      <c r="CT12" s="170"/>
      <c r="CU12" s="170"/>
      <c r="CV12" s="170"/>
      <c r="CW12" s="170"/>
      <c r="CX12" s="170"/>
      <c r="CY12" s="170"/>
    </row>
    <row r="13" spans="1:103" s="167" customFormat="1" ht="4.2" hidden="1" x14ac:dyDescent="0.15">
      <c r="A13" s="163"/>
      <c r="B13" s="281"/>
      <c r="C13" s="171">
        <v>7</v>
      </c>
      <c r="D13" s="171" t="str">
        <f>TRIM(LEFT(SUBSTITUTE(TRIM(LEFT(SUBSTITUTE(Расписание_Завуч!F13,"/",REPT(" ",99)),99)),"_", REPT(" ",99)),99))</f>
        <v/>
      </c>
      <c r="E13" s="171" t="str">
        <f>IF(ISNUMBER(FIND("_",Расписание_Завуч!F13)),TRIM(RIGHT(SUBSTITUTE(TRIM(LEFT(SUBSTITUTE(Расписание_Завуч!F13,"/",REPT(" ",99)),99)),"_", REPT(" ",99)),99)),"")</f>
        <v/>
      </c>
      <c r="F13" s="171" t="str">
        <f>TRIM(LEFT(SUBSTITUTE(TRIM(LEFT(SUBSTITUTE(Расписание_Завуч!G13,"/",REPT(" ",99)),99)),"_", REPT(" ",99)),99))</f>
        <v>Учитель08 Князева И.А.</v>
      </c>
      <c r="G13" s="171" t="str">
        <f>IF(ISNUMBER(FIND("_",Расписание_Завуч!G13)),TRIM(RIGHT(SUBSTITUTE(TRIM(LEFT(SUBSTITUTE(Расписание_Завуч!G13,"/",REPT(" ",99)),99)),"_", REPT(" ",99)),99)),"")</f>
        <v/>
      </c>
      <c r="H13" s="171" t="str">
        <f>TRIM(LEFT(SUBSTITUTE(TRIM(LEFT(SUBSTITUTE(Расписание_Завуч!H13,"/",REPT(" ",99)),99)),"_", REPT(" ",99)),99))</f>
        <v>Учитель08 Князева И.А.</v>
      </c>
      <c r="I13" s="171" t="str">
        <f>IF(ISNUMBER(FIND("_",Расписание_Завуч!H13)),TRIM(RIGHT(SUBSTITUTE(TRIM(LEFT(SUBSTITUTE(Расписание_Завуч!H13,"/",REPT(" ",99)),99)),"_", REPT(" ",99)),99)),"")</f>
        <v/>
      </c>
      <c r="J13" s="171" t="str">
        <f>TRIM(LEFT(SUBSTITUTE(TRIM(LEFT(SUBSTITUTE(Расписание_Завуч!I13,"/",REPT(" ",99)),99)),"_", REPT(" ",99)),99))</f>
        <v>Учитель01 Бирюк С.В.</v>
      </c>
      <c r="K13" s="171" t="str">
        <f>IF(ISNUMBER(FIND("_",Расписание_Завуч!I13)),TRIM(RIGHT(SUBSTITUTE(TRIM(LEFT(SUBSTITUTE(Расписание_Завуч!I13,"/",REPT(" ",99)),99)),"_", REPT(" ",99)),99)),"")</f>
        <v/>
      </c>
      <c r="L13" s="171" t="str">
        <f>TRIM(LEFT(SUBSTITUTE(TRIM(LEFT(SUBSTITUTE(Расписание_Завуч!J13,"/",REPT(" ",99)),99)),"_", REPT(" ",99)),99))</f>
        <v>Учитель08 Князева И.А.</v>
      </c>
      <c r="M13" s="171" t="str">
        <f>IF(ISNUMBER(FIND("_",Расписание_Завуч!J13)),TRIM(RIGHT(SUBSTITUTE(TRIM(LEFT(SUBSTITUTE(Расписание_Завуч!J13,"/",REPT(" ",99)),99)),"_", REPT(" ",99)),99)),"")</f>
        <v/>
      </c>
      <c r="N13" s="171" t="str">
        <f>TRIM(LEFT(SUBSTITUTE(TRIM(LEFT(SUBSTITUTE(Расписание_Завуч!K13,"/",REPT(" ",99)),99)),"_", REPT(" ",99)),99))</f>
        <v/>
      </c>
      <c r="O13" s="171" t="str">
        <f>IF(ISNUMBER(FIND("_",Расписание_Завуч!K13)),TRIM(RIGHT(SUBSTITUTE(TRIM(LEFT(SUBSTITUTE(Расписание_Завуч!K13,"/",REPT(" ",99)),99)),"_", REPT(" ",99)),99)),"")</f>
        <v/>
      </c>
      <c r="P13" s="171" t="str">
        <f>TRIM(LEFT(SUBSTITUTE(TRIM(LEFT(SUBSTITUTE(Расписание_Завуч!L13,"/",REPT(" ",99)),99)),"_", REPT(" ",99)),99))</f>
        <v/>
      </c>
      <c r="Q13" s="171" t="str">
        <f>IF(ISNUMBER(FIND("_",Расписание_Завуч!L13)),TRIM(RIGHT(SUBSTITUTE(TRIM(LEFT(SUBSTITUTE(Расписание_Завуч!L13,"/",REPT(" ",99)),99)),"_", REPT(" ",99)),99)),"")</f>
        <v/>
      </c>
      <c r="R13" s="171" t="str">
        <f>TRIM(LEFT(SUBSTITUTE(TRIM(LEFT(SUBSTITUTE(Расписание_Завуч!M13,"/",REPT(" ",99)),99)),"_", REPT(" ",99)),99))</f>
        <v/>
      </c>
      <c r="S13" s="171" t="str">
        <f>IF(ISNUMBER(FIND("_",Расписание_Завуч!M13)),TRIM(RIGHT(SUBSTITUTE(TRIM(LEFT(SUBSTITUTE(Расписание_Завуч!M13,"/",REPT(" ",99)),99)),"_", REPT(" ",99)),99)),"")</f>
        <v/>
      </c>
      <c r="T13" s="171" t="str">
        <f>TRIM(LEFT(SUBSTITUTE(TRIM(LEFT(SUBSTITUTE(Расписание_Завуч!N13,"/",REPT(" ",99)),99)),"_", REPT(" ",99)),99))</f>
        <v/>
      </c>
      <c r="U13" s="171" t="str">
        <f>IF(ISNUMBER(FIND("_",Расписание_Завуч!N13)),TRIM(RIGHT(SUBSTITUTE(TRIM(LEFT(SUBSTITUTE(Расписание_Завуч!N13,"/",REPT(" ",99)),99)),"_", REPT(" ",99)),99)),"")</f>
        <v/>
      </c>
      <c r="V13" s="171" t="str">
        <f>TRIM(LEFT(SUBSTITUTE(TRIM(LEFT(SUBSTITUTE(Расписание_Завуч!O13,"/",REPT(" ",99)),99)),"_", REPT(" ",99)),99))</f>
        <v/>
      </c>
      <c r="W13" s="171" t="str">
        <f>IF(ISNUMBER(FIND("_",Расписание_Завуч!O13)),TRIM(RIGHT(SUBSTITUTE(TRIM(LEFT(SUBSTITUTE(Расписание_Завуч!O13,"/",REPT(" ",99)),99)),"_", REPT(" ",99)),99)),"")</f>
        <v/>
      </c>
      <c r="X13" s="171" t="str">
        <f>TRIM(LEFT(SUBSTITUTE(TRIM(LEFT(SUBSTITUTE(Расписание_Завуч!P13,"/",REPT(" ",99)),99)),"_", REPT(" ",99)),99))</f>
        <v/>
      </c>
      <c r="Y13" s="171" t="str">
        <f>IF(ISNUMBER(FIND("_",Расписание_Завуч!P13)),TRIM(RIGHT(SUBSTITUTE(TRIM(LEFT(SUBSTITUTE(Расписание_Завуч!P13,"/",REPT(" ",99)),99)),"_", REPT(" ",99)),99)),"")</f>
        <v/>
      </c>
      <c r="Z13" s="171" t="str">
        <f>TRIM(LEFT(SUBSTITUTE(TRIM(LEFT(SUBSTITUTE(Расписание_Завуч!Q13,"/",REPT(" ",99)),99)),"_", REPT(" ",99)),99))</f>
        <v/>
      </c>
      <c r="AA13" s="171" t="str">
        <f>IF(ISNUMBER(FIND("_",Расписание_Завуч!Q13)),TRIM(RIGHT(SUBSTITUTE(TRIM(LEFT(SUBSTITUTE(Расписание_Завуч!Q13,"/",REPT(" ",99)),99)),"_", REPT(" ",99)),99)),"")</f>
        <v/>
      </c>
      <c r="AB13" s="171" t="str">
        <f>TRIM(LEFT(SUBSTITUTE(TRIM(LEFT(SUBSTITUTE(Расписание_Завуч!R13,"/",REPT(" ",99)),99)),"_", REPT(" ",99)),99))</f>
        <v/>
      </c>
      <c r="AC13" s="171" t="str">
        <f>IF(ISNUMBER(FIND("_",Расписание_Завуч!R13)),TRIM(RIGHT(SUBSTITUTE(TRIM(LEFT(SUBSTITUTE(Расписание_Завуч!R13,"/",REPT(" ",99)),99)),"_", REPT(" ",99)),99)),"")</f>
        <v/>
      </c>
      <c r="AD13" s="171" t="str">
        <f>TRIM(LEFT(SUBSTITUTE(TRIM(LEFT(SUBSTITUTE(Расписание_Завуч!S13,"/",REPT(" ",99)),99)),"_", REPT(" ",99)),99))</f>
        <v/>
      </c>
      <c r="AE13" s="171" t="str">
        <f>IF(ISNUMBER(FIND("_",Расписание_Завуч!S13)),TRIM(RIGHT(SUBSTITUTE(TRIM(LEFT(SUBSTITUTE(Расписание_Завуч!S13,"/",REPT(" ",99)),99)),"_", REPT(" ",99)),99)),"")</f>
        <v/>
      </c>
      <c r="AF13" s="171" t="str">
        <f>TRIM(LEFT(SUBSTITUTE(TRIM(LEFT(SUBSTITUTE(Расписание_Завуч!T13,"/",REPT(" ",99)),99)),"_", REPT(" ",99)),99))</f>
        <v/>
      </c>
      <c r="AG13" s="171" t="str">
        <f>IF(ISNUMBER(FIND("_",Расписание_Завуч!T13)),TRIM(RIGHT(SUBSTITUTE(TRIM(LEFT(SUBSTITUTE(Расписание_Завуч!T13,"/",REPT(" ",99)),99)),"_", REPT(" ",99)),99)),"")</f>
        <v/>
      </c>
      <c r="AH13" s="169"/>
      <c r="AI13" s="170"/>
      <c r="AJ13" s="170"/>
      <c r="AK13" s="170"/>
      <c r="AL13" s="170"/>
      <c r="AM13" s="170"/>
      <c r="AN13" s="170"/>
      <c r="AO13" s="170"/>
      <c r="AP13" s="170"/>
      <c r="AQ13" s="170"/>
      <c r="AR13" s="170"/>
      <c r="AS13" s="170"/>
      <c r="AT13" s="170"/>
      <c r="AU13" s="170"/>
      <c r="AV13" s="170"/>
      <c r="AW13" s="170"/>
      <c r="AX13" s="170"/>
      <c r="AY13" s="170"/>
      <c r="AZ13" s="170"/>
      <c r="BA13" s="170"/>
      <c r="BB13" s="170"/>
      <c r="BC13" s="170"/>
      <c r="BD13" s="170"/>
      <c r="BE13" s="170"/>
      <c r="BF13" s="170"/>
      <c r="BG13" s="170"/>
      <c r="BH13" s="170"/>
      <c r="BI13" s="170"/>
      <c r="BJ13" s="170"/>
      <c r="BK13" s="170"/>
      <c r="BL13" s="170"/>
      <c r="BM13" s="170"/>
      <c r="BN13" s="170"/>
      <c r="BO13" s="170"/>
      <c r="BP13" s="170"/>
      <c r="BQ13" s="170"/>
      <c r="BR13" s="170"/>
      <c r="BS13" s="170"/>
      <c r="BT13" s="170"/>
      <c r="BU13" s="170"/>
      <c r="BV13" s="170"/>
      <c r="BW13" s="170"/>
      <c r="BX13" s="170"/>
      <c r="BY13" s="170"/>
      <c r="BZ13" s="170"/>
      <c r="CA13" s="170"/>
      <c r="CB13" s="170"/>
      <c r="CC13" s="170"/>
      <c r="CD13" s="170"/>
      <c r="CE13" s="170"/>
      <c r="CF13" s="170"/>
      <c r="CG13" s="170"/>
      <c r="CH13" s="170"/>
      <c r="CI13" s="170"/>
      <c r="CJ13" s="170"/>
      <c r="CK13" s="170"/>
      <c r="CL13" s="170"/>
      <c r="CM13" s="170"/>
      <c r="CN13" s="170"/>
      <c r="CO13" s="170"/>
      <c r="CP13" s="170"/>
      <c r="CQ13" s="170"/>
      <c r="CR13" s="170"/>
      <c r="CS13" s="170"/>
      <c r="CT13" s="170"/>
      <c r="CU13" s="170"/>
      <c r="CV13" s="170"/>
      <c r="CW13" s="170"/>
      <c r="CX13" s="170"/>
      <c r="CY13" s="170"/>
    </row>
    <row r="14" spans="1:103" s="167" customFormat="1" ht="4.2" hidden="1" x14ac:dyDescent="0.15">
      <c r="A14" s="163"/>
      <c r="B14" s="281"/>
      <c r="C14" s="171">
        <v>8</v>
      </c>
      <c r="D14" s="171" t="str">
        <f>TRIM(LEFT(SUBSTITUTE(TRIM(LEFT(SUBSTITUTE(Расписание_Завуч!F14,"/",REPT(" ",99)),99)),"_", REPT(" ",99)),99))</f>
        <v/>
      </c>
      <c r="E14" s="171" t="str">
        <f>IF(ISNUMBER(FIND("_",Расписание_Завуч!F14)),TRIM(RIGHT(SUBSTITUTE(TRIM(LEFT(SUBSTITUTE(Расписание_Завуч!F14,"/",REPT(" ",99)),99)),"_", REPT(" ",99)),99)),"")</f>
        <v/>
      </c>
      <c r="F14" s="171" t="str">
        <f>TRIM(LEFT(SUBSTITUTE(TRIM(LEFT(SUBSTITUTE(Расписание_Завуч!G14,"/",REPT(" ",99)),99)),"_", REPT(" ",99)),99))</f>
        <v/>
      </c>
      <c r="G14" s="171" t="str">
        <f>IF(ISNUMBER(FIND("_",Расписание_Завуч!G14)),TRIM(RIGHT(SUBSTITUTE(TRIM(LEFT(SUBSTITUTE(Расписание_Завуч!G14,"/",REPT(" ",99)),99)),"_", REPT(" ",99)),99)),"")</f>
        <v/>
      </c>
      <c r="H14" s="171" t="str">
        <f>TRIM(LEFT(SUBSTITUTE(TRIM(LEFT(SUBSTITUTE(Расписание_Завуч!H14,"/",REPT(" ",99)),99)),"_", REPT(" ",99)),99))</f>
        <v/>
      </c>
      <c r="I14" s="171" t="str">
        <f>IF(ISNUMBER(FIND("_",Расписание_Завуч!H14)),TRIM(RIGHT(SUBSTITUTE(TRIM(LEFT(SUBSTITUTE(Расписание_Завуч!H14,"/",REPT(" ",99)),99)),"_", REPT(" ",99)),99)),"")</f>
        <v/>
      </c>
      <c r="J14" s="171" t="str">
        <f>TRIM(LEFT(SUBSTITUTE(TRIM(LEFT(SUBSTITUTE(Расписание_Завуч!I14,"/",REPT(" ",99)),99)),"_", REPT(" ",99)),99))</f>
        <v/>
      </c>
      <c r="K14" s="171" t="str">
        <f>IF(ISNUMBER(FIND("_",Расписание_Завуч!I14)),TRIM(RIGHT(SUBSTITUTE(TRIM(LEFT(SUBSTITUTE(Расписание_Завуч!I14,"/",REPT(" ",99)),99)),"_", REPT(" ",99)),99)),"")</f>
        <v/>
      </c>
      <c r="L14" s="171" t="str">
        <f>TRIM(LEFT(SUBSTITUTE(TRIM(LEFT(SUBSTITUTE(Расписание_Завуч!J14,"/",REPT(" ",99)),99)),"_", REPT(" ",99)),99))</f>
        <v>Учитель01 Бирюк С.В.</v>
      </c>
      <c r="M14" s="171" t="str">
        <f>IF(ISNUMBER(FIND("_",Расписание_Завуч!J14)),TRIM(RIGHT(SUBSTITUTE(TRIM(LEFT(SUBSTITUTE(Расписание_Завуч!J14,"/",REPT(" ",99)),99)),"_", REPT(" ",99)),99)),"")</f>
        <v/>
      </c>
      <c r="N14" s="171" t="str">
        <f>TRIM(LEFT(SUBSTITUTE(TRIM(LEFT(SUBSTITUTE(Расписание_Завуч!K14,"/",REPT(" ",99)),99)),"_", REPT(" ",99)),99))</f>
        <v/>
      </c>
      <c r="O14" s="171" t="str">
        <f>IF(ISNUMBER(FIND("_",Расписание_Завуч!K14)),TRIM(RIGHT(SUBSTITUTE(TRIM(LEFT(SUBSTITUTE(Расписание_Завуч!K14,"/",REPT(" ",99)),99)),"_", REPT(" ",99)),99)),"")</f>
        <v/>
      </c>
      <c r="P14" s="171" t="str">
        <f>TRIM(LEFT(SUBSTITUTE(TRIM(LEFT(SUBSTITUTE(Расписание_Завуч!L14,"/",REPT(" ",99)),99)),"_", REPT(" ",99)),99))</f>
        <v/>
      </c>
      <c r="Q14" s="171" t="str">
        <f>IF(ISNUMBER(FIND("_",Расписание_Завуч!L14)),TRIM(RIGHT(SUBSTITUTE(TRIM(LEFT(SUBSTITUTE(Расписание_Завуч!L14,"/",REPT(" ",99)),99)),"_", REPT(" ",99)),99)),"")</f>
        <v/>
      </c>
      <c r="R14" s="171" t="str">
        <f>TRIM(LEFT(SUBSTITUTE(TRIM(LEFT(SUBSTITUTE(Расписание_Завуч!M14,"/",REPT(" ",99)),99)),"_", REPT(" ",99)),99))</f>
        <v/>
      </c>
      <c r="S14" s="171" t="str">
        <f>IF(ISNUMBER(FIND("_",Расписание_Завуч!M14)),TRIM(RIGHT(SUBSTITUTE(TRIM(LEFT(SUBSTITUTE(Расписание_Завуч!M14,"/",REPT(" ",99)),99)),"_", REPT(" ",99)),99)),"")</f>
        <v/>
      </c>
      <c r="T14" s="171" t="str">
        <f>TRIM(LEFT(SUBSTITUTE(TRIM(LEFT(SUBSTITUTE(Расписание_Завуч!N14,"/",REPT(" ",99)),99)),"_", REPT(" ",99)),99))</f>
        <v/>
      </c>
      <c r="U14" s="171" t="str">
        <f>IF(ISNUMBER(FIND("_",Расписание_Завуч!N14)),TRIM(RIGHT(SUBSTITUTE(TRIM(LEFT(SUBSTITUTE(Расписание_Завуч!N14,"/",REPT(" ",99)),99)),"_", REPT(" ",99)),99)),"")</f>
        <v/>
      </c>
      <c r="V14" s="171" t="str">
        <f>TRIM(LEFT(SUBSTITUTE(TRIM(LEFT(SUBSTITUTE(Расписание_Завуч!O14,"/",REPT(" ",99)),99)),"_", REPT(" ",99)),99))</f>
        <v/>
      </c>
      <c r="W14" s="171" t="str">
        <f>IF(ISNUMBER(FIND("_",Расписание_Завуч!O14)),TRIM(RIGHT(SUBSTITUTE(TRIM(LEFT(SUBSTITUTE(Расписание_Завуч!O14,"/",REPT(" ",99)),99)),"_", REPT(" ",99)),99)),"")</f>
        <v/>
      </c>
      <c r="X14" s="171" t="str">
        <f>TRIM(LEFT(SUBSTITUTE(TRIM(LEFT(SUBSTITUTE(Расписание_Завуч!P14,"/",REPT(" ",99)),99)),"_", REPT(" ",99)),99))</f>
        <v/>
      </c>
      <c r="Y14" s="171" t="str">
        <f>IF(ISNUMBER(FIND("_",Расписание_Завуч!P14)),TRIM(RIGHT(SUBSTITUTE(TRIM(LEFT(SUBSTITUTE(Расписание_Завуч!P14,"/",REPT(" ",99)),99)),"_", REPT(" ",99)),99)),"")</f>
        <v/>
      </c>
      <c r="Z14" s="171" t="str">
        <f>TRIM(LEFT(SUBSTITUTE(TRIM(LEFT(SUBSTITUTE(Расписание_Завуч!Q14,"/",REPT(" ",99)),99)),"_", REPT(" ",99)),99))</f>
        <v/>
      </c>
      <c r="AA14" s="171" t="str">
        <f>IF(ISNUMBER(FIND("_",Расписание_Завуч!Q14)),TRIM(RIGHT(SUBSTITUTE(TRIM(LEFT(SUBSTITUTE(Расписание_Завуч!Q14,"/",REPT(" ",99)),99)),"_", REPT(" ",99)),99)),"")</f>
        <v/>
      </c>
      <c r="AB14" s="171" t="str">
        <f>TRIM(LEFT(SUBSTITUTE(TRIM(LEFT(SUBSTITUTE(Расписание_Завуч!R14,"/",REPT(" ",99)),99)),"_", REPT(" ",99)),99))</f>
        <v/>
      </c>
      <c r="AC14" s="171" t="str">
        <f>IF(ISNUMBER(FIND("_",Расписание_Завуч!R14)),TRIM(RIGHT(SUBSTITUTE(TRIM(LEFT(SUBSTITUTE(Расписание_Завуч!R14,"/",REPT(" ",99)),99)),"_", REPT(" ",99)),99)),"")</f>
        <v/>
      </c>
      <c r="AD14" s="171" t="str">
        <f>TRIM(LEFT(SUBSTITUTE(TRIM(LEFT(SUBSTITUTE(Расписание_Завуч!S14,"/",REPT(" ",99)),99)),"_", REPT(" ",99)),99))</f>
        <v/>
      </c>
      <c r="AE14" s="171" t="str">
        <f>IF(ISNUMBER(FIND("_",Расписание_Завуч!S14)),TRIM(RIGHT(SUBSTITUTE(TRIM(LEFT(SUBSTITUTE(Расписание_Завуч!S14,"/",REPT(" ",99)),99)),"_", REPT(" ",99)),99)),"")</f>
        <v/>
      </c>
      <c r="AF14" s="171" t="str">
        <f>TRIM(LEFT(SUBSTITUTE(TRIM(LEFT(SUBSTITUTE(Расписание_Завуч!T14,"/",REPT(" ",99)),99)),"_", REPT(" ",99)),99))</f>
        <v/>
      </c>
      <c r="AG14" s="171" t="str">
        <f>IF(ISNUMBER(FIND("_",Расписание_Завуч!T14)),TRIM(RIGHT(SUBSTITUTE(TRIM(LEFT(SUBSTITUTE(Расписание_Завуч!T14,"/",REPT(" ",99)),99)),"_", REPT(" ",99)),99)),"")</f>
        <v/>
      </c>
      <c r="AH14" s="169"/>
      <c r="AI14" s="170"/>
      <c r="AJ14" s="170"/>
      <c r="AK14" s="170"/>
      <c r="AL14" s="170"/>
      <c r="AM14" s="170"/>
      <c r="AN14" s="170"/>
      <c r="AO14" s="170"/>
      <c r="AP14" s="170"/>
      <c r="AQ14" s="170"/>
      <c r="AR14" s="170"/>
      <c r="AS14" s="170"/>
      <c r="AT14" s="170"/>
      <c r="AU14" s="170"/>
      <c r="AV14" s="170"/>
      <c r="AW14" s="170"/>
      <c r="AX14" s="170"/>
      <c r="AY14" s="170"/>
      <c r="AZ14" s="170"/>
      <c r="BA14" s="170"/>
      <c r="BB14" s="170"/>
      <c r="BC14" s="170"/>
      <c r="BD14" s="170"/>
      <c r="BE14" s="170"/>
      <c r="BF14" s="170"/>
      <c r="BG14" s="170"/>
      <c r="BH14" s="170"/>
      <c r="BI14" s="170"/>
      <c r="BJ14" s="170"/>
      <c r="BK14" s="170"/>
      <c r="BL14" s="170"/>
      <c r="BM14" s="170"/>
      <c r="BN14" s="170"/>
      <c r="BO14" s="170"/>
      <c r="BP14" s="170"/>
      <c r="BQ14" s="170"/>
      <c r="BR14" s="170"/>
      <c r="BS14" s="170"/>
      <c r="BT14" s="170"/>
      <c r="BU14" s="170"/>
      <c r="BV14" s="170"/>
      <c r="BW14" s="170"/>
      <c r="BX14" s="170"/>
      <c r="BY14" s="170"/>
      <c r="BZ14" s="170"/>
      <c r="CA14" s="170"/>
      <c r="CB14" s="170"/>
      <c r="CC14" s="170"/>
      <c r="CD14" s="170"/>
      <c r="CE14" s="170"/>
      <c r="CF14" s="170"/>
      <c r="CG14" s="170"/>
      <c r="CH14" s="170"/>
      <c r="CI14" s="170"/>
      <c r="CJ14" s="170"/>
      <c r="CK14" s="170"/>
      <c r="CL14" s="170"/>
      <c r="CM14" s="170"/>
      <c r="CN14" s="170"/>
      <c r="CO14" s="170"/>
      <c r="CP14" s="170"/>
      <c r="CQ14" s="170"/>
      <c r="CR14" s="170"/>
      <c r="CS14" s="170"/>
      <c r="CT14" s="170"/>
      <c r="CU14" s="170"/>
      <c r="CV14" s="170"/>
      <c r="CW14" s="170"/>
      <c r="CX14" s="170"/>
      <c r="CY14" s="170"/>
    </row>
    <row r="15" spans="1:103" s="167" customFormat="1" ht="4.2" hidden="1" x14ac:dyDescent="0.15">
      <c r="A15" s="163"/>
      <c r="B15" s="282"/>
      <c r="C15" s="172">
        <v>9</v>
      </c>
      <c r="D15" s="172" t="str">
        <f>TRIM(LEFT(SUBSTITUTE(TRIM(LEFT(SUBSTITUTE(Расписание_Завуч!F15,"/",REPT(" ",99)),99)),"_", REPT(" ",99)),99))</f>
        <v/>
      </c>
      <c r="E15" s="172" t="str">
        <f>IF(ISNUMBER(FIND("_",Расписание_Завуч!F15)),TRIM(RIGHT(SUBSTITUTE(TRIM(LEFT(SUBSTITUTE(Расписание_Завуч!F15,"/",REPT(" ",99)),99)),"_", REPT(" ",99)),99)),"")</f>
        <v/>
      </c>
      <c r="F15" s="172" t="str">
        <f>TRIM(LEFT(SUBSTITUTE(TRIM(LEFT(SUBSTITUTE(Расписание_Завуч!G15,"/",REPT(" ",99)),99)),"_", REPT(" ",99)),99))</f>
        <v/>
      </c>
      <c r="G15" s="172" t="str">
        <f>IF(ISNUMBER(FIND("_",Расписание_Завуч!G15)),TRIM(RIGHT(SUBSTITUTE(TRIM(LEFT(SUBSTITUTE(Расписание_Завуч!G15,"/",REPT(" ",99)),99)),"_", REPT(" ",99)),99)),"")</f>
        <v/>
      </c>
      <c r="H15" s="172" t="str">
        <f>TRIM(LEFT(SUBSTITUTE(TRIM(LEFT(SUBSTITUTE(Расписание_Завуч!H15,"/",REPT(" ",99)),99)),"_", REPT(" ",99)),99))</f>
        <v/>
      </c>
      <c r="I15" s="172" t="str">
        <f>IF(ISNUMBER(FIND("_",Расписание_Завуч!H15)),TRIM(RIGHT(SUBSTITUTE(TRIM(LEFT(SUBSTITUTE(Расписание_Завуч!H15,"/",REPT(" ",99)),99)),"_", REPT(" ",99)),99)),"")</f>
        <v/>
      </c>
      <c r="J15" s="172" t="str">
        <f>TRIM(LEFT(SUBSTITUTE(TRIM(LEFT(SUBSTITUTE(Расписание_Завуч!I15,"/",REPT(" ",99)),99)),"_", REPT(" ",99)),99))</f>
        <v/>
      </c>
      <c r="K15" s="172" t="str">
        <f>IF(ISNUMBER(FIND("_",Расписание_Завуч!I15)),TRIM(RIGHT(SUBSTITUTE(TRIM(LEFT(SUBSTITUTE(Расписание_Завуч!I15,"/",REPT(" ",99)),99)),"_", REPT(" ",99)),99)),"")</f>
        <v/>
      </c>
      <c r="L15" s="172" t="str">
        <f>TRIM(LEFT(SUBSTITUTE(TRIM(LEFT(SUBSTITUTE(Расписание_Завуч!J15,"/",REPT(" ",99)),99)),"_", REPT(" ",99)),99))</f>
        <v/>
      </c>
      <c r="M15" s="172" t="str">
        <f>IF(ISNUMBER(FIND("_",Расписание_Завуч!J15)),TRIM(RIGHT(SUBSTITUTE(TRIM(LEFT(SUBSTITUTE(Расписание_Завуч!J15,"/",REPT(" ",99)),99)),"_", REPT(" ",99)),99)),"")</f>
        <v/>
      </c>
      <c r="N15" s="172" t="str">
        <f>TRIM(LEFT(SUBSTITUTE(TRIM(LEFT(SUBSTITUTE(Расписание_Завуч!K15,"/",REPT(" ",99)),99)),"_", REPT(" ",99)),99))</f>
        <v/>
      </c>
      <c r="O15" s="172" t="str">
        <f>IF(ISNUMBER(FIND("_",Расписание_Завуч!K15)),TRIM(RIGHT(SUBSTITUTE(TRIM(LEFT(SUBSTITUTE(Расписание_Завуч!K15,"/",REPT(" ",99)),99)),"_", REPT(" ",99)),99)),"")</f>
        <v/>
      </c>
      <c r="P15" s="172" t="str">
        <f>TRIM(LEFT(SUBSTITUTE(TRIM(LEFT(SUBSTITUTE(Расписание_Завуч!L15,"/",REPT(" ",99)),99)),"_", REPT(" ",99)),99))</f>
        <v/>
      </c>
      <c r="Q15" s="172" t="str">
        <f>IF(ISNUMBER(FIND("_",Расписание_Завуч!L15)),TRIM(RIGHT(SUBSTITUTE(TRIM(LEFT(SUBSTITUTE(Расписание_Завуч!L15,"/",REPT(" ",99)),99)),"_", REPT(" ",99)),99)),"")</f>
        <v/>
      </c>
      <c r="R15" s="172" t="str">
        <f>TRIM(LEFT(SUBSTITUTE(TRIM(LEFT(SUBSTITUTE(Расписание_Завуч!M15,"/",REPT(" ",99)),99)),"_", REPT(" ",99)),99))</f>
        <v/>
      </c>
      <c r="S15" s="172" t="str">
        <f>IF(ISNUMBER(FIND("_",Расписание_Завуч!M15)),TRIM(RIGHT(SUBSTITUTE(TRIM(LEFT(SUBSTITUTE(Расписание_Завуч!M15,"/",REPT(" ",99)),99)),"_", REPT(" ",99)),99)),"")</f>
        <v/>
      </c>
      <c r="T15" s="172" t="str">
        <f>TRIM(LEFT(SUBSTITUTE(TRIM(LEFT(SUBSTITUTE(Расписание_Завуч!N15,"/",REPT(" ",99)),99)),"_", REPT(" ",99)),99))</f>
        <v/>
      </c>
      <c r="U15" s="172" t="str">
        <f>IF(ISNUMBER(FIND("_",Расписание_Завуч!N15)),TRIM(RIGHT(SUBSTITUTE(TRIM(LEFT(SUBSTITUTE(Расписание_Завуч!N15,"/",REPT(" ",99)),99)),"_", REPT(" ",99)),99)),"")</f>
        <v/>
      </c>
      <c r="V15" s="172" t="str">
        <f>TRIM(LEFT(SUBSTITUTE(TRIM(LEFT(SUBSTITUTE(Расписание_Завуч!O15,"/",REPT(" ",99)),99)),"_", REPT(" ",99)),99))</f>
        <v/>
      </c>
      <c r="W15" s="172" t="str">
        <f>IF(ISNUMBER(FIND("_",Расписание_Завуч!O15)),TRIM(RIGHT(SUBSTITUTE(TRIM(LEFT(SUBSTITUTE(Расписание_Завуч!O15,"/",REPT(" ",99)),99)),"_", REPT(" ",99)),99)),"")</f>
        <v/>
      </c>
      <c r="X15" s="172" t="str">
        <f>TRIM(LEFT(SUBSTITUTE(TRIM(LEFT(SUBSTITUTE(Расписание_Завуч!P15,"/",REPT(" ",99)),99)),"_", REPT(" ",99)),99))</f>
        <v/>
      </c>
      <c r="Y15" s="172" t="str">
        <f>IF(ISNUMBER(FIND("_",Расписание_Завуч!P15)),TRIM(RIGHT(SUBSTITUTE(TRIM(LEFT(SUBSTITUTE(Расписание_Завуч!P15,"/",REPT(" ",99)),99)),"_", REPT(" ",99)),99)),"")</f>
        <v/>
      </c>
      <c r="Z15" s="172" t="str">
        <f>TRIM(LEFT(SUBSTITUTE(TRIM(LEFT(SUBSTITUTE(Расписание_Завуч!Q15,"/",REPT(" ",99)),99)),"_", REPT(" ",99)),99))</f>
        <v/>
      </c>
      <c r="AA15" s="172" t="str">
        <f>IF(ISNUMBER(FIND("_",Расписание_Завуч!Q15)),TRIM(RIGHT(SUBSTITUTE(TRIM(LEFT(SUBSTITUTE(Расписание_Завуч!Q15,"/",REPT(" ",99)),99)),"_", REPT(" ",99)),99)),"")</f>
        <v/>
      </c>
      <c r="AB15" s="172" t="str">
        <f>TRIM(LEFT(SUBSTITUTE(TRIM(LEFT(SUBSTITUTE(Расписание_Завуч!R15,"/",REPT(" ",99)),99)),"_", REPT(" ",99)),99))</f>
        <v/>
      </c>
      <c r="AC15" s="172" t="str">
        <f>IF(ISNUMBER(FIND("_",Расписание_Завуч!R15)),TRIM(RIGHT(SUBSTITUTE(TRIM(LEFT(SUBSTITUTE(Расписание_Завуч!R15,"/",REPT(" ",99)),99)),"_", REPT(" ",99)),99)),"")</f>
        <v/>
      </c>
      <c r="AD15" s="172" t="str">
        <f>TRIM(LEFT(SUBSTITUTE(TRIM(LEFT(SUBSTITUTE(Расписание_Завуч!S15,"/",REPT(" ",99)),99)),"_", REPT(" ",99)),99))</f>
        <v/>
      </c>
      <c r="AE15" s="172" t="str">
        <f>IF(ISNUMBER(FIND("_",Расписание_Завуч!S15)),TRIM(RIGHT(SUBSTITUTE(TRIM(LEFT(SUBSTITUTE(Расписание_Завуч!S15,"/",REPT(" ",99)),99)),"_", REPT(" ",99)),99)),"")</f>
        <v/>
      </c>
      <c r="AF15" s="172" t="str">
        <f>TRIM(LEFT(SUBSTITUTE(TRIM(LEFT(SUBSTITUTE(Расписание_Завуч!T15,"/",REPT(" ",99)),99)),"_", REPT(" ",99)),99))</f>
        <v/>
      </c>
      <c r="AG15" s="172" t="str">
        <f>IF(ISNUMBER(FIND("_",Расписание_Завуч!T15)),TRIM(RIGHT(SUBSTITUTE(TRIM(LEFT(SUBSTITUTE(Расписание_Завуч!T15,"/",REPT(" ",99)),99)),"_", REPT(" ",99)),99)),"")</f>
        <v/>
      </c>
      <c r="AH15" s="169"/>
      <c r="AI15" s="170"/>
      <c r="AJ15" s="170"/>
      <c r="AK15" s="170"/>
      <c r="AL15" s="170"/>
      <c r="AM15" s="170"/>
      <c r="AN15" s="170"/>
      <c r="AO15" s="170"/>
      <c r="AP15" s="170"/>
      <c r="AQ15" s="170"/>
      <c r="AR15" s="170"/>
      <c r="AS15" s="170"/>
      <c r="AT15" s="170"/>
      <c r="AU15" s="170"/>
      <c r="AV15" s="170"/>
      <c r="AW15" s="170"/>
      <c r="AX15" s="170"/>
      <c r="AY15" s="170"/>
      <c r="AZ15" s="170"/>
      <c r="BA15" s="170"/>
      <c r="BB15" s="170"/>
      <c r="BC15" s="170"/>
      <c r="BD15" s="170"/>
      <c r="BE15" s="170"/>
      <c r="BF15" s="170"/>
      <c r="BG15" s="170"/>
      <c r="BH15" s="170"/>
      <c r="BI15" s="170"/>
      <c r="BJ15" s="170"/>
      <c r="BK15" s="170"/>
      <c r="BL15" s="170"/>
      <c r="BM15" s="170"/>
      <c r="BN15" s="170"/>
      <c r="BO15" s="170"/>
      <c r="BP15" s="170"/>
      <c r="BQ15" s="170"/>
      <c r="BR15" s="170"/>
      <c r="BS15" s="170"/>
      <c r="BT15" s="170"/>
      <c r="BU15" s="170"/>
      <c r="BV15" s="170"/>
      <c r="BW15" s="170"/>
      <c r="BX15" s="170"/>
      <c r="BY15" s="170"/>
      <c r="BZ15" s="170"/>
      <c r="CA15" s="170"/>
      <c r="CB15" s="170"/>
      <c r="CC15" s="170"/>
      <c r="CD15" s="170"/>
      <c r="CE15" s="170"/>
      <c r="CF15" s="170"/>
      <c r="CG15" s="170"/>
      <c r="CH15" s="170"/>
      <c r="CI15" s="170"/>
      <c r="CJ15" s="170"/>
      <c r="CK15" s="170"/>
      <c r="CL15" s="170"/>
      <c r="CM15" s="170"/>
      <c r="CN15" s="170"/>
      <c r="CO15" s="170"/>
      <c r="CP15" s="170"/>
      <c r="CQ15" s="170"/>
      <c r="CR15" s="170"/>
      <c r="CS15" s="170"/>
      <c r="CT15" s="170"/>
      <c r="CU15" s="170"/>
      <c r="CV15" s="170"/>
      <c r="CW15" s="170"/>
      <c r="CX15" s="170"/>
      <c r="CY15" s="170"/>
    </row>
    <row r="16" spans="1:103" s="167" customFormat="1" ht="4.2" hidden="1" x14ac:dyDescent="0.15">
      <c r="A16" s="163"/>
      <c r="B16" s="280" t="s">
        <v>20</v>
      </c>
      <c r="C16" s="168">
        <v>1</v>
      </c>
      <c r="D16" s="168" t="str">
        <f>TRIM(LEFT(SUBSTITUTE(TRIM(LEFT(SUBSTITUTE(Расписание_Завуч!F16,"/",REPT(" ",99)),99)),"_", REPT(" ",99)),99))</f>
        <v>Учитель07 Разгулина А.О.</v>
      </c>
      <c r="E16" s="168" t="str">
        <f>IF(ISNUMBER(FIND("_",Расписание_Завуч!F16)),TRIM(RIGHT(SUBSTITUTE(TRIM(LEFT(SUBSTITUTE(Расписание_Завуч!F16,"/",REPT(" ",99)),99)),"_", REPT(" ",99)),99)),"")</f>
        <v/>
      </c>
      <c r="F16" s="168" t="str">
        <f>TRIM(LEFT(SUBSTITUTE(TRIM(LEFT(SUBSTITUTE(Расписание_Завуч!G16,"/",REPT(" ",99)),99)),"_", REPT(" ",99)),99))</f>
        <v>Учитель06 Медведева А.Л.</v>
      </c>
      <c r="G16" s="168" t="str">
        <f>IF(ISNUMBER(FIND("_",Расписание_Завуч!G16)),TRIM(RIGHT(SUBSTITUTE(TRIM(LEFT(SUBSTITUTE(Расписание_Завуч!G16,"/",REPT(" ",99)),99)),"_", REPT(" ",99)),99)),"")</f>
        <v/>
      </c>
      <c r="H16" s="168" t="str">
        <f>TRIM(LEFT(SUBSTITUTE(TRIM(LEFT(SUBSTITUTE(Расписание_Завуч!H16,"/",REPT(" ",99)),99)),"_", REPT(" ",99)),99))</f>
        <v>Учитель04 Костромина Г.Д.</v>
      </c>
      <c r="I16" s="168" t="str">
        <f>IF(ISNUMBER(FIND("_",Расписание_Завуч!H16)),TRIM(RIGHT(SUBSTITUTE(TRIM(LEFT(SUBSTITUTE(Расписание_Завуч!H16,"/",REPT(" ",99)),99)),"_", REPT(" ",99)),99)),"")</f>
        <v/>
      </c>
      <c r="J16" s="168" t="str">
        <f>TRIM(LEFT(SUBSTITUTE(TRIM(LEFT(SUBSTITUTE(Расписание_Завуч!I16,"/",REPT(" ",99)),99)),"_", REPT(" ",99)),99))</f>
        <v>Учитель 10 Медведева А.Л.</v>
      </c>
      <c r="K16" s="168" t="str">
        <f>IF(ISNUMBER(FIND("_",Расписание_Завуч!I16)),TRIM(RIGHT(SUBSTITUTE(TRIM(LEFT(SUBSTITUTE(Расписание_Завуч!I16,"/",REPT(" ",99)),99)),"_", REPT(" ",99)),99)),"")</f>
        <v/>
      </c>
      <c r="L16" s="168" t="str">
        <f>TRIM(LEFT(SUBSTITUTE(TRIM(LEFT(SUBSTITUTE(Расписание_Завуч!J16,"/",REPT(" ",99)),99)),"_", REPT(" ",99)),99))</f>
        <v>Учитель04 Костромина Г.Д.</v>
      </c>
      <c r="M16" s="168" t="str">
        <f>IF(ISNUMBER(FIND("_",Расписание_Завуч!J16)),TRIM(RIGHT(SUBSTITUTE(TRIM(LEFT(SUBSTITUTE(Расписание_Завуч!J16,"/",REPT(" ",99)),99)),"_", REPT(" ",99)),99)),"")</f>
        <v/>
      </c>
      <c r="N16" s="168" t="str">
        <f>TRIM(LEFT(SUBSTITUTE(TRIM(LEFT(SUBSTITUTE(Расписание_Завуч!K16,"/",REPT(" ",99)),99)),"_", REPT(" ",99)),99))</f>
        <v/>
      </c>
      <c r="O16" s="168" t="str">
        <f>IF(ISNUMBER(FIND("_",Расписание_Завуч!K16)),TRIM(RIGHT(SUBSTITUTE(TRIM(LEFT(SUBSTITUTE(Расписание_Завуч!K16,"/",REPT(" ",99)),99)),"_", REPT(" ",99)),99)),"")</f>
        <v/>
      </c>
      <c r="P16" s="168" t="str">
        <f>TRIM(LEFT(SUBSTITUTE(TRIM(LEFT(SUBSTITUTE(Расписание_Завуч!L16,"/",REPT(" ",99)),99)),"_", REPT(" ",99)),99))</f>
        <v/>
      </c>
      <c r="Q16" s="168" t="str">
        <f>IF(ISNUMBER(FIND("_",Расписание_Завуч!L16)),TRIM(RIGHT(SUBSTITUTE(TRIM(LEFT(SUBSTITUTE(Расписание_Завуч!L16,"/",REPT(" ",99)),99)),"_", REPT(" ",99)),99)),"")</f>
        <v/>
      </c>
      <c r="R16" s="168" t="str">
        <f>TRIM(LEFT(SUBSTITUTE(TRIM(LEFT(SUBSTITUTE(Расписание_Завуч!M16,"/",REPT(" ",99)),99)),"_", REPT(" ",99)),99))</f>
        <v/>
      </c>
      <c r="S16" s="168" t="str">
        <f>IF(ISNUMBER(FIND("_",Расписание_Завуч!M16)),TRIM(RIGHT(SUBSTITUTE(TRIM(LEFT(SUBSTITUTE(Расписание_Завуч!M16,"/",REPT(" ",99)),99)),"_", REPT(" ",99)),99)),"")</f>
        <v/>
      </c>
      <c r="T16" s="168" t="str">
        <f>TRIM(LEFT(SUBSTITUTE(TRIM(LEFT(SUBSTITUTE(Расписание_Завуч!N16,"/",REPT(" ",99)),99)),"_", REPT(" ",99)),99))</f>
        <v/>
      </c>
      <c r="U16" s="168" t="str">
        <f>IF(ISNUMBER(FIND("_",Расписание_Завуч!N16)),TRIM(RIGHT(SUBSTITUTE(TRIM(LEFT(SUBSTITUTE(Расписание_Завуч!N16,"/",REPT(" ",99)),99)),"_", REPT(" ",99)),99)),"")</f>
        <v/>
      </c>
      <c r="V16" s="168" t="str">
        <f>TRIM(LEFT(SUBSTITUTE(TRIM(LEFT(SUBSTITUTE(Расписание_Завуч!O16,"/",REPT(" ",99)),99)),"_", REPT(" ",99)),99))</f>
        <v/>
      </c>
      <c r="W16" s="168" t="str">
        <f>IF(ISNUMBER(FIND("_",Расписание_Завуч!O16)),TRIM(RIGHT(SUBSTITUTE(TRIM(LEFT(SUBSTITUTE(Расписание_Завуч!O16,"/",REPT(" ",99)),99)),"_", REPT(" ",99)),99)),"")</f>
        <v/>
      </c>
      <c r="X16" s="168" t="str">
        <f>TRIM(LEFT(SUBSTITUTE(TRIM(LEFT(SUBSTITUTE(Расписание_Завуч!P16,"/",REPT(" ",99)),99)),"_", REPT(" ",99)),99))</f>
        <v/>
      </c>
      <c r="Y16" s="168" t="str">
        <f>IF(ISNUMBER(FIND("_",Расписание_Завуч!P16)),TRIM(RIGHT(SUBSTITUTE(TRIM(LEFT(SUBSTITUTE(Расписание_Завуч!P16,"/",REPT(" ",99)),99)),"_", REPT(" ",99)),99)),"")</f>
        <v/>
      </c>
      <c r="Z16" s="168" t="str">
        <f>TRIM(LEFT(SUBSTITUTE(TRIM(LEFT(SUBSTITUTE(Расписание_Завуч!Q16,"/",REPT(" ",99)),99)),"_", REPT(" ",99)),99))</f>
        <v/>
      </c>
      <c r="AA16" s="168" t="str">
        <f>IF(ISNUMBER(FIND("_",Расписание_Завуч!Q16)),TRIM(RIGHT(SUBSTITUTE(TRIM(LEFT(SUBSTITUTE(Расписание_Завуч!Q16,"/",REPT(" ",99)),99)),"_", REPT(" ",99)),99)),"")</f>
        <v/>
      </c>
      <c r="AB16" s="168" t="str">
        <f>TRIM(LEFT(SUBSTITUTE(TRIM(LEFT(SUBSTITUTE(Расписание_Завуч!R16,"/",REPT(" ",99)),99)),"_", REPT(" ",99)),99))</f>
        <v/>
      </c>
      <c r="AC16" s="168" t="str">
        <f>IF(ISNUMBER(FIND("_",Расписание_Завуч!R16)),TRIM(RIGHT(SUBSTITUTE(TRIM(LEFT(SUBSTITUTE(Расписание_Завуч!R16,"/",REPT(" ",99)),99)),"_", REPT(" ",99)),99)),"")</f>
        <v/>
      </c>
      <c r="AD16" s="168" t="str">
        <f>TRIM(LEFT(SUBSTITUTE(TRIM(LEFT(SUBSTITUTE(Расписание_Завуч!S16,"/",REPT(" ",99)),99)),"_", REPT(" ",99)),99))</f>
        <v/>
      </c>
      <c r="AE16" s="168" t="str">
        <f>IF(ISNUMBER(FIND("_",Расписание_Завуч!S16)),TRIM(RIGHT(SUBSTITUTE(TRIM(LEFT(SUBSTITUTE(Расписание_Завуч!S16,"/",REPT(" ",99)),99)),"_", REPT(" ",99)),99)),"")</f>
        <v/>
      </c>
      <c r="AF16" s="168" t="str">
        <f>TRIM(LEFT(SUBSTITUTE(TRIM(LEFT(SUBSTITUTE(Расписание_Завуч!T16,"/",REPT(" ",99)),99)),"_", REPT(" ",99)),99))</f>
        <v/>
      </c>
      <c r="AG16" s="168" t="str">
        <f>IF(ISNUMBER(FIND("_",Расписание_Завуч!T16)),TRIM(RIGHT(SUBSTITUTE(TRIM(LEFT(SUBSTITUTE(Расписание_Завуч!T16,"/",REPT(" ",99)),99)),"_", REPT(" ",99)),99)),"")</f>
        <v/>
      </c>
      <c r="AH16" s="169"/>
      <c r="AI16" s="170"/>
      <c r="AJ16" s="170"/>
      <c r="AK16" s="170"/>
      <c r="AL16" s="170"/>
      <c r="AM16" s="170"/>
      <c r="AN16" s="170"/>
      <c r="AO16" s="170"/>
      <c r="AP16" s="170"/>
      <c r="AQ16" s="170"/>
      <c r="AR16" s="170"/>
      <c r="AS16" s="170"/>
      <c r="AT16" s="170"/>
      <c r="AU16" s="170"/>
      <c r="AV16" s="170"/>
      <c r="AW16" s="170"/>
      <c r="AX16" s="170"/>
      <c r="AY16" s="170"/>
      <c r="AZ16" s="170"/>
      <c r="BA16" s="170"/>
      <c r="BB16" s="170"/>
      <c r="BC16" s="170"/>
      <c r="BD16" s="170"/>
      <c r="BE16" s="170"/>
      <c r="BF16" s="170"/>
      <c r="BG16" s="170"/>
      <c r="BH16" s="170"/>
      <c r="BI16" s="170"/>
      <c r="BJ16" s="170"/>
      <c r="BK16" s="170"/>
      <c r="BL16" s="170"/>
      <c r="BM16" s="170"/>
      <c r="BN16" s="170"/>
      <c r="BO16" s="170"/>
      <c r="BP16" s="170"/>
      <c r="BQ16" s="170"/>
      <c r="BR16" s="170"/>
      <c r="BS16" s="170"/>
      <c r="BT16" s="170"/>
      <c r="BU16" s="170"/>
      <c r="BV16" s="170"/>
      <c r="BW16" s="170"/>
      <c r="BX16" s="170"/>
      <c r="BY16" s="170"/>
      <c r="BZ16" s="170"/>
      <c r="CA16" s="170"/>
      <c r="CB16" s="170"/>
      <c r="CC16" s="170"/>
      <c r="CD16" s="170"/>
      <c r="CE16" s="170"/>
      <c r="CF16" s="170"/>
      <c r="CG16" s="170"/>
      <c r="CH16" s="170"/>
      <c r="CI16" s="170"/>
      <c r="CJ16" s="170"/>
      <c r="CK16" s="170"/>
      <c r="CL16" s="170"/>
      <c r="CM16" s="170"/>
      <c r="CN16" s="170"/>
      <c r="CO16" s="170"/>
      <c r="CP16" s="170"/>
      <c r="CQ16" s="170"/>
      <c r="CR16" s="170"/>
      <c r="CS16" s="170"/>
      <c r="CT16" s="170"/>
      <c r="CU16" s="170"/>
      <c r="CV16" s="170"/>
      <c r="CW16" s="170"/>
      <c r="CX16" s="170"/>
      <c r="CY16" s="170"/>
    </row>
    <row r="17" spans="1:103" s="167" customFormat="1" ht="4.2" hidden="1" x14ac:dyDescent="0.15">
      <c r="A17" s="163"/>
      <c r="B17" s="281"/>
      <c r="C17" s="171">
        <v>2</v>
      </c>
      <c r="D17" s="171" t="str">
        <f>TRIM(LEFT(SUBSTITUTE(TRIM(LEFT(SUBSTITUTE(Расписание_Завуч!F17,"/",REPT(" ",99)),99)),"_", REPT(" ",99)),99))</f>
        <v>Учитель07 Разгулина А.О.</v>
      </c>
      <c r="E17" s="171" t="str">
        <f>IF(ISNUMBER(FIND("_",Расписание_Завуч!F17)),TRIM(RIGHT(SUBSTITUTE(TRIM(LEFT(SUBSTITUTE(Расписание_Завуч!F17,"/",REPT(" ",99)),99)),"_", REPT(" ",99)),99)),"")</f>
        <v/>
      </c>
      <c r="F17" s="171" t="str">
        <f>TRIM(LEFT(SUBSTITUTE(TRIM(LEFT(SUBSTITUTE(Расписание_Завуч!G17,"/",REPT(" ",99)),99)),"_", REPT(" ",99)),99))</f>
        <v>Учитель03 Ряшенцева М.Н.</v>
      </c>
      <c r="G17" s="171" t="str">
        <f>IF(ISNUMBER(FIND("_",Расписание_Завуч!G17)),TRIM(RIGHT(SUBSTITUTE(TRIM(LEFT(SUBSTITUTE(Расписание_Завуч!G17,"/",REPT(" ",99)),99)),"_", REPT(" ",99)),99)),"")</f>
        <v/>
      </c>
      <c r="H17" s="171" t="str">
        <f>TRIM(LEFT(SUBSTITUTE(TRIM(LEFT(SUBSTITUTE(Расписание_Завуч!H17,"/",REPT(" ",99)),99)),"_", REPT(" ",99)),99))</f>
        <v>Учитель06 Медведева А.Л.</v>
      </c>
      <c r="I17" s="171" t="str">
        <f>IF(ISNUMBER(FIND("_",Расписание_Завуч!H17)),TRIM(RIGHT(SUBSTITUTE(TRIM(LEFT(SUBSTITUTE(Расписание_Завуч!H17,"/",REPT(" ",99)),99)),"_", REPT(" ",99)),99)),"")</f>
        <v/>
      </c>
      <c r="J17" s="171" t="str">
        <f>TRIM(LEFT(SUBSTITUTE(TRIM(LEFT(SUBSTITUTE(Расписание_Завуч!I17,"/",REPT(" ",99)),99)),"_", REPT(" ",99)),99))</f>
        <v>Учитель04 Костромина Г.Д.</v>
      </c>
      <c r="K17" s="171" t="str">
        <f>IF(ISNUMBER(FIND("_",Расписание_Завуч!I17)),TRIM(RIGHT(SUBSTITUTE(TRIM(LEFT(SUBSTITUTE(Расписание_Завуч!I17,"/",REPT(" ",99)),99)),"_", REPT(" ",99)),99)),"")</f>
        <v/>
      </c>
      <c r="L17" s="171" t="str">
        <f>TRIM(LEFT(SUBSTITUTE(TRIM(LEFT(SUBSTITUTE(Расписание_Завуч!J17,"/",REPT(" ",99)),99)),"_", REPT(" ",99)),99))</f>
        <v>Учитель06 Медведева А.Л.</v>
      </c>
      <c r="M17" s="171" t="str">
        <f>IF(ISNUMBER(FIND("_",Расписание_Завуч!J17)),TRIM(RIGHT(SUBSTITUTE(TRIM(LEFT(SUBSTITUTE(Расписание_Завуч!J17,"/",REPT(" ",99)),99)),"_", REPT(" ",99)),99)),"")</f>
        <v/>
      </c>
      <c r="N17" s="171" t="str">
        <f>TRIM(LEFT(SUBSTITUTE(TRIM(LEFT(SUBSTITUTE(Расписание_Завуч!K17,"/",REPT(" ",99)),99)),"_", REPT(" ",99)),99))</f>
        <v/>
      </c>
      <c r="O17" s="171" t="str">
        <f>IF(ISNUMBER(FIND("_",Расписание_Завуч!K17)),TRIM(RIGHT(SUBSTITUTE(TRIM(LEFT(SUBSTITUTE(Расписание_Завуч!K17,"/",REPT(" ",99)),99)),"_", REPT(" ",99)),99)),"")</f>
        <v/>
      </c>
      <c r="P17" s="171" t="str">
        <f>TRIM(LEFT(SUBSTITUTE(TRIM(LEFT(SUBSTITUTE(Расписание_Завуч!L17,"/",REPT(" ",99)),99)),"_", REPT(" ",99)),99))</f>
        <v/>
      </c>
      <c r="Q17" s="171" t="str">
        <f>IF(ISNUMBER(FIND("_",Расписание_Завуч!L17)),TRIM(RIGHT(SUBSTITUTE(TRIM(LEFT(SUBSTITUTE(Расписание_Завуч!L17,"/",REPT(" ",99)),99)),"_", REPT(" ",99)),99)),"")</f>
        <v/>
      </c>
      <c r="R17" s="171" t="str">
        <f>TRIM(LEFT(SUBSTITUTE(TRIM(LEFT(SUBSTITUTE(Расписание_Завуч!M17,"/",REPT(" ",99)),99)),"_", REPT(" ",99)),99))</f>
        <v/>
      </c>
      <c r="S17" s="171" t="str">
        <f>IF(ISNUMBER(FIND("_",Расписание_Завуч!M17)),TRIM(RIGHT(SUBSTITUTE(TRIM(LEFT(SUBSTITUTE(Расписание_Завуч!M17,"/",REPT(" ",99)),99)),"_", REPT(" ",99)),99)),"")</f>
        <v/>
      </c>
      <c r="T17" s="171" t="str">
        <f>TRIM(LEFT(SUBSTITUTE(TRIM(LEFT(SUBSTITUTE(Расписание_Завуч!N17,"/",REPT(" ",99)),99)),"_", REPT(" ",99)),99))</f>
        <v/>
      </c>
      <c r="U17" s="171" t="str">
        <f>IF(ISNUMBER(FIND("_",Расписание_Завуч!N17)),TRIM(RIGHT(SUBSTITUTE(TRIM(LEFT(SUBSTITUTE(Расписание_Завуч!N17,"/",REPT(" ",99)),99)),"_", REPT(" ",99)),99)),"")</f>
        <v/>
      </c>
      <c r="V17" s="171" t="str">
        <f>TRIM(LEFT(SUBSTITUTE(TRIM(LEFT(SUBSTITUTE(Расписание_Завуч!O17,"/",REPT(" ",99)),99)),"_", REPT(" ",99)),99))</f>
        <v/>
      </c>
      <c r="W17" s="171" t="str">
        <f>IF(ISNUMBER(FIND("_",Расписание_Завуч!O17)),TRIM(RIGHT(SUBSTITUTE(TRIM(LEFT(SUBSTITUTE(Расписание_Завуч!O17,"/",REPT(" ",99)),99)),"_", REPT(" ",99)),99)),"")</f>
        <v/>
      </c>
      <c r="X17" s="171" t="str">
        <f>TRIM(LEFT(SUBSTITUTE(TRIM(LEFT(SUBSTITUTE(Расписание_Завуч!P17,"/",REPT(" ",99)),99)),"_", REPT(" ",99)),99))</f>
        <v/>
      </c>
      <c r="Y17" s="171" t="str">
        <f>IF(ISNUMBER(FIND("_",Расписание_Завуч!P17)),TRIM(RIGHT(SUBSTITUTE(TRIM(LEFT(SUBSTITUTE(Расписание_Завуч!P17,"/",REPT(" ",99)),99)),"_", REPT(" ",99)),99)),"")</f>
        <v/>
      </c>
      <c r="Z17" s="171" t="str">
        <f>TRIM(LEFT(SUBSTITUTE(TRIM(LEFT(SUBSTITUTE(Расписание_Завуч!Q17,"/",REPT(" ",99)),99)),"_", REPT(" ",99)),99))</f>
        <v/>
      </c>
      <c r="AA17" s="171" t="str">
        <f>IF(ISNUMBER(FIND("_",Расписание_Завуч!Q17)),TRIM(RIGHT(SUBSTITUTE(TRIM(LEFT(SUBSTITUTE(Расписание_Завуч!Q17,"/",REPT(" ",99)),99)),"_", REPT(" ",99)),99)),"")</f>
        <v/>
      </c>
      <c r="AB17" s="171" t="str">
        <f>TRIM(LEFT(SUBSTITUTE(TRIM(LEFT(SUBSTITUTE(Расписание_Завуч!R17,"/",REPT(" ",99)),99)),"_", REPT(" ",99)),99))</f>
        <v/>
      </c>
      <c r="AC17" s="171" t="str">
        <f>IF(ISNUMBER(FIND("_",Расписание_Завуч!R17)),TRIM(RIGHT(SUBSTITUTE(TRIM(LEFT(SUBSTITUTE(Расписание_Завуч!R17,"/",REPT(" ",99)),99)),"_", REPT(" ",99)),99)),"")</f>
        <v/>
      </c>
      <c r="AD17" s="171" t="str">
        <f>TRIM(LEFT(SUBSTITUTE(TRIM(LEFT(SUBSTITUTE(Расписание_Завуч!S17,"/",REPT(" ",99)),99)),"_", REPT(" ",99)),99))</f>
        <v/>
      </c>
      <c r="AE17" s="171" t="str">
        <f>IF(ISNUMBER(FIND("_",Расписание_Завуч!S17)),TRIM(RIGHT(SUBSTITUTE(TRIM(LEFT(SUBSTITUTE(Расписание_Завуч!S17,"/",REPT(" ",99)),99)),"_", REPT(" ",99)),99)),"")</f>
        <v/>
      </c>
      <c r="AF17" s="171" t="str">
        <f>TRIM(LEFT(SUBSTITUTE(TRIM(LEFT(SUBSTITUTE(Расписание_Завуч!T17,"/",REPT(" ",99)),99)),"_", REPT(" ",99)),99))</f>
        <v/>
      </c>
      <c r="AG17" s="171" t="str">
        <f>IF(ISNUMBER(FIND("_",Расписание_Завуч!T17)),TRIM(RIGHT(SUBSTITUTE(TRIM(LEFT(SUBSTITUTE(Расписание_Завуч!T17,"/",REPT(" ",99)),99)),"_", REPT(" ",99)),99)),"")</f>
        <v/>
      </c>
      <c r="AH17" s="169"/>
      <c r="AI17" s="170"/>
      <c r="AJ17" s="170"/>
      <c r="AK17" s="170"/>
      <c r="AL17" s="170"/>
      <c r="AM17" s="170"/>
      <c r="AN17" s="170"/>
      <c r="AO17" s="170"/>
      <c r="AP17" s="170"/>
      <c r="AQ17" s="170"/>
      <c r="AR17" s="170"/>
      <c r="AS17" s="170"/>
      <c r="AT17" s="170"/>
      <c r="AU17" s="170"/>
      <c r="AV17" s="170"/>
      <c r="AW17" s="170"/>
      <c r="AX17" s="170"/>
      <c r="AY17" s="170"/>
      <c r="AZ17" s="170"/>
      <c r="BA17" s="170"/>
      <c r="BB17" s="170"/>
      <c r="BC17" s="170"/>
      <c r="BD17" s="170"/>
      <c r="BE17" s="170"/>
      <c r="BF17" s="170"/>
      <c r="BG17" s="170"/>
      <c r="BH17" s="170"/>
      <c r="BI17" s="170"/>
      <c r="BJ17" s="170"/>
      <c r="BK17" s="170"/>
      <c r="BL17" s="170"/>
      <c r="BM17" s="170"/>
      <c r="BN17" s="170"/>
      <c r="BO17" s="170"/>
      <c r="BP17" s="170"/>
      <c r="BQ17" s="170"/>
      <c r="BR17" s="170"/>
      <c r="BS17" s="170"/>
      <c r="BT17" s="170"/>
      <c r="BU17" s="170"/>
      <c r="BV17" s="170"/>
      <c r="BW17" s="170"/>
      <c r="BX17" s="170"/>
      <c r="BY17" s="170"/>
      <c r="BZ17" s="170"/>
      <c r="CA17" s="170"/>
      <c r="CB17" s="170"/>
      <c r="CC17" s="170"/>
      <c r="CD17" s="170"/>
      <c r="CE17" s="170"/>
      <c r="CF17" s="170"/>
      <c r="CG17" s="170"/>
      <c r="CH17" s="170"/>
      <c r="CI17" s="170"/>
      <c r="CJ17" s="170"/>
      <c r="CK17" s="170"/>
      <c r="CL17" s="170"/>
      <c r="CM17" s="170"/>
      <c r="CN17" s="170"/>
      <c r="CO17" s="170"/>
      <c r="CP17" s="170"/>
      <c r="CQ17" s="170"/>
      <c r="CR17" s="170"/>
      <c r="CS17" s="170"/>
      <c r="CT17" s="170"/>
      <c r="CU17" s="170"/>
      <c r="CV17" s="170"/>
      <c r="CW17" s="170"/>
      <c r="CX17" s="170"/>
      <c r="CY17" s="170"/>
    </row>
    <row r="18" spans="1:103" s="167" customFormat="1" ht="4.2" hidden="1" x14ac:dyDescent="0.15">
      <c r="A18" s="163"/>
      <c r="B18" s="281"/>
      <c r="C18" s="171">
        <v>3</v>
      </c>
      <c r="D18" s="171" t="str">
        <f>TRIM(LEFT(SUBSTITUTE(TRIM(LEFT(SUBSTITUTE(Расписание_Завуч!F18,"/",REPT(" ",99)),99)),"_", REPT(" ",99)),99))</f>
        <v>Учитель07 Разгулина А.О.</v>
      </c>
      <c r="E18" s="171" t="str">
        <f>IF(ISNUMBER(FIND("_",Расписание_Завуч!F18)),TRIM(RIGHT(SUBSTITUTE(TRIM(LEFT(SUBSTITUTE(Расписание_Завуч!F18,"/",REPT(" ",99)),99)),"_", REPT(" ",99)),99)),"")</f>
        <v/>
      </c>
      <c r="F18" s="171" t="str">
        <f>TRIM(LEFT(SUBSTITUTE(TRIM(LEFT(SUBSTITUTE(Расписание_Завуч!G18,"/",REPT(" ",99)),99)),"_", REPT(" ",99)),99))</f>
        <v>Учитель06 Медведева А.Л.</v>
      </c>
      <c r="G18" s="171" t="str">
        <f>IF(ISNUMBER(FIND("_",Расписание_Завуч!G18)),TRIM(RIGHT(SUBSTITUTE(TRIM(LEFT(SUBSTITUTE(Расписание_Завуч!G18,"/",REPT(" ",99)),99)),"_", REPT(" ",99)),99)),"")</f>
        <v/>
      </c>
      <c r="H18" s="171" t="str">
        <f>TRIM(LEFT(SUBSTITUTE(TRIM(LEFT(SUBSTITUTE(Расписание_Завуч!H18,"/",REPT(" ",99)),99)),"_", REPT(" ",99)),99))</f>
        <v>Учитель03 Ряшенцева М.Н.</v>
      </c>
      <c r="I18" s="171" t="str">
        <f>IF(ISNUMBER(FIND("_",Расписание_Завуч!H18)),TRIM(RIGHT(SUBSTITUTE(TRIM(LEFT(SUBSTITUTE(Расписание_Завуч!H18,"/",REPT(" ",99)),99)),"_", REPT(" ",99)),99)),"")</f>
        <v/>
      </c>
      <c r="J18" s="171" t="str">
        <f>TRIM(LEFT(SUBSTITUTE(TRIM(LEFT(SUBSTITUTE(Расписание_Завуч!I18,"/",REPT(" ",99)),99)),"_", REPT(" ",99)),99))</f>
        <v>Учитель06 Медведева А.Л.</v>
      </c>
      <c r="K18" s="171" t="str">
        <f>IF(ISNUMBER(FIND("_",Расписание_Завуч!I18)),TRIM(RIGHT(SUBSTITUTE(TRIM(LEFT(SUBSTITUTE(Расписание_Завуч!I18,"/",REPT(" ",99)),99)),"_", REPT(" ",99)),99)),"")</f>
        <v/>
      </c>
      <c r="L18" s="171" t="str">
        <f>TRIM(LEFT(SUBSTITUTE(TRIM(LEFT(SUBSTITUTE(Расписание_Завуч!J18,"/",REPT(" ",99)),99)),"_", REPT(" ",99)),99))</f>
        <v>Учитель04 Костромина Г.Д.</v>
      </c>
      <c r="M18" s="171" t="str">
        <f>IF(ISNUMBER(FIND("_",Расписание_Завуч!J18)),TRIM(RIGHT(SUBSTITUTE(TRIM(LEFT(SUBSTITUTE(Расписание_Завуч!J18,"/",REPT(" ",99)),99)),"_", REPT(" ",99)),99)),"")</f>
        <v/>
      </c>
      <c r="N18" s="171" t="str">
        <f>TRIM(LEFT(SUBSTITUTE(TRIM(LEFT(SUBSTITUTE(Расписание_Завуч!K18,"/",REPT(" ",99)),99)),"_", REPT(" ",99)),99))</f>
        <v/>
      </c>
      <c r="O18" s="171" t="str">
        <f>IF(ISNUMBER(FIND("_",Расписание_Завуч!K18)),TRIM(RIGHT(SUBSTITUTE(TRIM(LEFT(SUBSTITUTE(Расписание_Завуч!K18,"/",REPT(" ",99)),99)),"_", REPT(" ",99)),99)),"")</f>
        <v/>
      </c>
      <c r="P18" s="171" t="str">
        <f>TRIM(LEFT(SUBSTITUTE(TRIM(LEFT(SUBSTITUTE(Расписание_Завуч!L18,"/",REPT(" ",99)),99)),"_", REPT(" ",99)),99))</f>
        <v/>
      </c>
      <c r="Q18" s="171" t="str">
        <f>IF(ISNUMBER(FIND("_",Расписание_Завуч!L18)),TRIM(RIGHT(SUBSTITUTE(TRIM(LEFT(SUBSTITUTE(Расписание_Завуч!L18,"/",REPT(" ",99)),99)),"_", REPT(" ",99)),99)),"")</f>
        <v/>
      </c>
      <c r="R18" s="171" t="str">
        <f>TRIM(LEFT(SUBSTITUTE(TRIM(LEFT(SUBSTITUTE(Расписание_Завуч!M18,"/",REPT(" ",99)),99)),"_", REPT(" ",99)),99))</f>
        <v/>
      </c>
      <c r="S18" s="171" t="str">
        <f>IF(ISNUMBER(FIND("_",Расписание_Завуч!M18)),TRIM(RIGHT(SUBSTITUTE(TRIM(LEFT(SUBSTITUTE(Расписание_Завуч!M18,"/",REPT(" ",99)),99)),"_", REPT(" ",99)),99)),"")</f>
        <v/>
      </c>
      <c r="T18" s="171" t="str">
        <f>TRIM(LEFT(SUBSTITUTE(TRIM(LEFT(SUBSTITUTE(Расписание_Завуч!N18,"/",REPT(" ",99)),99)),"_", REPT(" ",99)),99))</f>
        <v/>
      </c>
      <c r="U18" s="171" t="str">
        <f>IF(ISNUMBER(FIND("_",Расписание_Завуч!N18)),TRIM(RIGHT(SUBSTITUTE(TRIM(LEFT(SUBSTITUTE(Расписание_Завуч!N18,"/",REPT(" ",99)),99)),"_", REPT(" ",99)),99)),"")</f>
        <v/>
      </c>
      <c r="V18" s="171" t="str">
        <f>TRIM(LEFT(SUBSTITUTE(TRIM(LEFT(SUBSTITUTE(Расписание_Завуч!O18,"/",REPT(" ",99)),99)),"_", REPT(" ",99)),99))</f>
        <v/>
      </c>
      <c r="W18" s="171" t="str">
        <f>IF(ISNUMBER(FIND("_",Расписание_Завуч!O18)),TRIM(RIGHT(SUBSTITUTE(TRIM(LEFT(SUBSTITUTE(Расписание_Завуч!O18,"/",REPT(" ",99)),99)),"_", REPT(" ",99)),99)),"")</f>
        <v/>
      </c>
      <c r="X18" s="171" t="str">
        <f>TRIM(LEFT(SUBSTITUTE(TRIM(LEFT(SUBSTITUTE(Расписание_Завуч!P18,"/",REPT(" ",99)),99)),"_", REPT(" ",99)),99))</f>
        <v/>
      </c>
      <c r="Y18" s="171" t="str">
        <f>IF(ISNUMBER(FIND("_",Расписание_Завуч!P18)),TRIM(RIGHT(SUBSTITUTE(TRIM(LEFT(SUBSTITUTE(Расписание_Завуч!P18,"/",REPT(" ",99)),99)),"_", REPT(" ",99)),99)),"")</f>
        <v/>
      </c>
      <c r="Z18" s="171" t="str">
        <f>TRIM(LEFT(SUBSTITUTE(TRIM(LEFT(SUBSTITUTE(Расписание_Завуч!Q18,"/",REPT(" ",99)),99)),"_", REPT(" ",99)),99))</f>
        <v/>
      </c>
      <c r="AA18" s="171" t="str">
        <f>IF(ISNUMBER(FIND("_",Расписание_Завуч!Q18)),TRIM(RIGHT(SUBSTITUTE(TRIM(LEFT(SUBSTITUTE(Расписание_Завуч!Q18,"/",REPT(" ",99)),99)),"_", REPT(" ",99)),99)),"")</f>
        <v/>
      </c>
      <c r="AB18" s="171" t="str">
        <f>TRIM(LEFT(SUBSTITUTE(TRIM(LEFT(SUBSTITUTE(Расписание_Завуч!R18,"/",REPT(" ",99)),99)),"_", REPT(" ",99)),99))</f>
        <v/>
      </c>
      <c r="AC18" s="171" t="str">
        <f>IF(ISNUMBER(FIND("_",Расписание_Завуч!R18)),TRIM(RIGHT(SUBSTITUTE(TRIM(LEFT(SUBSTITUTE(Расписание_Завуч!R18,"/",REPT(" ",99)),99)),"_", REPT(" ",99)),99)),"")</f>
        <v/>
      </c>
      <c r="AD18" s="171" t="str">
        <f>TRIM(LEFT(SUBSTITUTE(TRIM(LEFT(SUBSTITUTE(Расписание_Завуч!S18,"/",REPT(" ",99)),99)),"_", REPT(" ",99)),99))</f>
        <v/>
      </c>
      <c r="AE18" s="171" t="str">
        <f>IF(ISNUMBER(FIND("_",Расписание_Завуч!S18)),TRIM(RIGHT(SUBSTITUTE(TRIM(LEFT(SUBSTITUTE(Расписание_Завуч!S18,"/",REPT(" ",99)),99)),"_", REPT(" ",99)),99)),"")</f>
        <v/>
      </c>
      <c r="AF18" s="171" t="str">
        <f>TRIM(LEFT(SUBSTITUTE(TRIM(LEFT(SUBSTITUTE(Расписание_Завуч!T18,"/",REPT(" ",99)),99)),"_", REPT(" ",99)),99))</f>
        <v/>
      </c>
      <c r="AG18" s="171" t="str">
        <f>IF(ISNUMBER(FIND("_",Расписание_Завуч!T18)),TRIM(RIGHT(SUBSTITUTE(TRIM(LEFT(SUBSTITUTE(Расписание_Завуч!T18,"/",REPT(" ",99)),99)),"_", REPT(" ",99)),99)),"")</f>
        <v/>
      </c>
      <c r="AH18" s="169"/>
      <c r="AI18" s="170"/>
      <c r="AJ18" s="170"/>
      <c r="AK18" s="170"/>
      <c r="AL18" s="170"/>
      <c r="AM18" s="170"/>
      <c r="AN18" s="170"/>
      <c r="AO18" s="170"/>
      <c r="AP18" s="170"/>
      <c r="AQ18" s="170"/>
      <c r="AR18" s="170"/>
      <c r="AS18" s="170"/>
      <c r="AT18" s="170"/>
      <c r="AU18" s="170"/>
      <c r="AV18" s="170"/>
      <c r="AW18" s="170"/>
      <c r="AX18" s="170"/>
      <c r="AY18" s="170"/>
      <c r="AZ18" s="170"/>
      <c r="BA18" s="170"/>
      <c r="BB18" s="170"/>
      <c r="BC18" s="170"/>
      <c r="BD18" s="170"/>
      <c r="BE18" s="170"/>
      <c r="BF18" s="170"/>
      <c r="BG18" s="170"/>
      <c r="BH18" s="170"/>
      <c r="BI18" s="170"/>
      <c r="BJ18" s="170"/>
      <c r="BK18" s="170"/>
      <c r="BL18" s="170"/>
      <c r="BM18" s="170"/>
      <c r="BN18" s="170"/>
      <c r="BO18" s="170"/>
      <c r="BP18" s="170"/>
      <c r="BQ18" s="170"/>
      <c r="BR18" s="170"/>
      <c r="BS18" s="170"/>
      <c r="BT18" s="170"/>
      <c r="BU18" s="170"/>
      <c r="BV18" s="170"/>
      <c r="BW18" s="170"/>
      <c r="BX18" s="170"/>
      <c r="BY18" s="170"/>
      <c r="BZ18" s="170"/>
      <c r="CA18" s="170"/>
      <c r="CB18" s="170"/>
      <c r="CC18" s="170"/>
      <c r="CD18" s="170"/>
      <c r="CE18" s="170"/>
      <c r="CF18" s="170"/>
      <c r="CG18" s="170"/>
      <c r="CH18" s="170"/>
      <c r="CI18" s="170"/>
      <c r="CJ18" s="170"/>
      <c r="CK18" s="170"/>
      <c r="CL18" s="170"/>
      <c r="CM18" s="170"/>
      <c r="CN18" s="170"/>
      <c r="CO18" s="170"/>
      <c r="CP18" s="170"/>
      <c r="CQ18" s="170"/>
      <c r="CR18" s="170"/>
      <c r="CS18" s="170"/>
      <c r="CT18" s="170"/>
      <c r="CU18" s="170"/>
      <c r="CV18" s="170"/>
      <c r="CW18" s="170"/>
      <c r="CX18" s="170"/>
      <c r="CY18" s="170"/>
    </row>
    <row r="19" spans="1:103" s="167" customFormat="1" ht="4.2" hidden="1" x14ac:dyDescent="0.15">
      <c r="A19" s="163"/>
      <c r="B19" s="281"/>
      <c r="C19" s="171">
        <v>4</v>
      </c>
      <c r="D19" s="171" t="str">
        <f>TRIM(LEFT(SUBSTITUTE(TRIM(LEFT(SUBSTITUTE(Расписание_Завуч!F19,"/",REPT(" ",99)),99)),"_", REPT(" ",99)),99))</f>
        <v>Учитель07 Разгулина А.О.</v>
      </c>
      <c r="E19" s="171" t="str">
        <f>IF(ISNUMBER(FIND("_",Расписание_Завуч!F19)),TRIM(RIGHT(SUBSTITUTE(TRIM(LEFT(SUBSTITUTE(Расписание_Завуч!F19,"/",REPT(" ",99)),99)),"_", REPT(" ",99)),99)),"")</f>
        <v/>
      </c>
      <c r="F19" s="171" t="str">
        <f>TRIM(LEFT(SUBSTITUTE(TRIM(LEFT(SUBSTITUTE(Расписание_Завуч!G19,"/",REPT(" ",99)),99)),"_", REPT(" ",99)),99))</f>
        <v>Учитель06 Медведева А.Л.</v>
      </c>
      <c r="G19" s="171" t="str">
        <f>IF(ISNUMBER(FIND("_",Расписание_Завуч!G19)),TRIM(RIGHT(SUBSTITUTE(TRIM(LEFT(SUBSTITUTE(Расписание_Завуч!G19,"/",REPT(" ",99)),99)),"_", REPT(" ",99)),99)),"")</f>
        <v/>
      </c>
      <c r="H19" s="171" t="str">
        <f>TRIM(LEFT(SUBSTITUTE(TRIM(LEFT(SUBSTITUTE(Расписание_Завуч!H19,"/",REPT(" ",99)),99)),"_", REPT(" ",99)),99))</f>
        <v>Учитель03 Ряшенцева М.Н.</v>
      </c>
      <c r="I19" s="171" t="str">
        <f>IF(ISNUMBER(FIND("_",Расписание_Завуч!H19)),TRIM(RIGHT(SUBSTITUTE(TRIM(LEFT(SUBSTITUTE(Расписание_Завуч!H19,"/",REPT(" ",99)),99)),"_", REPT(" ",99)),99)),"")</f>
        <v/>
      </c>
      <c r="J19" s="171" t="str">
        <f>TRIM(LEFT(SUBSTITUTE(TRIM(LEFT(SUBSTITUTE(Расписание_Завуч!I19,"/",REPT(" ",99)),99)),"_", REPT(" ",99)),99))</f>
        <v>Учитель04 Костромина Г.Д.</v>
      </c>
      <c r="K19" s="171" t="str">
        <f>IF(ISNUMBER(FIND("_",Расписание_Завуч!I19)),TRIM(RIGHT(SUBSTITUTE(TRIM(LEFT(SUBSTITUTE(Расписание_Завуч!I19,"/",REPT(" ",99)),99)),"_", REPT(" ",99)),99)),"")</f>
        <v/>
      </c>
      <c r="L19" s="171" t="str">
        <f>TRIM(LEFT(SUBSTITUTE(TRIM(LEFT(SUBSTITUTE(Расписание_Завуч!J19,"/",REPT(" ",99)),99)),"_", REPT(" ",99)),99))</f>
        <v>Учитель09 Гареева Г.М.</v>
      </c>
      <c r="M19" s="171" t="str">
        <f>IF(ISNUMBER(FIND("_",Расписание_Завуч!J19)),TRIM(RIGHT(SUBSTITUTE(TRIM(LEFT(SUBSTITUTE(Расписание_Завуч!J19,"/",REPT(" ",99)),99)),"_", REPT(" ",99)),99)),"")</f>
        <v/>
      </c>
      <c r="N19" s="171" t="str">
        <f>TRIM(LEFT(SUBSTITUTE(TRIM(LEFT(SUBSTITUTE(Расписание_Завуч!K19,"/",REPT(" ",99)),99)),"_", REPT(" ",99)),99))</f>
        <v/>
      </c>
      <c r="O19" s="171" t="str">
        <f>IF(ISNUMBER(FIND("_",Расписание_Завуч!K19)),TRIM(RIGHT(SUBSTITUTE(TRIM(LEFT(SUBSTITUTE(Расписание_Завуч!K19,"/",REPT(" ",99)),99)),"_", REPT(" ",99)),99)),"")</f>
        <v/>
      </c>
      <c r="P19" s="171" t="str">
        <f>TRIM(LEFT(SUBSTITUTE(TRIM(LEFT(SUBSTITUTE(Расписание_Завуч!L19,"/",REPT(" ",99)),99)),"_", REPT(" ",99)),99))</f>
        <v/>
      </c>
      <c r="Q19" s="171" t="str">
        <f>IF(ISNUMBER(FIND("_",Расписание_Завуч!L19)),TRIM(RIGHT(SUBSTITUTE(TRIM(LEFT(SUBSTITUTE(Расписание_Завуч!L19,"/",REPT(" ",99)),99)),"_", REPT(" ",99)),99)),"")</f>
        <v/>
      </c>
      <c r="R19" s="171" t="str">
        <f>TRIM(LEFT(SUBSTITUTE(TRIM(LEFT(SUBSTITUTE(Расписание_Завуч!M19,"/",REPT(" ",99)),99)),"_", REPT(" ",99)),99))</f>
        <v/>
      </c>
      <c r="S19" s="171" t="str">
        <f>IF(ISNUMBER(FIND("_",Расписание_Завуч!M19)),TRIM(RIGHT(SUBSTITUTE(TRIM(LEFT(SUBSTITUTE(Расписание_Завуч!M19,"/",REPT(" ",99)),99)),"_", REPT(" ",99)),99)),"")</f>
        <v/>
      </c>
      <c r="T19" s="171" t="str">
        <f>TRIM(LEFT(SUBSTITUTE(TRIM(LEFT(SUBSTITUTE(Расписание_Завуч!N19,"/",REPT(" ",99)),99)),"_", REPT(" ",99)),99))</f>
        <v/>
      </c>
      <c r="U19" s="171" t="str">
        <f>IF(ISNUMBER(FIND("_",Расписание_Завуч!N19)),TRIM(RIGHT(SUBSTITUTE(TRIM(LEFT(SUBSTITUTE(Расписание_Завуч!N19,"/",REPT(" ",99)),99)),"_", REPT(" ",99)),99)),"")</f>
        <v/>
      </c>
      <c r="V19" s="171" t="str">
        <f>TRIM(LEFT(SUBSTITUTE(TRIM(LEFT(SUBSTITUTE(Расписание_Завуч!O19,"/",REPT(" ",99)),99)),"_", REPT(" ",99)),99))</f>
        <v/>
      </c>
      <c r="W19" s="171" t="str">
        <f>IF(ISNUMBER(FIND("_",Расписание_Завуч!O19)),TRIM(RIGHT(SUBSTITUTE(TRIM(LEFT(SUBSTITUTE(Расписание_Завуч!O19,"/",REPT(" ",99)),99)),"_", REPT(" ",99)),99)),"")</f>
        <v/>
      </c>
      <c r="X19" s="171" t="str">
        <f>TRIM(LEFT(SUBSTITUTE(TRIM(LEFT(SUBSTITUTE(Расписание_Завуч!P19,"/",REPT(" ",99)),99)),"_", REPT(" ",99)),99))</f>
        <v/>
      </c>
      <c r="Y19" s="171" t="str">
        <f>IF(ISNUMBER(FIND("_",Расписание_Завуч!P19)),TRIM(RIGHT(SUBSTITUTE(TRIM(LEFT(SUBSTITUTE(Расписание_Завуч!P19,"/",REPT(" ",99)),99)),"_", REPT(" ",99)),99)),"")</f>
        <v/>
      </c>
      <c r="Z19" s="171" t="str">
        <f>TRIM(LEFT(SUBSTITUTE(TRIM(LEFT(SUBSTITUTE(Расписание_Завуч!Q19,"/",REPT(" ",99)),99)),"_", REPT(" ",99)),99))</f>
        <v/>
      </c>
      <c r="AA19" s="171" t="str">
        <f>IF(ISNUMBER(FIND("_",Расписание_Завуч!Q19)),TRIM(RIGHT(SUBSTITUTE(TRIM(LEFT(SUBSTITUTE(Расписание_Завуч!Q19,"/",REPT(" ",99)),99)),"_", REPT(" ",99)),99)),"")</f>
        <v/>
      </c>
      <c r="AB19" s="171" t="str">
        <f>TRIM(LEFT(SUBSTITUTE(TRIM(LEFT(SUBSTITUTE(Расписание_Завуч!R19,"/",REPT(" ",99)),99)),"_", REPT(" ",99)),99))</f>
        <v/>
      </c>
      <c r="AC19" s="171" t="str">
        <f>IF(ISNUMBER(FIND("_",Расписание_Завуч!R19)),TRIM(RIGHT(SUBSTITUTE(TRIM(LEFT(SUBSTITUTE(Расписание_Завуч!R19,"/",REPT(" ",99)),99)),"_", REPT(" ",99)),99)),"")</f>
        <v/>
      </c>
      <c r="AD19" s="171" t="str">
        <f>TRIM(LEFT(SUBSTITUTE(TRIM(LEFT(SUBSTITUTE(Расписание_Завуч!S19,"/",REPT(" ",99)),99)),"_", REPT(" ",99)),99))</f>
        <v/>
      </c>
      <c r="AE19" s="171" t="str">
        <f>IF(ISNUMBER(FIND("_",Расписание_Завуч!S19)),TRIM(RIGHT(SUBSTITUTE(TRIM(LEFT(SUBSTITUTE(Расписание_Завуч!S19,"/",REPT(" ",99)),99)),"_", REPT(" ",99)),99)),"")</f>
        <v/>
      </c>
      <c r="AF19" s="171" t="str">
        <f>TRIM(LEFT(SUBSTITUTE(TRIM(LEFT(SUBSTITUTE(Расписание_Завуч!T19,"/",REPT(" ",99)),99)),"_", REPT(" ",99)),99))</f>
        <v/>
      </c>
      <c r="AG19" s="171" t="str">
        <f>IF(ISNUMBER(FIND("_",Расписание_Завуч!T19)),TRIM(RIGHT(SUBSTITUTE(TRIM(LEFT(SUBSTITUTE(Расписание_Завуч!T19,"/",REPT(" ",99)),99)),"_", REPT(" ",99)),99)),"")</f>
        <v/>
      </c>
      <c r="AH19" s="169"/>
      <c r="AI19" s="170"/>
      <c r="AJ19" s="170"/>
      <c r="AK19" s="170"/>
      <c r="AL19" s="170"/>
      <c r="AM19" s="170"/>
      <c r="AN19" s="170"/>
      <c r="AO19" s="170"/>
      <c r="AP19" s="170"/>
      <c r="AQ19" s="170"/>
      <c r="AR19" s="170"/>
      <c r="AS19" s="170"/>
      <c r="AT19" s="170"/>
      <c r="AU19" s="170"/>
      <c r="AV19" s="170"/>
      <c r="AW19" s="170"/>
      <c r="AX19" s="170"/>
      <c r="AY19" s="170"/>
      <c r="AZ19" s="170"/>
      <c r="BA19" s="170"/>
      <c r="BB19" s="170"/>
      <c r="BC19" s="170"/>
      <c r="BD19" s="170"/>
      <c r="BE19" s="170"/>
      <c r="BF19" s="170"/>
      <c r="BG19" s="170"/>
      <c r="BH19" s="170"/>
      <c r="BI19" s="170"/>
      <c r="BJ19" s="170"/>
      <c r="BK19" s="170"/>
      <c r="BL19" s="170"/>
      <c r="BM19" s="170"/>
      <c r="BN19" s="170"/>
      <c r="BO19" s="170"/>
      <c r="BP19" s="170"/>
      <c r="BQ19" s="170"/>
      <c r="BR19" s="170"/>
      <c r="BS19" s="170"/>
      <c r="BT19" s="170"/>
      <c r="BU19" s="170"/>
      <c r="BV19" s="170"/>
      <c r="BW19" s="170"/>
      <c r="BX19" s="170"/>
      <c r="BY19" s="170"/>
      <c r="BZ19" s="170"/>
      <c r="CA19" s="170"/>
      <c r="CB19" s="170"/>
      <c r="CC19" s="170"/>
      <c r="CD19" s="170"/>
      <c r="CE19" s="170"/>
      <c r="CF19" s="170"/>
      <c r="CG19" s="170"/>
      <c r="CH19" s="170"/>
      <c r="CI19" s="170"/>
      <c r="CJ19" s="170"/>
      <c r="CK19" s="170"/>
      <c r="CL19" s="170"/>
      <c r="CM19" s="170"/>
      <c r="CN19" s="170"/>
      <c r="CO19" s="170"/>
      <c r="CP19" s="170"/>
      <c r="CQ19" s="170"/>
      <c r="CR19" s="170"/>
      <c r="CS19" s="170"/>
      <c r="CT19" s="170"/>
      <c r="CU19" s="170"/>
      <c r="CV19" s="170"/>
      <c r="CW19" s="170"/>
      <c r="CX19" s="170"/>
      <c r="CY19" s="170"/>
    </row>
    <row r="20" spans="1:103" s="167" customFormat="1" ht="4.2" hidden="1" x14ac:dyDescent="0.15">
      <c r="A20" s="163"/>
      <c r="B20" s="281"/>
      <c r="C20" s="171">
        <v>5</v>
      </c>
      <c r="D20" s="171" t="str">
        <f>TRIM(LEFT(SUBSTITUTE(TRIM(LEFT(SUBSTITUTE(Расписание_Завуч!F20,"/",REPT(" ",99)),99)),"_", REPT(" ",99)),99))</f>
        <v/>
      </c>
      <c r="E20" s="171" t="str">
        <f>IF(ISNUMBER(FIND("_",Расписание_Завуч!F20)),TRIM(RIGHT(SUBSTITUTE(TRIM(LEFT(SUBSTITUTE(Расписание_Завуч!F20,"/",REPT(" ",99)),99)),"_", REPT(" ",99)),99)),"")</f>
        <v/>
      </c>
      <c r="F20" s="171" t="str">
        <f>TRIM(LEFT(SUBSTITUTE(TRIM(LEFT(SUBSTITUTE(Расписание_Завуч!G20,"/",REPT(" ",99)),99)),"_", REPT(" ",99)),99))</f>
        <v>Учитель03 Ряшенцева М.Н.</v>
      </c>
      <c r="G20" s="171" t="str">
        <f>IF(ISNUMBER(FIND("_",Расписание_Завуч!G20)),TRIM(RIGHT(SUBSTITUTE(TRIM(LEFT(SUBSTITUTE(Расписание_Завуч!G20,"/",REPT(" ",99)),99)),"_", REPT(" ",99)),99)),"")</f>
        <v/>
      </c>
      <c r="H20" s="171" t="str">
        <f>TRIM(LEFT(SUBSTITUTE(TRIM(LEFT(SUBSTITUTE(Расписание_Завуч!H20,"/",REPT(" ",99)),99)),"_", REPT(" ",99)),99))</f>
        <v>Учитель04 Костромина Г.Д.</v>
      </c>
      <c r="I20" s="171" t="str">
        <f>IF(ISNUMBER(FIND("_",Расписание_Завуч!H20)),TRIM(RIGHT(SUBSTITUTE(TRIM(LEFT(SUBSTITUTE(Расписание_Завуч!H20,"/",REPT(" ",99)),99)),"_", REPT(" ",99)),99)),"")</f>
        <v/>
      </c>
      <c r="J20" s="171" t="str">
        <f>TRIM(LEFT(SUBSTITUTE(TRIM(LEFT(SUBSTITUTE(Расписание_Завуч!I20,"/",REPT(" ",99)),99)),"_", REPT(" ",99)),99))</f>
        <v>Учитель03 Ряшенцева М.Н.</v>
      </c>
      <c r="K20" s="171" t="str">
        <f>IF(ISNUMBER(FIND("_",Расписание_Завуч!I20)),TRIM(RIGHT(SUBSTITUTE(TRIM(LEFT(SUBSTITUTE(Расписание_Завуч!I20,"/",REPT(" ",99)),99)),"_", REPT(" ",99)),99)),"")</f>
        <v/>
      </c>
      <c r="L20" s="171" t="str">
        <f>TRIM(LEFT(SUBSTITUTE(TRIM(LEFT(SUBSTITUTE(Расписание_Завуч!J20,"/",REPT(" ",99)),99)),"_", REPT(" ",99)),99))</f>
        <v>Учитель04 Костромина Г.Д.</v>
      </c>
      <c r="M20" s="171" t="str">
        <f>IF(ISNUMBER(FIND("_",Расписание_Завуч!J20)),TRIM(RIGHT(SUBSTITUTE(TRIM(LEFT(SUBSTITUTE(Расписание_Завуч!J20,"/",REPT(" ",99)),99)),"_", REPT(" ",99)),99)),"")</f>
        <v/>
      </c>
      <c r="N20" s="171" t="str">
        <f>TRIM(LEFT(SUBSTITUTE(TRIM(LEFT(SUBSTITUTE(Расписание_Завуч!K20,"/",REPT(" ",99)),99)),"_", REPT(" ",99)),99))</f>
        <v/>
      </c>
      <c r="O20" s="171" t="str">
        <f>IF(ISNUMBER(FIND("_",Расписание_Завуч!K20)),TRIM(RIGHT(SUBSTITUTE(TRIM(LEFT(SUBSTITUTE(Расписание_Завуч!K20,"/",REPT(" ",99)),99)),"_", REPT(" ",99)),99)),"")</f>
        <v/>
      </c>
      <c r="P20" s="171" t="str">
        <f>TRIM(LEFT(SUBSTITUTE(TRIM(LEFT(SUBSTITUTE(Расписание_Завуч!L20,"/",REPT(" ",99)),99)),"_", REPT(" ",99)),99))</f>
        <v/>
      </c>
      <c r="Q20" s="171" t="str">
        <f>IF(ISNUMBER(FIND("_",Расписание_Завуч!L20)),TRIM(RIGHT(SUBSTITUTE(TRIM(LEFT(SUBSTITUTE(Расписание_Завуч!L20,"/",REPT(" ",99)),99)),"_", REPT(" ",99)),99)),"")</f>
        <v/>
      </c>
      <c r="R20" s="171" t="str">
        <f>TRIM(LEFT(SUBSTITUTE(TRIM(LEFT(SUBSTITUTE(Расписание_Завуч!M20,"/",REPT(" ",99)),99)),"_", REPT(" ",99)),99))</f>
        <v/>
      </c>
      <c r="S20" s="171" t="str">
        <f>IF(ISNUMBER(FIND("_",Расписание_Завуч!M20)),TRIM(RIGHT(SUBSTITUTE(TRIM(LEFT(SUBSTITUTE(Расписание_Завуч!M20,"/",REPT(" ",99)),99)),"_", REPT(" ",99)),99)),"")</f>
        <v/>
      </c>
      <c r="T20" s="171" t="str">
        <f>TRIM(LEFT(SUBSTITUTE(TRIM(LEFT(SUBSTITUTE(Расписание_Завуч!N20,"/",REPT(" ",99)),99)),"_", REPT(" ",99)),99))</f>
        <v/>
      </c>
      <c r="U20" s="171" t="str">
        <f>IF(ISNUMBER(FIND("_",Расписание_Завуч!N20)),TRIM(RIGHT(SUBSTITUTE(TRIM(LEFT(SUBSTITUTE(Расписание_Завуч!N20,"/",REPT(" ",99)),99)),"_", REPT(" ",99)),99)),"")</f>
        <v/>
      </c>
      <c r="V20" s="171" t="str">
        <f>TRIM(LEFT(SUBSTITUTE(TRIM(LEFT(SUBSTITUTE(Расписание_Завуч!O20,"/",REPT(" ",99)),99)),"_", REPT(" ",99)),99))</f>
        <v/>
      </c>
      <c r="W20" s="171" t="str">
        <f>IF(ISNUMBER(FIND("_",Расписание_Завуч!O20)),TRIM(RIGHT(SUBSTITUTE(TRIM(LEFT(SUBSTITUTE(Расписание_Завуч!O20,"/",REPT(" ",99)),99)),"_", REPT(" ",99)),99)),"")</f>
        <v/>
      </c>
      <c r="X20" s="171" t="str">
        <f>TRIM(LEFT(SUBSTITUTE(TRIM(LEFT(SUBSTITUTE(Расписание_Завуч!P20,"/",REPT(" ",99)),99)),"_", REPT(" ",99)),99))</f>
        <v/>
      </c>
      <c r="Y20" s="171" t="str">
        <f>IF(ISNUMBER(FIND("_",Расписание_Завуч!P20)),TRIM(RIGHT(SUBSTITUTE(TRIM(LEFT(SUBSTITUTE(Расписание_Завуч!P20,"/",REPT(" ",99)),99)),"_", REPT(" ",99)),99)),"")</f>
        <v/>
      </c>
      <c r="Z20" s="171" t="str">
        <f>TRIM(LEFT(SUBSTITUTE(TRIM(LEFT(SUBSTITUTE(Расписание_Завуч!Q20,"/",REPT(" ",99)),99)),"_", REPT(" ",99)),99))</f>
        <v/>
      </c>
      <c r="AA20" s="171" t="str">
        <f>IF(ISNUMBER(FIND("_",Расписание_Завуч!Q20)),TRIM(RIGHT(SUBSTITUTE(TRIM(LEFT(SUBSTITUTE(Расписание_Завуч!Q20,"/",REPT(" ",99)),99)),"_", REPT(" ",99)),99)),"")</f>
        <v/>
      </c>
      <c r="AB20" s="171" t="str">
        <f>TRIM(LEFT(SUBSTITUTE(TRIM(LEFT(SUBSTITUTE(Расписание_Завуч!R20,"/",REPT(" ",99)),99)),"_", REPT(" ",99)),99))</f>
        <v/>
      </c>
      <c r="AC20" s="171" t="str">
        <f>IF(ISNUMBER(FIND("_",Расписание_Завуч!R20)),TRIM(RIGHT(SUBSTITUTE(TRIM(LEFT(SUBSTITUTE(Расписание_Завуч!R20,"/",REPT(" ",99)),99)),"_", REPT(" ",99)),99)),"")</f>
        <v/>
      </c>
      <c r="AD20" s="171" t="str">
        <f>TRIM(LEFT(SUBSTITUTE(TRIM(LEFT(SUBSTITUTE(Расписание_Завуч!S20,"/",REPT(" ",99)),99)),"_", REPT(" ",99)),99))</f>
        <v/>
      </c>
      <c r="AE20" s="171" t="str">
        <f>IF(ISNUMBER(FIND("_",Расписание_Завуч!S20)),TRIM(RIGHT(SUBSTITUTE(TRIM(LEFT(SUBSTITUTE(Расписание_Завуч!S20,"/",REPT(" ",99)),99)),"_", REPT(" ",99)),99)),"")</f>
        <v/>
      </c>
      <c r="AF20" s="171" t="str">
        <f>TRIM(LEFT(SUBSTITUTE(TRIM(LEFT(SUBSTITUTE(Расписание_Завуч!T20,"/",REPT(" ",99)),99)),"_", REPT(" ",99)),99))</f>
        <v/>
      </c>
      <c r="AG20" s="171" t="str">
        <f>IF(ISNUMBER(FIND("_",Расписание_Завуч!T20)),TRIM(RIGHT(SUBSTITUTE(TRIM(LEFT(SUBSTITUTE(Расписание_Завуч!T20,"/",REPT(" ",99)),99)),"_", REPT(" ",99)),99)),"")</f>
        <v/>
      </c>
      <c r="AH20" s="169"/>
      <c r="AI20" s="170"/>
      <c r="AJ20" s="170"/>
      <c r="AK20" s="170"/>
      <c r="AL20" s="170"/>
      <c r="AM20" s="170"/>
      <c r="AN20" s="170"/>
      <c r="AO20" s="170"/>
      <c r="AP20" s="170"/>
      <c r="AQ20" s="170"/>
      <c r="AR20" s="170"/>
      <c r="AS20" s="170"/>
      <c r="AT20" s="170"/>
      <c r="AU20" s="170"/>
      <c r="AV20" s="170"/>
      <c r="AW20" s="170"/>
      <c r="AX20" s="170"/>
      <c r="AY20" s="170"/>
      <c r="AZ20" s="170"/>
      <c r="BA20" s="170"/>
      <c r="BB20" s="170"/>
      <c r="BC20" s="170"/>
      <c r="BD20" s="170"/>
      <c r="BE20" s="170"/>
      <c r="BF20" s="170"/>
      <c r="BG20" s="170"/>
      <c r="BH20" s="170"/>
      <c r="BI20" s="170"/>
      <c r="BJ20" s="170"/>
      <c r="BK20" s="170"/>
      <c r="BL20" s="170"/>
      <c r="BM20" s="170"/>
      <c r="BN20" s="170"/>
      <c r="BO20" s="170"/>
      <c r="BP20" s="170"/>
      <c r="BQ20" s="170"/>
      <c r="BR20" s="170"/>
      <c r="BS20" s="170"/>
      <c r="BT20" s="170"/>
      <c r="BU20" s="170"/>
      <c r="BV20" s="170"/>
      <c r="BW20" s="170"/>
      <c r="BX20" s="170"/>
      <c r="BY20" s="170"/>
      <c r="BZ20" s="170"/>
      <c r="CA20" s="170"/>
      <c r="CB20" s="170"/>
      <c r="CC20" s="170"/>
      <c r="CD20" s="170"/>
      <c r="CE20" s="170"/>
      <c r="CF20" s="170"/>
      <c r="CG20" s="170"/>
      <c r="CH20" s="170"/>
      <c r="CI20" s="170"/>
      <c r="CJ20" s="170"/>
      <c r="CK20" s="170"/>
      <c r="CL20" s="170"/>
      <c r="CM20" s="170"/>
      <c r="CN20" s="170"/>
      <c r="CO20" s="170"/>
      <c r="CP20" s="170"/>
      <c r="CQ20" s="170"/>
      <c r="CR20" s="170"/>
      <c r="CS20" s="170"/>
      <c r="CT20" s="170"/>
      <c r="CU20" s="170"/>
      <c r="CV20" s="170"/>
      <c r="CW20" s="170"/>
      <c r="CX20" s="170"/>
      <c r="CY20" s="170"/>
    </row>
    <row r="21" spans="1:103" s="167" customFormat="1" ht="4.2" hidden="1" x14ac:dyDescent="0.15">
      <c r="A21" s="163"/>
      <c r="B21" s="281"/>
      <c r="C21" s="171">
        <v>6</v>
      </c>
      <c r="D21" s="171" t="str">
        <f>TRIM(LEFT(SUBSTITUTE(TRIM(LEFT(SUBSTITUTE(Расписание_Завуч!F21,"/",REPT(" ",99)),99)),"_", REPT(" ",99)),99))</f>
        <v/>
      </c>
      <c r="E21" s="171" t="str">
        <f>IF(ISNUMBER(FIND("_",Расписание_Завуч!F21)),TRIM(RIGHT(SUBSTITUTE(TRIM(LEFT(SUBSTITUTE(Расписание_Завуч!F21,"/",REPT(" ",99)),99)),"_", REPT(" ",99)),99)),"")</f>
        <v/>
      </c>
      <c r="F21" s="171" t="str">
        <f>TRIM(LEFT(SUBSTITUTE(TRIM(LEFT(SUBSTITUTE(Расписание_Завуч!G21,"/",REPT(" ",99)),99)),"_", REPT(" ",99)),99))</f>
        <v>Учитель04 Костромина Г.Д.</v>
      </c>
      <c r="G21" s="171" t="str">
        <f>IF(ISNUMBER(FIND("_",Расписание_Завуч!G21)),TRIM(RIGHT(SUBSTITUTE(TRIM(LEFT(SUBSTITUTE(Расписание_Завуч!G21,"/",REPT(" ",99)),99)),"_", REPT(" ",99)),99)),"")</f>
        <v/>
      </c>
      <c r="H21" s="171" t="str">
        <f>TRIM(LEFT(SUBSTITUTE(TRIM(LEFT(SUBSTITUTE(Расписание_Завуч!H21,"/",REPT(" ",99)),99)),"_", REPT(" ",99)),99))</f>
        <v>Учитель06 Медведева А.Л.</v>
      </c>
      <c r="I21" s="171" t="str">
        <f>IF(ISNUMBER(FIND("_",Расписание_Завуч!H21)),TRIM(RIGHT(SUBSTITUTE(TRIM(LEFT(SUBSTITUTE(Расписание_Завуч!H21,"/",REPT(" ",99)),99)),"_", REPT(" ",99)),99)),"")</f>
        <v/>
      </c>
      <c r="J21" s="171" t="str">
        <f>TRIM(LEFT(SUBSTITUTE(TRIM(LEFT(SUBSTITUTE(Расписание_Завуч!I21,"/",REPT(" ",99)),99)),"_", REPT(" ",99)),99))</f>
        <v>Учитель06 Медведева А.Л.</v>
      </c>
      <c r="K21" s="171" t="str">
        <f>IF(ISNUMBER(FIND("_",Расписание_Завуч!I21)),TRIM(RIGHT(SUBSTITUTE(TRIM(LEFT(SUBSTITUTE(Расписание_Завуч!I21,"/",REPT(" ",99)),99)),"_", REPT(" ",99)),99)),"")</f>
        <v/>
      </c>
      <c r="L21" s="171" t="str">
        <f>TRIM(LEFT(SUBSTITUTE(TRIM(LEFT(SUBSTITUTE(Расписание_Завуч!J21,"/",REPT(" ",99)),99)),"_", REPT(" ",99)),99))</f>
        <v>Учитель06 Медведева А.Л.</v>
      </c>
      <c r="M21" s="171" t="str">
        <f>IF(ISNUMBER(FIND("_",Расписание_Завуч!J21)),TRIM(RIGHT(SUBSTITUTE(TRIM(LEFT(SUBSTITUTE(Расписание_Завуч!J21,"/",REPT(" ",99)),99)),"_", REPT(" ",99)),99)),"")</f>
        <v/>
      </c>
      <c r="N21" s="171" t="str">
        <f>TRIM(LEFT(SUBSTITUTE(TRIM(LEFT(SUBSTITUTE(Расписание_Завуч!K21,"/",REPT(" ",99)),99)),"_", REPT(" ",99)),99))</f>
        <v/>
      </c>
      <c r="O21" s="171" t="str">
        <f>IF(ISNUMBER(FIND("_",Расписание_Завуч!K21)),TRIM(RIGHT(SUBSTITUTE(TRIM(LEFT(SUBSTITUTE(Расписание_Завуч!K21,"/",REPT(" ",99)),99)),"_", REPT(" ",99)),99)),"")</f>
        <v/>
      </c>
      <c r="P21" s="171" t="str">
        <f>TRIM(LEFT(SUBSTITUTE(TRIM(LEFT(SUBSTITUTE(Расписание_Завуч!L21,"/",REPT(" ",99)),99)),"_", REPT(" ",99)),99))</f>
        <v/>
      </c>
      <c r="Q21" s="171" t="str">
        <f>IF(ISNUMBER(FIND("_",Расписание_Завуч!L21)),TRIM(RIGHT(SUBSTITUTE(TRIM(LEFT(SUBSTITUTE(Расписание_Завуч!L21,"/",REPT(" ",99)),99)),"_", REPT(" ",99)),99)),"")</f>
        <v/>
      </c>
      <c r="R21" s="171" t="str">
        <f>TRIM(LEFT(SUBSTITUTE(TRIM(LEFT(SUBSTITUTE(Расписание_Завуч!M21,"/",REPT(" ",99)),99)),"_", REPT(" ",99)),99))</f>
        <v/>
      </c>
      <c r="S21" s="171" t="str">
        <f>IF(ISNUMBER(FIND("_",Расписание_Завуч!M21)),TRIM(RIGHT(SUBSTITUTE(TRIM(LEFT(SUBSTITUTE(Расписание_Завуч!M21,"/",REPT(" ",99)),99)),"_", REPT(" ",99)),99)),"")</f>
        <v/>
      </c>
      <c r="T21" s="171" t="str">
        <f>TRIM(LEFT(SUBSTITUTE(TRIM(LEFT(SUBSTITUTE(Расписание_Завуч!N21,"/",REPT(" ",99)),99)),"_", REPT(" ",99)),99))</f>
        <v/>
      </c>
      <c r="U21" s="171" t="str">
        <f>IF(ISNUMBER(FIND("_",Расписание_Завуч!N21)),TRIM(RIGHT(SUBSTITUTE(TRIM(LEFT(SUBSTITUTE(Расписание_Завуч!N21,"/",REPT(" ",99)),99)),"_", REPT(" ",99)),99)),"")</f>
        <v/>
      </c>
      <c r="V21" s="171" t="str">
        <f>TRIM(LEFT(SUBSTITUTE(TRIM(LEFT(SUBSTITUTE(Расписание_Завуч!O21,"/",REPT(" ",99)),99)),"_", REPT(" ",99)),99))</f>
        <v/>
      </c>
      <c r="W21" s="171" t="str">
        <f>IF(ISNUMBER(FIND("_",Расписание_Завуч!O21)),TRIM(RIGHT(SUBSTITUTE(TRIM(LEFT(SUBSTITUTE(Расписание_Завуч!O21,"/",REPT(" ",99)),99)),"_", REPT(" ",99)),99)),"")</f>
        <v/>
      </c>
      <c r="X21" s="171" t="str">
        <f>TRIM(LEFT(SUBSTITUTE(TRIM(LEFT(SUBSTITUTE(Расписание_Завуч!P21,"/",REPT(" ",99)),99)),"_", REPT(" ",99)),99))</f>
        <v/>
      </c>
      <c r="Y21" s="171" t="str">
        <f>IF(ISNUMBER(FIND("_",Расписание_Завуч!P21)),TRIM(RIGHT(SUBSTITUTE(TRIM(LEFT(SUBSTITUTE(Расписание_Завуч!P21,"/",REPT(" ",99)),99)),"_", REPT(" ",99)),99)),"")</f>
        <v/>
      </c>
      <c r="Z21" s="171" t="str">
        <f>TRIM(LEFT(SUBSTITUTE(TRIM(LEFT(SUBSTITUTE(Расписание_Завуч!Q21,"/",REPT(" ",99)),99)),"_", REPT(" ",99)),99))</f>
        <v/>
      </c>
      <c r="AA21" s="171" t="str">
        <f>IF(ISNUMBER(FIND("_",Расписание_Завуч!Q21)),TRIM(RIGHT(SUBSTITUTE(TRIM(LEFT(SUBSTITUTE(Расписание_Завуч!Q21,"/",REPT(" ",99)),99)),"_", REPT(" ",99)),99)),"")</f>
        <v/>
      </c>
      <c r="AB21" s="171" t="str">
        <f>TRIM(LEFT(SUBSTITUTE(TRIM(LEFT(SUBSTITUTE(Расписание_Завуч!R21,"/",REPT(" ",99)),99)),"_", REPT(" ",99)),99))</f>
        <v/>
      </c>
      <c r="AC21" s="171" t="str">
        <f>IF(ISNUMBER(FIND("_",Расписание_Завуч!R21)),TRIM(RIGHT(SUBSTITUTE(TRIM(LEFT(SUBSTITUTE(Расписание_Завуч!R21,"/",REPT(" ",99)),99)),"_", REPT(" ",99)),99)),"")</f>
        <v/>
      </c>
      <c r="AD21" s="171" t="str">
        <f>TRIM(LEFT(SUBSTITUTE(TRIM(LEFT(SUBSTITUTE(Расписание_Завуч!S21,"/",REPT(" ",99)),99)),"_", REPT(" ",99)),99))</f>
        <v/>
      </c>
      <c r="AE21" s="171" t="str">
        <f>IF(ISNUMBER(FIND("_",Расписание_Завуч!S21)),TRIM(RIGHT(SUBSTITUTE(TRIM(LEFT(SUBSTITUTE(Расписание_Завуч!S21,"/",REPT(" ",99)),99)),"_", REPT(" ",99)),99)),"")</f>
        <v/>
      </c>
      <c r="AF21" s="171" t="str">
        <f>TRIM(LEFT(SUBSTITUTE(TRIM(LEFT(SUBSTITUTE(Расписание_Завуч!T21,"/",REPT(" ",99)),99)),"_", REPT(" ",99)),99))</f>
        <v/>
      </c>
      <c r="AG21" s="171" t="str">
        <f>IF(ISNUMBER(FIND("_",Расписание_Завуч!T21)),TRIM(RIGHT(SUBSTITUTE(TRIM(LEFT(SUBSTITUTE(Расписание_Завуч!T21,"/",REPT(" ",99)),99)),"_", REPT(" ",99)),99)),"")</f>
        <v/>
      </c>
      <c r="AH21" s="169"/>
      <c r="AI21" s="170"/>
      <c r="AJ21" s="170"/>
      <c r="AK21" s="170"/>
      <c r="AL21" s="170"/>
      <c r="AM21" s="170"/>
      <c r="AN21" s="170"/>
      <c r="AO21" s="170"/>
      <c r="AP21" s="170"/>
      <c r="AQ21" s="170"/>
      <c r="AR21" s="170"/>
      <c r="AS21" s="170"/>
      <c r="AT21" s="170"/>
      <c r="AU21" s="170"/>
      <c r="AV21" s="170"/>
      <c r="AW21" s="170"/>
      <c r="AX21" s="170"/>
      <c r="AY21" s="170"/>
      <c r="AZ21" s="170"/>
      <c r="BA21" s="170"/>
      <c r="BB21" s="170"/>
      <c r="BC21" s="170"/>
      <c r="BD21" s="170"/>
      <c r="BE21" s="170"/>
      <c r="BF21" s="170"/>
      <c r="BG21" s="170"/>
      <c r="BH21" s="170"/>
      <c r="BI21" s="170"/>
      <c r="BJ21" s="170"/>
      <c r="BK21" s="170"/>
      <c r="BL21" s="170"/>
      <c r="BM21" s="170"/>
      <c r="BN21" s="170"/>
      <c r="BO21" s="170"/>
      <c r="BP21" s="170"/>
      <c r="BQ21" s="170"/>
      <c r="BR21" s="170"/>
      <c r="BS21" s="170"/>
      <c r="BT21" s="170"/>
      <c r="BU21" s="170"/>
      <c r="BV21" s="170"/>
      <c r="BW21" s="170"/>
      <c r="BX21" s="170"/>
      <c r="BY21" s="170"/>
      <c r="BZ21" s="170"/>
      <c r="CA21" s="170"/>
      <c r="CB21" s="170"/>
      <c r="CC21" s="170"/>
      <c r="CD21" s="170"/>
      <c r="CE21" s="170"/>
      <c r="CF21" s="170"/>
      <c r="CG21" s="170"/>
      <c r="CH21" s="170"/>
      <c r="CI21" s="170"/>
      <c r="CJ21" s="170"/>
      <c r="CK21" s="170"/>
      <c r="CL21" s="170"/>
      <c r="CM21" s="170"/>
      <c r="CN21" s="170"/>
      <c r="CO21" s="170"/>
      <c r="CP21" s="170"/>
      <c r="CQ21" s="170"/>
      <c r="CR21" s="170"/>
      <c r="CS21" s="170"/>
      <c r="CT21" s="170"/>
      <c r="CU21" s="170"/>
      <c r="CV21" s="170"/>
      <c r="CW21" s="170"/>
      <c r="CX21" s="170"/>
      <c r="CY21" s="170"/>
    </row>
    <row r="22" spans="1:103" s="167" customFormat="1" ht="4.2" hidden="1" x14ac:dyDescent="0.15">
      <c r="A22" s="163"/>
      <c r="B22" s="281"/>
      <c r="C22" s="171">
        <v>7</v>
      </c>
      <c r="D22" s="171" t="str">
        <f>TRIM(LEFT(SUBSTITUTE(TRIM(LEFT(SUBSTITUTE(Расписание_Завуч!F22,"/",REPT(" ",99)),99)),"_", REPT(" ",99)),99))</f>
        <v/>
      </c>
      <c r="E22" s="171" t="str">
        <f>IF(ISNUMBER(FIND("_",Расписание_Завуч!F22)),TRIM(RIGHT(SUBSTITUTE(TRIM(LEFT(SUBSTITUTE(Расписание_Завуч!F22,"/",REPT(" ",99)),99)),"_", REPT(" ",99)),99)),"")</f>
        <v/>
      </c>
      <c r="F22" s="171" t="str">
        <f>TRIM(LEFT(SUBSTITUTE(TRIM(LEFT(SUBSTITUTE(Расписание_Завуч!G22,"/",REPT(" ",99)),99)),"_", REPT(" ",99)),99))</f>
        <v>Учитель03 Ряшенцева М.Н.</v>
      </c>
      <c r="G22" s="171" t="str">
        <f>IF(ISNUMBER(FIND("_",Расписание_Завуч!G22)),TRIM(RIGHT(SUBSTITUTE(TRIM(LEFT(SUBSTITUTE(Расписание_Завуч!G22,"/",REPT(" ",99)),99)),"_", REPT(" ",99)),99)),"")</f>
        <v/>
      </c>
      <c r="H22" s="171" t="str">
        <f>TRIM(LEFT(SUBSTITUTE(TRIM(LEFT(SUBSTITUTE(Расписание_Завуч!H22,"/",REPT(" ",99)),99)),"_", REPT(" ",99)),99))</f>
        <v>Учитель03 Ряшенцева М.Н.</v>
      </c>
      <c r="I22" s="171" t="str">
        <f>IF(ISNUMBER(FIND("_",Расписание_Завуч!H22)),TRIM(RIGHT(SUBSTITUTE(TRIM(LEFT(SUBSTITUTE(Расписание_Завуч!H22,"/",REPT(" ",99)),99)),"_", REPT(" ",99)),99)),"")</f>
        <v/>
      </c>
      <c r="J22" s="171" t="str">
        <f>TRIM(LEFT(SUBSTITUTE(TRIM(LEFT(SUBSTITUTE(Расписание_Завуч!I22,"/",REPT(" ",99)),99)),"_", REPT(" ",99)),99))</f>
        <v>Учитель08 Князева И.А.</v>
      </c>
      <c r="K22" s="171" t="str">
        <f>IF(ISNUMBER(FIND("_",Расписание_Завуч!I22)),TRIM(RIGHT(SUBSTITUTE(TRIM(LEFT(SUBSTITUTE(Расписание_Завуч!I22,"/",REPT(" ",99)),99)),"_", REPT(" ",99)),99)),"")</f>
        <v/>
      </c>
      <c r="L22" s="171" t="str">
        <f>TRIM(LEFT(SUBSTITUTE(TRIM(LEFT(SUBSTITUTE(Расписание_Завуч!J22,"/",REPT(" ",99)),99)),"_", REPT(" ",99)),99))</f>
        <v>Учитель08 Князева И.А.</v>
      </c>
      <c r="M22" s="171" t="str">
        <f>IF(ISNUMBER(FIND("_",Расписание_Завуч!J22)),TRIM(RIGHT(SUBSTITUTE(TRIM(LEFT(SUBSTITUTE(Расписание_Завуч!J22,"/",REPT(" ",99)),99)),"_", REPT(" ",99)),99)),"")</f>
        <v/>
      </c>
      <c r="N22" s="171" t="str">
        <f>TRIM(LEFT(SUBSTITUTE(TRIM(LEFT(SUBSTITUTE(Расписание_Завуч!K22,"/",REPT(" ",99)),99)),"_", REPT(" ",99)),99))</f>
        <v/>
      </c>
      <c r="O22" s="171" t="str">
        <f>IF(ISNUMBER(FIND("_",Расписание_Завуч!K22)),TRIM(RIGHT(SUBSTITUTE(TRIM(LEFT(SUBSTITUTE(Расписание_Завуч!K22,"/",REPT(" ",99)),99)),"_", REPT(" ",99)),99)),"")</f>
        <v/>
      </c>
      <c r="P22" s="171" t="str">
        <f>TRIM(LEFT(SUBSTITUTE(TRIM(LEFT(SUBSTITUTE(Расписание_Завуч!L22,"/",REPT(" ",99)),99)),"_", REPT(" ",99)),99))</f>
        <v/>
      </c>
      <c r="Q22" s="171" t="str">
        <f>IF(ISNUMBER(FIND("_",Расписание_Завуч!L22)),TRIM(RIGHT(SUBSTITUTE(TRIM(LEFT(SUBSTITUTE(Расписание_Завуч!L22,"/",REPT(" ",99)),99)),"_", REPT(" ",99)),99)),"")</f>
        <v/>
      </c>
      <c r="R22" s="171" t="str">
        <f>TRIM(LEFT(SUBSTITUTE(TRIM(LEFT(SUBSTITUTE(Расписание_Завуч!M22,"/",REPT(" ",99)),99)),"_", REPT(" ",99)),99))</f>
        <v/>
      </c>
      <c r="S22" s="171" t="str">
        <f>IF(ISNUMBER(FIND("_",Расписание_Завуч!M22)),TRIM(RIGHT(SUBSTITUTE(TRIM(LEFT(SUBSTITUTE(Расписание_Завуч!M22,"/",REPT(" ",99)),99)),"_", REPT(" ",99)),99)),"")</f>
        <v/>
      </c>
      <c r="T22" s="171" t="str">
        <f>TRIM(LEFT(SUBSTITUTE(TRIM(LEFT(SUBSTITUTE(Расписание_Завуч!N22,"/",REPT(" ",99)),99)),"_", REPT(" ",99)),99))</f>
        <v/>
      </c>
      <c r="U22" s="171" t="str">
        <f>IF(ISNUMBER(FIND("_",Расписание_Завуч!N22)),TRIM(RIGHT(SUBSTITUTE(TRIM(LEFT(SUBSTITUTE(Расписание_Завуч!N22,"/",REPT(" ",99)),99)),"_", REPT(" ",99)),99)),"")</f>
        <v/>
      </c>
      <c r="V22" s="171" t="str">
        <f>TRIM(LEFT(SUBSTITUTE(TRIM(LEFT(SUBSTITUTE(Расписание_Завуч!O22,"/",REPT(" ",99)),99)),"_", REPT(" ",99)),99))</f>
        <v/>
      </c>
      <c r="W22" s="171" t="str">
        <f>IF(ISNUMBER(FIND("_",Расписание_Завуч!O22)),TRIM(RIGHT(SUBSTITUTE(TRIM(LEFT(SUBSTITUTE(Расписание_Завуч!O22,"/",REPT(" ",99)),99)),"_", REPT(" ",99)),99)),"")</f>
        <v/>
      </c>
      <c r="X22" s="171" t="str">
        <f>TRIM(LEFT(SUBSTITUTE(TRIM(LEFT(SUBSTITUTE(Расписание_Завуч!P22,"/",REPT(" ",99)),99)),"_", REPT(" ",99)),99))</f>
        <v/>
      </c>
      <c r="Y22" s="171" t="str">
        <f>IF(ISNUMBER(FIND("_",Расписание_Завуч!P22)),TRIM(RIGHT(SUBSTITUTE(TRIM(LEFT(SUBSTITUTE(Расписание_Завуч!P22,"/",REPT(" ",99)),99)),"_", REPT(" ",99)),99)),"")</f>
        <v/>
      </c>
      <c r="Z22" s="171" t="str">
        <f>TRIM(LEFT(SUBSTITUTE(TRIM(LEFT(SUBSTITUTE(Расписание_Завуч!Q22,"/",REPT(" ",99)),99)),"_", REPT(" ",99)),99))</f>
        <v/>
      </c>
      <c r="AA22" s="171" t="str">
        <f>IF(ISNUMBER(FIND("_",Расписание_Завуч!Q22)),TRIM(RIGHT(SUBSTITUTE(TRIM(LEFT(SUBSTITUTE(Расписание_Завуч!Q22,"/",REPT(" ",99)),99)),"_", REPT(" ",99)),99)),"")</f>
        <v/>
      </c>
      <c r="AB22" s="171" t="str">
        <f>TRIM(LEFT(SUBSTITUTE(TRIM(LEFT(SUBSTITUTE(Расписание_Завуч!R22,"/",REPT(" ",99)),99)),"_", REPT(" ",99)),99))</f>
        <v/>
      </c>
      <c r="AC22" s="171" t="str">
        <f>IF(ISNUMBER(FIND("_",Расписание_Завуч!R22)),TRIM(RIGHT(SUBSTITUTE(TRIM(LEFT(SUBSTITUTE(Расписание_Завуч!R22,"/",REPT(" ",99)),99)),"_", REPT(" ",99)),99)),"")</f>
        <v/>
      </c>
      <c r="AD22" s="171" t="str">
        <f>TRIM(LEFT(SUBSTITUTE(TRIM(LEFT(SUBSTITUTE(Расписание_Завуч!S22,"/",REPT(" ",99)),99)),"_", REPT(" ",99)),99))</f>
        <v/>
      </c>
      <c r="AE22" s="171" t="str">
        <f>IF(ISNUMBER(FIND("_",Расписание_Завуч!S22)),TRIM(RIGHT(SUBSTITUTE(TRIM(LEFT(SUBSTITUTE(Расписание_Завуч!S22,"/",REPT(" ",99)),99)),"_", REPT(" ",99)),99)),"")</f>
        <v/>
      </c>
      <c r="AF22" s="171" t="str">
        <f>TRIM(LEFT(SUBSTITUTE(TRIM(LEFT(SUBSTITUTE(Расписание_Завуч!T22,"/",REPT(" ",99)),99)),"_", REPT(" ",99)),99))</f>
        <v/>
      </c>
      <c r="AG22" s="171" t="str">
        <f>IF(ISNUMBER(FIND("_",Расписание_Завуч!T22)),TRIM(RIGHT(SUBSTITUTE(TRIM(LEFT(SUBSTITUTE(Расписание_Завуч!T22,"/",REPT(" ",99)),99)),"_", REPT(" ",99)),99)),"")</f>
        <v/>
      </c>
      <c r="AH22" s="169"/>
      <c r="AI22" s="170"/>
      <c r="AJ22" s="170"/>
      <c r="AK22" s="170"/>
      <c r="AL22" s="170"/>
      <c r="AM22" s="170"/>
      <c r="AN22" s="170"/>
      <c r="AO22" s="170"/>
      <c r="AP22" s="170"/>
      <c r="AQ22" s="170"/>
      <c r="AR22" s="170"/>
      <c r="AS22" s="170"/>
      <c r="AT22" s="170"/>
      <c r="AU22" s="170"/>
      <c r="AV22" s="170"/>
      <c r="AW22" s="170"/>
      <c r="AX22" s="170"/>
      <c r="AY22" s="170"/>
      <c r="AZ22" s="170"/>
      <c r="BA22" s="170"/>
      <c r="BB22" s="170"/>
      <c r="BC22" s="170"/>
      <c r="BD22" s="170"/>
      <c r="BE22" s="170"/>
      <c r="BF22" s="170"/>
      <c r="BG22" s="170"/>
      <c r="BH22" s="170"/>
      <c r="BI22" s="170"/>
      <c r="BJ22" s="170"/>
      <c r="BK22" s="170"/>
      <c r="BL22" s="170"/>
      <c r="BM22" s="170"/>
      <c r="BN22" s="170"/>
      <c r="BO22" s="170"/>
      <c r="BP22" s="170"/>
      <c r="BQ22" s="170"/>
      <c r="BR22" s="170"/>
      <c r="BS22" s="170"/>
      <c r="BT22" s="170"/>
      <c r="BU22" s="170"/>
      <c r="BV22" s="170"/>
      <c r="BW22" s="170"/>
      <c r="BX22" s="170"/>
      <c r="BY22" s="170"/>
      <c r="BZ22" s="170"/>
      <c r="CA22" s="170"/>
      <c r="CB22" s="170"/>
      <c r="CC22" s="170"/>
      <c r="CD22" s="170"/>
      <c r="CE22" s="170"/>
      <c r="CF22" s="170"/>
      <c r="CG22" s="170"/>
      <c r="CH22" s="170"/>
      <c r="CI22" s="170"/>
      <c r="CJ22" s="170"/>
      <c r="CK22" s="170"/>
      <c r="CL22" s="170"/>
      <c r="CM22" s="170"/>
      <c r="CN22" s="170"/>
      <c r="CO22" s="170"/>
      <c r="CP22" s="170"/>
      <c r="CQ22" s="170"/>
      <c r="CR22" s="170"/>
      <c r="CS22" s="170"/>
      <c r="CT22" s="170"/>
      <c r="CU22" s="170"/>
      <c r="CV22" s="170"/>
      <c r="CW22" s="170"/>
      <c r="CX22" s="170"/>
      <c r="CY22" s="170"/>
    </row>
    <row r="23" spans="1:103" s="167" customFormat="1" ht="4.2" hidden="1" x14ac:dyDescent="0.15">
      <c r="A23" s="163"/>
      <c r="B23" s="281"/>
      <c r="C23" s="171">
        <v>8</v>
      </c>
      <c r="D23" s="171" t="str">
        <f>TRIM(LEFT(SUBSTITUTE(TRIM(LEFT(SUBSTITUTE(Расписание_Завуч!F23,"/",REPT(" ",99)),99)),"_", REPT(" ",99)),99))</f>
        <v/>
      </c>
      <c r="E23" s="171" t="str">
        <f>IF(ISNUMBER(FIND("_",Расписание_Завуч!F23)),TRIM(RIGHT(SUBSTITUTE(TRIM(LEFT(SUBSTITUTE(Расписание_Завуч!F23,"/",REPT(" ",99)),99)),"_", REPT(" ",99)),99)),"")</f>
        <v/>
      </c>
      <c r="F23" s="171" t="str">
        <f>TRIM(LEFT(SUBSTITUTE(TRIM(LEFT(SUBSTITUTE(Расписание_Завуч!G23,"/",REPT(" ",99)),99)),"_", REPT(" ",99)),99))</f>
        <v/>
      </c>
      <c r="G23" s="171" t="str">
        <f>IF(ISNUMBER(FIND("_",Расписание_Завуч!G23)),TRIM(RIGHT(SUBSTITUTE(TRIM(LEFT(SUBSTITUTE(Расписание_Завуч!G23,"/",REPT(" ",99)),99)),"_", REPT(" ",99)),99)),"")</f>
        <v/>
      </c>
      <c r="H23" s="171" t="str">
        <f>TRIM(LEFT(SUBSTITUTE(TRIM(LEFT(SUBSTITUTE(Расписание_Завуч!H23,"/",REPT(" ",99)),99)),"_", REPT(" ",99)),99))</f>
        <v/>
      </c>
      <c r="I23" s="171" t="str">
        <f>IF(ISNUMBER(FIND("_",Расписание_Завуч!H23)),TRIM(RIGHT(SUBSTITUTE(TRIM(LEFT(SUBSTITUTE(Расписание_Завуч!H23,"/",REPT(" ",99)),99)),"_", REPT(" ",99)),99)),"")</f>
        <v/>
      </c>
      <c r="J23" s="171" t="str">
        <f>TRIM(LEFT(SUBSTITUTE(TRIM(LEFT(SUBSTITUTE(Расписание_Завуч!I23,"/",REPT(" ",99)),99)),"_", REPT(" ",99)),99))</f>
        <v/>
      </c>
      <c r="K23" s="171" t="str">
        <f>IF(ISNUMBER(FIND("_",Расписание_Завуч!I23)),TRIM(RIGHT(SUBSTITUTE(TRIM(LEFT(SUBSTITUTE(Расписание_Завуч!I23,"/",REPT(" ",99)),99)),"_", REPT(" ",99)),99)),"")</f>
        <v/>
      </c>
      <c r="L23" s="171" t="str">
        <f>TRIM(LEFT(SUBSTITUTE(TRIM(LEFT(SUBSTITUTE(Расписание_Завуч!J23,"/",REPT(" ",99)),99)),"_", REPT(" ",99)),99))</f>
        <v/>
      </c>
      <c r="M23" s="171" t="str">
        <f>IF(ISNUMBER(FIND("_",Расписание_Завуч!J23)),TRIM(RIGHT(SUBSTITUTE(TRIM(LEFT(SUBSTITUTE(Расписание_Завуч!J23,"/",REPT(" ",99)),99)),"_", REPT(" ",99)),99)),"")</f>
        <v/>
      </c>
      <c r="N23" s="171" t="str">
        <f>TRIM(LEFT(SUBSTITUTE(TRIM(LEFT(SUBSTITUTE(Расписание_Завуч!K23,"/",REPT(" ",99)),99)),"_", REPT(" ",99)),99))</f>
        <v/>
      </c>
      <c r="O23" s="171" t="str">
        <f>IF(ISNUMBER(FIND("_",Расписание_Завуч!K23)),TRIM(RIGHT(SUBSTITUTE(TRIM(LEFT(SUBSTITUTE(Расписание_Завуч!K23,"/",REPT(" ",99)),99)),"_", REPT(" ",99)),99)),"")</f>
        <v/>
      </c>
      <c r="P23" s="171" t="str">
        <f>TRIM(LEFT(SUBSTITUTE(TRIM(LEFT(SUBSTITUTE(Расписание_Завуч!L23,"/",REPT(" ",99)),99)),"_", REPT(" ",99)),99))</f>
        <v/>
      </c>
      <c r="Q23" s="171" t="str">
        <f>IF(ISNUMBER(FIND("_",Расписание_Завуч!L23)),TRIM(RIGHT(SUBSTITUTE(TRIM(LEFT(SUBSTITUTE(Расписание_Завуч!L23,"/",REPT(" ",99)),99)),"_", REPT(" ",99)),99)),"")</f>
        <v/>
      </c>
      <c r="R23" s="171" t="str">
        <f>TRIM(LEFT(SUBSTITUTE(TRIM(LEFT(SUBSTITUTE(Расписание_Завуч!M23,"/",REPT(" ",99)),99)),"_", REPT(" ",99)),99))</f>
        <v/>
      </c>
      <c r="S23" s="171" t="str">
        <f>IF(ISNUMBER(FIND("_",Расписание_Завуч!M23)),TRIM(RIGHT(SUBSTITUTE(TRIM(LEFT(SUBSTITUTE(Расписание_Завуч!M23,"/",REPT(" ",99)),99)),"_", REPT(" ",99)),99)),"")</f>
        <v/>
      </c>
      <c r="T23" s="171" t="str">
        <f>TRIM(LEFT(SUBSTITUTE(TRIM(LEFT(SUBSTITUTE(Расписание_Завуч!N23,"/",REPT(" ",99)),99)),"_", REPT(" ",99)),99))</f>
        <v/>
      </c>
      <c r="U23" s="171" t="str">
        <f>IF(ISNUMBER(FIND("_",Расписание_Завуч!N23)),TRIM(RIGHT(SUBSTITUTE(TRIM(LEFT(SUBSTITUTE(Расписание_Завуч!N23,"/",REPT(" ",99)),99)),"_", REPT(" ",99)),99)),"")</f>
        <v/>
      </c>
      <c r="V23" s="171" t="str">
        <f>TRIM(LEFT(SUBSTITUTE(TRIM(LEFT(SUBSTITUTE(Расписание_Завуч!O23,"/",REPT(" ",99)),99)),"_", REPT(" ",99)),99))</f>
        <v/>
      </c>
      <c r="W23" s="171" t="str">
        <f>IF(ISNUMBER(FIND("_",Расписание_Завуч!O23)),TRIM(RIGHT(SUBSTITUTE(TRIM(LEFT(SUBSTITUTE(Расписание_Завуч!O23,"/",REPT(" ",99)),99)),"_", REPT(" ",99)),99)),"")</f>
        <v/>
      </c>
      <c r="X23" s="171" t="str">
        <f>TRIM(LEFT(SUBSTITUTE(TRIM(LEFT(SUBSTITUTE(Расписание_Завуч!P23,"/",REPT(" ",99)),99)),"_", REPT(" ",99)),99))</f>
        <v/>
      </c>
      <c r="Y23" s="171" t="str">
        <f>IF(ISNUMBER(FIND("_",Расписание_Завуч!P23)),TRIM(RIGHT(SUBSTITUTE(TRIM(LEFT(SUBSTITUTE(Расписание_Завуч!P23,"/",REPT(" ",99)),99)),"_", REPT(" ",99)),99)),"")</f>
        <v/>
      </c>
      <c r="Z23" s="171" t="str">
        <f>TRIM(LEFT(SUBSTITUTE(TRIM(LEFT(SUBSTITUTE(Расписание_Завуч!Q23,"/",REPT(" ",99)),99)),"_", REPT(" ",99)),99))</f>
        <v/>
      </c>
      <c r="AA23" s="171" t="str">
        <f>IF(ISNUMBER(FIND("_",Расписание_Завуч!Q23)),TRIM(RIGHT(SUBSTITUTE(TRIM(LEFT(SUBSTITUTE(Расписание_Завуч!Q23,"/",REPT(" ",99)),99)),"_", REPT(" ",99)),99)),"")</f>
        <v/>
      </c>
      <c r="AB23" s="171" t="str">
        <f>TRIM(LEFT(SUBSTITUTE(TRIM(LEFT(SUBSTITUTE(Расписание_Завуч!R23,"/",REPT(" ",99)),99)),"_", REPT(" ",99)),99))</f>
        <v/>
      </c>
      <c r="AC23" s="171" t="str">
        <f>IF(ISNUMBER(FIND("_",Расписание_Завуч!R23)),TRIM(RIGHT(SUBSTITUTE(TRIM(LEFT(SUBSTITUTE(Расписание_Завуч!R23,"/",REPT(" ",99)),99)),"_", REPT(" ",99)),99)),"")</f>
        <v/>
      </c>
      <c r="AD23" s="171" t="str">
        <f>TRIM(LEFT(SUBSTITUTE(TRIM(LEFT(SUBSTITUTE(Расписание_Завуч!S23,"/",REPT(" ",99)),99)),"_", REPT(" ",99)),99))</f>
        <v/>
      </c>
      <c r="AE23" s="171" t="str">
        <f>IF(ISNUMBER(FIND("_",Расписание_Завуч!S23)),TRIM(RIGHT(SUBSTITUTE(TRIM(LEFT(SUBSTITUTE(Расписание_Завуч!S23,"/",REPT(" ",99)),99)),"_", REPT(" ",99)),99)),"")</f>
        <v/>
      </c>
      <c r="AF23" s="171" t="str">
        <f>TRIM(LEFT(SUBSTITUTE(TRIM(LEFT(SUBSTITUTE(Расписание_Завуч!T23,"/",REPT(" ",99)),99)),"_", REPT(" ",99)),99))</f>
        <v/>
      </c>
      <c r="AG23" s="171" t="str">
        <f>IF(ISNUMBER(FIND("_",Расписание_Завуч!T23)),TRIM(RIGHT(SUBSTITUTE(TRIM(LEFT(SUBSTITUTE(Расписание_Завуч!T23,"/",REPT(" ",99)),99)),"_", REPT(" ",99)),99)),"")</f>
        <v/>
      </c>
      <c r="AH23" s="169"/>
      <c r="AI23" s="170"/>
      <c r="AJ23" s="170"/>
      <c r="AK23" s="170"/>
      <c r="AL23" s="170"/>
      <c r="AM23" s="170"/>
      <c r="AN23" s="170"/>
      <c r="AO23" s="170"/>
      <c r="AP23" s="170"/>
      <c r="AQ23" s="170"/>
      <c r="AR23" s="170"/>
      <c r="AS23" s="170"/>
      <c r="AT23" s="170"/>
      <c r="AU23" s="170"/>
      <c r="AV23" s="170"/>
      <c r="AW23" s="170"/>
      <c r="AX23" s="170"/>
      <c r="AY23" s="170"/>
      <c r="AZ23" s="170"/>
      <c r="BA23" s="170"/>
      <c r="BB23" s="170"/>
      <c r="BC23" s="170"/>
      <c r="BD23" s="170"/>
      <c r="BE23" s="170"/>
      <c r="BF23" s="170"/>
      <c r="BG23" s="170"/>
      <c r="BH23" s="170"/>
      <c r="BI23" s="170"/>
      <c r="BJ23" s="170"/>
      <c r="BK23" s="170"/>
      <c r="BL23" s="170"/>
      <c r="BM23" s="170"/>
      <c r="BN23" s="170"/>
      <c r="BO23" s="170"/>
      <c r="BP23" s="170"/>
      <c r="BQ23" s="170"/>
      <c r="BR23" s="170"/>
      <c r="BS23" s="170"/>
      <c r="BT23" s="170"/>
      <c r="BU23" s="170"/>
      <c r="BV23" s="170"/>
      <c r="BW23" s="170"/>
      <c r="BX23" s="170"/>
      <c r="BY23" s="170"/>
      <c r="BZ23" s="170"/>
      <c r="CA23" s="170"/>
      <c r="CB23" s="170"/>
      <c r="CC23" s="170"/>
      <c r="CD23" s="170"/>
      <c r="CE23" s="170"/>
      <c r="CF23" s="170"/>
      <c r="CG23" s="170"/>
      <c r="CH23" s="170"/>
      <c r="CI23" s="170"/>
      <c r="CJ23" s="170"/>
      <c r="CK23" s="170"/>
      <c r="CL23" s="170"/>
      <c r="CM23" s="170"/>
      <c r="CN23" s="170"/>
      <c r="CO23" s="170"/>
      <c r="CP23" s="170"/>
      <c r="CQ23" s="170"/>
      <c r="CR23" s="170"/>
      <c r="CS23" s="170"/>
      <c r="CT23" s="170"/>
      <c r="CU23" s="170"/>
      <c r="CV23" s="170"/>
      <c r="CW23" s="170"/>
      <c r="CX23" s="170"/>
      <c r="CY23" s="170"/>
    </row>
    <row r="24" spans="1:103" s="167" customFormat="1" ht="4.2" hidden="1" x14ac:dyDescent="0.15">
      <c r="A24" s="163"/>
      <c r="B24" s="282"/>
      <c r="C24" s="172">
        <v>9</v>
      </c>
      <c r="D24" s="172" t="str">
        <f>TRIM(LEFT(SUBSTITUTE(TRIM(LEFT(SUBSTITUTE(Расписание_Завуч!F24,"/",REPT(" ",99)),99)),"_", REPT(" ",99)),99))</f>
        <v/>
      </c>
      <c r="E24" s="172" t="str">
        <f>IF(ISNUMBER(FIND("_",Расписание_Завуч!F24)),TRIM(RIGHT(SUBSTITUTE(TRIM(LEFT(SUBSTITUTE(Расписание_Завуч!F24,"/",REPT(" ",99)),99)),"_", REPT(" ",99)),99)),"")</f>
        <v/>
      </c>
      <c r="F24" s="172" t="str">
        <f>TRIM(LEFT(SUBSTITUTE(TRIM(LEFT(SUBSTITUTE(Расписание_Завуч!G24,"/",REPT(" ",99)),99)),"_", REPT(" ",99)),99))</f>
        <v/>
      </c>
      <c r="G24" s="172" t="str">
        <f>IF(ISNUMBER(FIND("_",Расписание_Завуч!G24)),TRIM(RIGHT(SUBSTITUTE(TRIM(LEFT(SUBSTITUTE(Расписание_Завуч!G24,"/",REPT(" ",99)),99)),"_", REPT(" ",99)),99)),"")</f>
        <v/>
      </c>
      <c r="H24" s="172" t="str">
        <f>TRIM(LEFT(SUBSTITUTE(TRIM(LEFT(SUBSTITUTE(Расписание_Завуч!H24,"/",REPT(" ",99)),99)),"_", REPT(" ",99)),99))</f>
        <v/>
      </c>
      <c r="I24" s="172" t="str">
        <f>IF(ISNUMBER(FIND("_",Расписание_Завуч!H24)),TRIM(RIGHT(SUBSTITUTE(TRIM(LEFT(SUBSTITUTE(Расписание_Завуч!H24,"/",REPT(" ",99)),99)),"_", REPT(" ",99)),99)),"")</f>
        <v/>
      </c>
      <c r="J24" s="172" t="str">
        <f>TRIM(LEFT(SUBSTITUTE(TRIM(LEFT(SUBSTITUTE(Расписание_Завуч!I24,"/",REPT(" ",99)),99)),"_", REPT(" ",99)),99))</f>
        <v/>
      </c>
      <c r="K24" s="172" t="str">
        <f>IF(ISNUMBER(FIND("_",Расписание_Завуч!I24)),TRIM(RIGHT(SUBSTITUTE(TRIM(LEFT(SUBSTITUTE(Расписание_Завуч!I24,"/",REPT(" ",99)),99)),"_", REPT(" ",99)),99)),"")</f>
        <v/>
      </c>
      <c r="L24" s="172" t="str">
        <f>TRIM(LEFT(SUBSTITUTE(TRIM(LEFT(SUBSTITUTE(Расписание_Завуч!J24,"/",REPT(" ",99)),99)),"_", REPT(" ",99)),99))</f>
        <v/>
      </c>
      <c r="M24" s="172" t="str">
        <f>IF(ISNUMBER(FIND("_",Расписание_Завуч!J24)),TRIM(RIGHT(SUBSTITUTE(TRIM(LEFT(SUBSTITUTE(Расписание_Завуч!J24,"/",REPT(" ",99)),99)),"_", REPT(" ",99)),99)),"")</f>
        <v/>
      </c>
      <c r="N24" s="172" t="str">
        <f>TRIM(LEFT(SUBSTITUTE(TRIM(LEFT(SUBSTITUTE(Расписание_Завуч!K24,"/",REPT(" ",99)),99)),"_", REPT(" ",99)),99))</f>
        <v/>
      </c>
      <c r="O24" s="172" t="str">
        <f>IF(ISNUMBER(FIND("_",Расписание_Завуч!K24)),TRIM(RIGHT(SUBSTITUTE(TRIM(LEFT(SUBSTITUTE(Расписание_Завуч!K24,"/",REPT(" ",99)),99)),"_", REPT(" ",99)),99)),"")</f>
        <v/>
      </c>
      <c r="P24" s="172" t="str">
        <f>TRIM(LEFT(SUBSTITUTE(TRIM(LEFT(SUBSTITUTE(Расписание_Завуч!L24,"/",REPT(" ",99)),99)),"_", REPT(" ",99)),99))</f>
        <v/>
      </c>
      <c r="Q24" s="172" t="str">
        <f>IF(ISNUMBER(FIND("_",Расписание_Завуч!L24)),TRIM(RIGHT(SUBSTITUTE(TRIM(LEFT(SUBSTITUTE(Расписание_Завуч!L24,"/",REPT(" ",99)),99)),"_", REPT(" ",99)),99)),"")</f>
        <v/>
      </c>
      <c r="R24" s="172" t="str">
        <f>TRIM(LEFT(SUBSTITUTE(TRIM(LEFT(SUBSTITUTE(Расписание_Завуч!M24,"/",REPT(" ",99)),99)),"_", REPT(" ",99)),99))</f>
        <v/>
      </c>
      <c r="S24" s="172" t="str">
        <f>IF(ISNUMBER(FIND("_",Расписание_Завуч!M24)),TRIM(RIGHT(SUBSTITUTE(TRIM(LEFT(SUBSTITUTE(Расписание_Завуч!M24,"/",REPT(" ",99)),99)),"_", REPT(" ",99)),99)),"")</f>
        <v/>
      </c>
      <c r="T24" s="172" t="str">
        <f>TRIM(LEFT(SUBSTITUTE(TRIM(LEFT(SUBSTITUTE(Расписание_Завуч!N24,"/",REPT(" ",99)),99)),"_", REPT(" ",99)),99))</f>
        <v/>
      </c>
      <c r="U24" s="172" t="str">
        <f>IF(ISNUMBER(FIND("_",Расписание_Завуч!N24)),TRIM(RIGHT(SUBSTITUTE(TRIM(LEFT(SUBSTITUTE(Расписание_Завуч!N24,"/",REPT(" ",99)),99)),"_", REPT(" ",99)),99)),"")</f>
        <v/>
      </c>
      <c r="V24" s="172" t="str">
        <f>TRIM(LEFT(SUBSTITUTE(TRIM(LEFT(SUBSTITUTE(Расписание_Завуч!O24,"/",REPT(" ",99)),99)),"_", REPT(" ",99)),99))</f>
        <v/>
      </c>
      <c r="W24" s="172" t="str">
        <f>IF(ISNUMBER(FIND("_",Расписание_Завуч!O24)),TRIM(RIGHT(SUBSTITUTE(TRIM(LEFT(SUBSTITUTE(Расписание_Завуч!O24,"/",REPT(" ",99)),99)),"_", REPT(" ",99)),99)),"")</f>
        <v/>
      </c>
      <c r="X24" s="172" t="str">
        <f>TRIM(LEFT(SUBSTITUTE(TRIM(LEFT(SUBSTITUTE(Расписание_Завуч!P24,"/",REPT(" ",99)),99)),"_", REPT(" ",99)),99))</f>
        <v/>
      </c>
      <c r="Y24" s="172" t="str">
        <f>IF(ISNUMBER(FIND("_",Расписание_Завуч!P24)),TRIM(RIGHT(SUBSTITUTE(TRIM(LEFT(SUBSTITUTE(Расписание_Завуч!P24,"/",REPT(" ",99)),99)),"_", REPT(" ",99)),99)),"")</f>
        <v/>
      </c>
      <c r="Z24" s="172" t="str">
        <f>TRIM(LEFT(SUBSTITUTE(TRIM(LEFT(SUBSTITUTE(Расписание_Завуч!Q24,"/",REPT(" ",99)),99)),"_", REPT(" ",99)),99))</f>
        <v/>
      </c>
      <c r="AA24" s="172" t="str">
        <f>IF(ISNUMBER(FIND("_",Расписание_Завуч!Q24)),TRIM(RIGHT(SUBSTITUTE(TRIM(LEFT(SUBSTITUTE(Расписание_Завуч!Q24,"/",REPT(" ",99)),99)),"_", REPT(" ",99)),99)),"")</f>
        <v/>
      </c>
      <c r="AB24" s="172" t="str">
        <f>TRIM(LEFT(SUBSTITUTE(TRIM(LEFT(SUBSTITUTE(Расписание_Завуч!R24,"/",REPT(" ",99)),99)),"_", REPT(" ",99)),99))</f>
        <v/>
      </c>
      <c r="AC24" s="172" t="str">
        <f>IF(ISNUMBER(FIND("_",Расписание_Завуч!R24)),TRIM(RIGHT(SUBSTITUTE(TRIM(LEFT(SUBSTITUTE(Расписание_Завуч!R24,"/",REPT(" ",99)),99)),"_", REPT(" ",99)),99)),"")</f>
        <v/>
      </c>
      <c r="AD24" s="172" t="str">
        <f>TRIM(LEFT(SUBSTITUTE(TRIM(LEFT(SUBSTITUTE(Расписание_Завуч!S24,"/",REPT(" ",99)),99)),"_", REPT(" ",99)),99))</f>
        <v/>
      </c>
      <c r="AE24" s="172" t="str">
        <f>IF(ISNUMBER(FIND("_",Расписание_Завуч!S24)),TRIM(RIGHT(SUBSTITUTE(TRIM(LEFT(SUBSTITUTE(Расписание_Завуч!S24,"/",REPT(" ",99)),99)),"_", REPT(" ",99)),99)),"")</f>
        <v/>
      </c>
      <c r="AF24" s="172" t="str">
        <f>TRIM(LEFT(SUBSTITUTE(TRIM(LEFT(SUBSTITUTE(Расписание_Завуч!T24,"/",REPT(" ",99)),99)),"_", REPT(" ",99)),99))</f>
        <v/>
      </c>
      <c r="AG24" s="172" t="str">
        <f>IF(ISNUMBER(FIND("_",Расписание_Завуч!T24)),TRIM(RIGHT(SUBSTITUTE(TRIM(LEFT(SUBSTITUTE(Расписание_Завуч!T24,"/",REPT(" ",99)),99)),"_", REPT(" ",99)),99)),"")</f>
        <v/>
      </c>
      <c r="AH24" s="169"/>
      <c r="AI24" s="170"/>
      <c r="AJ24" s="170"/>
      <c r="AK24" s="170"/>
      <c r="AL24" s="170"/>
      <c r="AM24" s="170"/>
      <c r="AN24" s="170"/>
      <c r="AO24" s="170"/>
      <c r="AP24" s="170"/>
      <c r="AQ24" s="170"/>
      <c r="AR24" s="170"/>
      <c r="AS24" s="170"/>
      <c r="AT24" s="170"/>
      <c r="AU24" s="170"/>
      <c r="AV24" s="170"/>
      <c r="AW24" s="170"/>
      <c r="AX24" s="170"/>
      <c r="AY24" s="170"/>
      <c r="AZ24" s="170"/>
      <c r="BA24" s="170"/>
      <c r="BB24" s="170"/>
      <c r="BC24" s="170"/>
      <c r="BD24" s="170"/>
      <c r="BE24" s="170"/>
      <c r="BF24" s="170"/>
      <c r="BG24" s="170"/>
      <c r="BH24" s="170"/>
      <c r="BI24" s="170"/>
      <c r="BJ24" s="170"/>
      <c r="BK24" s="170"/>
      <c r="BL24" s="170"/>
      <c r="BM24" s="170"/>
      <c r="BN24" s="170"/>
      <c r="BO24" s="170"/>
      <c r="BP24" s="170"/>
      <c r="BQ24" s="170"/>
      <c r="BR24" s="170"/>
      <c r="BS24" s="170"/>
      <c r="BT24" s="170"/>
      <c r="BU24" s="170"/>
      <c r="BV24" s="170"/>
      <c r="BW24" s="170"/>
      <c r="BX24" s="170"/>
      <c r="BY24" s="170"/>
      <c r="BZ24" s="170"/>
      <c r="CA24" s="170"/>
      <c r="CB24" s="170"/>
      <c r="CC24" s="170"/>
      <c r="CD24" s="170"/>
      <c r="CE24" s="170"/>
      <c r="CF24" s="170"/>
      <c r="CG24" s="170"/>
      <c r="CH24" s="170"/>
      <c r="CI24" s="170"/>
      <c r="CJ24" s="170"/>
      <c r="CK24" s="170"/>
      <c r="CL24" s="170"/>
      <c r="CM24" s="170"/>
      <c r="CN24" s="170"/>
      <c r="CO24" s="170"/>
      <c r="CP24" s="170"/>
      <c r="CQ24" s="170"/>
      <c r="CR24" s="170"/>
      <c r="CS24" s="170"/>
      <c r="CT24" s="170"/>
      <c r="CU24" s="170"/>
      <c r="CV24" s="170"/>
      <c r="CW24" s="170"/>
      <c r="CX24" s="170"/>
      <c r="CY24" s="170"/>
    </row>
    <row r="25" spans="1:103" s="167" customFormat="1" ht="4.2" hidden="1" x14ac:dyDescent="0.15">
      <c r="A25" s="163"/>
      <c r="B25" s="280" t="s">
        <v>21</v>
      </c>
      <c r="C25" s="168">
        <v>1</v>
      </c>
      <c r="D25" s="168" t="str">
        <f>TRIM(LEFT(SUBSTITUTE(TRIM(LEFT(SUBSTITUTE(Расписание_Завуч!F25,"/",REPT(" ",99)),99)),"_", REPT(" ",99)),99))</f>
        <v>Учитель07 Разгулина А.О.</v>
      </c>
      <c r="E25" s="168" t="str">
        <f>IF(ISNUMBER(FIND("_",Расписание_Завуч!F25)),TRIM(RIGHT(SUBSTITUTE(TRIM(LEFT(SUBSTITUTE(Расписание_Завуч!F25,"/",REPT(" ",99)),99)),"_", REPT(" ",99)),99)),"")</f>
        <v/>
      </c>
      <c r="F25" s="168" t="str">
        <f>TRIM(LEFT(SUBSTITUTE(TRIM(LEFT(SUBSTITUTE(Расписание_Завуч!G25,"/",REPT(" ",99)),99)),"_", REPT(" ",99)),99))</f>
        <v>Учитель01 Бирюк С.В.</v>
      </c>
      <c r="G25" s="168" t="str">
        <f>IF(ISNUMBER(FIND("_",Расписание_Завуч!G25)),TRIM(RIGHT(SUBSTITUTE(TRIM(LEFT(SUBSTITUTE(Расписание_Завуч!G25,"/",REPT(" ",99)),99)),"_", REPT(" ",99)),99)),"")</f>
        <v/>
      </c>
      <c r="H25" s="168" t="str">
        <f>TRIM(LEFT(SUBSTITUTE(TRIM(LEFT(SUBSTITUTE(Расписание_Завуч!H25,"/",REPT(" ",99)),99)),"_", REPT(" ",99)),99))</f>
        <v>Учитель05 Лозовая А.Б.</v>
      </c>
      <c r="I25" s="168" t="str">
        <f>IF(ISNUMBER(FIND("_",Расписание_Завуч!H25)),TRIM(RIGHT(SUBSTITUTE(TRIM(LEFT(SUBSTITUTE(Расписание_Завуч!H25,"/",REPT(" ",99)),99)),"_", REPT(" ",99)),99)),"")</f>
        <v/>
      </c>
      <c r="J25" s="168" t="str">
        <f>TRIM(LEFT(SUBSTITUTE(TRIM(LEFT(SUBSTITUTE(Расписание_Завуч!I25,"/",REPT(" ",99)),99)),"_", REPT(" ",99)),99))</f>
        <v>Учитель01 Бирюк С.В.</v>
      </c>
      <c r="K25" s="168" t="str">
        <f>IF(ISNUMBER(FIND("_",Расписание_Завуч!I25)),TRIM(RIGHT(SUBSTITUTE(TRIM(LEFT(SUBSTITUTE(Расписание_Завуч!I25,"/",REPT(" ",99)),99)),"_", REPT(" ",99)),99)),"")</f>
        <v/>
      </c>
      <c r="L25" s="168" t="str">
        <f>TRIM(LEFT(SUBSTITUTE(TRIM(LEFT(SUBSTITUTE(Расписание_Завуч!J25,"/",REPT(" ",99)),99)),"_", REPT(" ",99)),99))</f>
        <v>Учитель05 Лозовая А.Б.</v>
      </c>
      <c r="M25" s="168" t="str">
        <f>IF(ISNUMBER(FIND("_",Расписание_Завуч!J25)),TRIM(RIGHT(SUBSTITUTE(TRIM(LEFT(SUBSTITUTE(Расписание_Завуч!J25,"/",REPT(" ",99)),99)),"_", REPT(" ",99)),99)),"")</f>
        <v/>
      </c>
      <c r="N25" s="168" t="str">
        <f>TRIM(LEFT(SUBSTITUTE(TRIM(LEFT(SUBSTITUTE(Расписание_Завуч!K25,"/",REPT(" ",99)),99)),"_", REPT(" ",99)),99))</f>
        <v/>
      </c>
      <c r="O25" s="168" t="str">
        <f>IF(ISNUMBER(FIND("_",Расписание_Завуч!K25)),TRIM(RIGHT(SUBSTITUTE(TRIM(LEFT(SUBSTITUTE(Расписание_Завуч!K25,"/",REPT(" ",99)),99)),"_", REPT(" ",99)),99)),"")</f>
        <v/>
      </c>
      <c r="P25" s="168" t="str">
        <f>TRIM(LEFT(SUBSTITUTE(TRIM(LEFT(SUBSTITUTE(Расписание_Завуч!L25,"/",REPT(" ",99)),99)),"_", REPT(" ",99)),99))</f>
        <v/>
      </c>
      <c r="Q25" s="168" t="str">
        <f>IF(ISNUMBER(FIND("_",Расписание_Завуч!L25)),TRIM(RIGHT(SUBSTITUTE(TRIM(LEFT(SUBSTITUTE(Расписание_Завуч!L25,"/",REPT(" ",99)),99)),"_", REPT(" ",99)),99)),"")</f>
        <v/>
      </c>
      <c r="R25" s="168" t="str">
        <f>TRIM(LEFT(SUBSTITUTE(TRIM(LEFT(SUBSTITUTE(Расписание_Завуч!M25,"/",REPT(" ",99)),99)),"_", REPT(" ",99)),99))</f>
        <v/>
      </c>
      <c r="S25" s="168" t="str">
        <f>IF(ISNUMBER(FIND("_",Расписание_Завуч!M25)),TRIM(RIGHT(SUBSTITUTE(TRIM(LEFT(SUBSTITUTE(Расписание_Завуч!M25,"/",REPT(" ",99)),99)),"_", REPT(" ",99)),99)),"")</f>
        <v/>
      </c>
      <c r="T25" s="168" t="str">
        <f>TRIM(LEFT(SUBSTITUTE(TRIM(LEFT(SUBSTITUTE(Расписание_Завуч!N25,"/",REPT(" ",99)),99)),"_", REPT(" ",99)),99))</f>
        <v/>
      </c>
      <c r="U25" s="168" t="str">
        <f>IF(ISNUMBER(FIND("_",Расписание_Завуч!N25)),TRIM(RIGHT(SUBSTITUTE(TRIM(LEFT(SUBSTITUTE(Расписание_Завуч!N25,"/",REPT(" ",99)),99)),"_", REPT(" ",99)),99)),"")</f>
        <v/>
      </c>
      <c r="V25" s="168" t="str">
        <f>TRIM(LEFT(SUBSTITUTE(TRIM(LEFT(SUBSTITUTE(Расписание_Завуч!O25,"/",REPT(" ",99)),99)),"_", REPT(" ",99)),99))</f>
        <v/>
      </c>
      <c r="W25" s="168" t="str">
        <f>IF(ISNUMBER(FIND("_",Расписание_Завуч!O25)),TRIM(RIGHT(SUBSTITUTE(TRIM(LEFT(SUBSTITUTE(Расписание_Завуч!O25,"/",REPT(" ",99)),99)),"_", REPT(" ",99)),99)),"")</f>
        <v/>
      </c>
      <c r="X25" s="168" t="str">
        <f>TRIM(LEFT(SUBSTITUTE(TRIM(LEFT(SUBSTITUTE(Расписание_Завуч!P25,"/",REPT(" ",99)),99)),"_", REPT(" ",99)),99))</f>
        <v/>
      </c>
      <c r="Y25" s="168" t="str">
        <f>IF(ISNUMBER(FIND("_",Расписание_Завуч!P25)),TRIM(RIGHT(SUBSTITUTE(TRIM(LEFT(SUBSTITUTE(Расписание_Завуч!P25,"/",REPT(" ",99)),99)),"_", REPT(" ",99)),99)),"")</f>
        <v/>
      </c>
      <c r="Z25" s="168" t="str">
        <f>TRIM(LEFT(SUBSTITUTE(TRIM(LEFT(SUBSTITUTE(Расписание_Завуч!Q25,"/",REPT(" ",99)),99)),"_", REPT(" ",99)),99))</f>
        <v/>
      </c>
      <c r="AA25" s="168" t="str">
        <f>IF(ISNUMBER(FIND("_",Расписание_Завуч!Q25)),TRIM(RIGHT(SUBSTITUTE(TRIM(LEFT(SUBSTITUTE(Расписание_Завуч!Q25,"/",REPT(" ",99)),99)),"_", REPT(" ",99)),99)),"")</f>
        <v/>
      </c>
      <c r="AB25" s="168" t="str">
        <f>TRIM(LEFT(SUBSTITUTE(TRIM(LEFT(SUBSTITUTE(Расписание_Завуч!R25,"/",REPT(" ",99)),99)),"_", REPT(" ",99)),99))</f>
        <v/>
      </c>
      <c r="AC25" s="168" t="str">
        <f>IF(ISNUMBER(FIND("_",Расписание_Завуч!R25)),TRIM(RIGHT(SUBSTITUTE(TRIM(LEFT(SUBSTITUTE(Расписание_Завуч!R25,"/",REPT(" ",99)),99)),"_", REPT(" ",99)),99)),"")</f>
        <v/>
      </c>
      <c r="AD25" s="168" t="str">
        <f>TRIM(LEFT(SUBSTITUTE(TRIM(LEFT(SUBSTITUTE(Расписание_Завуч!S25,"/",REPT(" ",99)),99)),"_", REPT(" ",99)),99))</f>
        <v/>
      </c>
      <c r="AE25" s="168" t="str">
        <f>IF(ISNUMBER(FIND("_",Расписание_Завуч!S25)),TRIM(RIGHT(SUBSTITUTE(TRIM(LEFT(SUBSTITUTE(Расписание_Завуч!S25,"/",REPT(" ",99)),99)),"_", REPT(" ",99)),99)),"")</f>
        <v/>
      </c>
      <c r="AF25" s="168" t="str">
        <f>TRIM(LEFT(SUBSTITUTE(TRIM(LEFT(SUBSTITUTE(Расписание_Завуч!T25,"/",REPT(" ",99)),99)),"_", REPT(" ",99)),99))</f>
        <v/>
      </c>
      <c r="AG25" s="168" t="str">
        <f>IF(ISNUMBER(FIND("_",Расписание_Завуч!T25)),TRIM(RIGHT(SUBSTITUTE(TRIM(LEFT(SUBSTITUTE(Расписание_Завуч!T25,"/",REPT(" ",99)),99)),"_", REPT(" ",99)),99)),"")</f>
        <v/>
      </c>
      <c r="AH25" s="169"/>
      <c r="AI25" s="170"/>
      <c r="AJ25" s="170"/>
      <c r="AK25" s="170"/>
      <c r="AL25" s="170"/>
      <c r="AM25" s="170"/>
      <c r="AN25" s="170"/>
      <c r="AO25" s="170"/>
      <c r="AP25" s="170"/>
      <c r="AQ25" s="170"/>
      <c r="AR25" s="170"/>
      <c r="AS25" s="170"/>
      <c r="AT25" s="170"/>
      <c r="AU25" s="170"/>
      <c r="AV25" s="170"/>
      <c r="AW25" s="170"/>
      <c r="AX25" s="170"/>
      <c r="AY25" s="170"/>
      <c r="AZ25" s="170"/>
      <c r="BA25" s="170"/>
      <c r="BB25" s="170"/>
      <c r="BC25" s="170"/>
      <c r="BD25" s="170"/>
      <c r="BE25" s="170"/>
      <c r="BF25" s="170"/>
      <c r="BG25" s="170"/>
      <c r="BH25" s="170"/>
      <c r="BI25" s="170"/>
      <c r="BJ25" s="170"/>
      <c r="BK25" s="170"/>
      <c r="BL25" s="170"/>
      <c r="BM25" s="170"/>
      <c r="BN25" s="170"/>
      <c r="BO25" s="170"/>
      <c r="BP25" s="170"/>
      <c r="BQ25" s="170"/>
      <c r="BR25" s="170"/>
      <c r="BS25" s="170"/>
      <c r="BT25" s="170"/>
      <c r="BU25" s="170"/>
      <c r="BV25" s="170"/>
      <c r="BW25" s="170"/>
      <c r="BX25" s="170"/>
      <c r="BY25" s="170"/>
      <c r="BZ25" s="170"/>
      <c r="CA25" s="170"/>
      <c r="CB25" s="170"/>
      <c r="CC25" s="170"/>
      <c r="CD25" s="170"/>
      <c r="CE25" s="170"/>
      <c r="CF25" s="170"/>
      <c r="CG25" s="170"/>
      <c r="CH25" s="170"/>
      <c r="CI25" s="170"/>
      <c r="CJ25" s="170"/>
      <c r="CK25" s="170"/>
      <c r="CL25" s="170"/>
      <c r="CM25" s="170"/>
      <c r="CN25" s="170"/>
      <c r="CO25" s="170"/>
      <c r="CP25" s="170"/>
      <c r="CQ25" s="170"/>
      <c r="CR25" s="170"/>
      <c r="CS25" s="170"/>
      <c r="CT25" s="170"/>
      <c r="CU25" s="170"/>
      <c r="CV25" s="170"/>
      <c r="CW25" s="170"/>
      <c r="CX25" s="170"/>
      <c r="CY25" s="170"/>
    </row>
    <row r="26" spans="1:103" s="167" customFormat="1" ht="4.2" hidden="1" x14ac:dyDescent="0.15">
      <c r="A26" s="163"/>
      <c r="B26" s="281"/>
      <c r="C26" s="171">
        <v>2</v>
      </c>
      <c r="D26" s="171" t="str">
        <f>TRIM(LEFT(SUBSTITUTE(TRIM(LEFT(SUBSTITUTE(Расписание_Завуч!F26,"/",REPT(" ",99)),99)),"_", REPT(" ",99)),99))</f>
        <v>Учитель07 Разгулина А.О.</v>
      </c>
      <c r="E26" s="171" t="str">
        <f>IF(ISNUMBER(FIND("_",Расписание_Завуч!F26)),TRIM(RIGHT(SUBSTITUTE(TRIM(LEFT(SUBSTITUTE(Расписание_Завуч!F26,"/",REPT(" ",99)),99)),"_", REPT(" ",99)),99)),"")</f>
        <v/>
      </c>
      <c r="F26" s="171" t="str">
        <f>TRIM(LEFT(SUBSTITUTE(TRIM(LEFT(SUBSTITUTE(Расписание_Завуч!G26,"/",REPT(" ",99)),99)),"_", REPT(" ",99)),99))</f>
        <v>Учитель05 Лозовая А.Б.</v>
      </c>
      <c r="G26" s="171" t="str">
        <f>IF(ISNUMBER(FIND("_",Расписание_Завуч!G26)),TRIM(RIGHT(SUBSTITUTE(TRIM(LEFT(SUBSTITUTE(Расписание_Завуч!G26,"/",REPT(" ",99)),99)),"_", REPT(" ",99)),99)),"")</f>
        <v/>
      </c>
      <c r="H26" s="171" t="str">
        <f>TRIM(LEFT(SUBSTITUTE(TRIM(LEFT(SUBSTITUTE(Расписание_Завуч!H26,"/",REPT(" ",99)),99)),"_", REPT(" ",99)),99))</f>
        <v>Учитель01 Бирюк С.В.</v>
      </c>
      <c r="I26" s="171" t="str">
        <f>IF(ISNUMBER(FIND("_",Расписание_Завуч!H26)),TRIM(RIGHT(SUBSTITUTE(TRIM(LEFT(SUBSTITUTE(Расписание_Завуч!H26,"/",REPT(" ",99)),99)),"_", REPT(" ",99)),99)),"")</f>
        <v/>
      </c>
      <c r="J26" s="171" t="str">
        <f>TRIM(LEFT(SUBSTITUTE(TRIM(LEFT(SUBSTITUTE(Расписание_Завуч!I26,"/",REPT(" ",99)),99)),"_", REPT(" ",99)),99))</f>
        <v>Учитель05 Лозовая А.Б.</v>
      </c>
      <c r="K26" s="171" t="str">
        <f>IF(ISNUMBER(FIND("_",Расписание_Завуч!I26)),TRIM(RIGHT(SUBSTITUTE(TRIM(LEFT(SUBSTITUTE(Расписание_Завуч!I26,"/",REPT(" ",99)),99)),"_", REPT(" ",99)),99)),"")</f>
        <v/>
      </c>
      <c r="L26" s="171" t="str">
        <f>TRIM(LEFT(SUBSTITUTE(TRIM(LEFT(SUBSTITUTE(Расписание_Завуч!J26,"/",REPT(" ",99)),99)),"_", REPT(" ",99)),99))</f>
        <v>Учитель01 Бирюк С.В.</v>
      </c>
      <c r="M26" s="171" t="str">
        <f>IF(ISNUMBER(FIND("_",Расписание_Завуч!J26)),TRIM(RIGHT(SUBSTITUTE(TRIM(LEFT(SUBSTITUTE(Расписание_Завуч!J26,"/",REPT(" ",99)),99)),"_", REPT(" ",99)),99)),"")</f>
        <v/>
      </c>
      <c r="N26" s="171" t="str">
        <f>TRIM(LEFT(SUBSTITUTE(TRIM(LEFT(SUBSTITUTE(Расписание_Завуч!K26,"/",REPT(" ",99)),99)),"_", REPT(" ",99)),99))</f>
        <v/>
      </c>
      <c r="O26" s="171" t="str">
        <f>IF(ISNUMBER(FIND("_",Расписание_Завуч!K26)),TRIM(RIGHT(SUBSTITUTE(TRIM(LEFT(SUBSTITUTE(Расписание_Завуч!K26,"/",REPT(" ",99)),99)),"_", REPT(" ",99)),99)),"")</f>
        <v/>
      </c>
      <c r="P26" s="171" t="str">
        <f>TRIM(LEFT(SUBSTITUTE(TRIM(LEFT(SUBSTITUTE(Расписание_Завуч!L26,"/",REPT(" ",99)),99)),"_", REPT(" ",99)),99))</f>
        <v/>
      </c>
      <c r="Q26" s="171" t="str">
        <f>IF(ISNUMBER(FIND("_",Расписание_Завуч!L26)),TRIM(RIGHT(SUBSTITUTE(TRIM(LEFT(SUBSTITUTE(Расписание_Завуч!L26,"/",REPT(" ",99)),99)),"_", REPT(" ",99)),99)),"")</f>
        <v/>
      </c>
      <c r="R26" s="171" t="str">
        <f>TRIM(LEFT(SUBSTITUTE(TRIM(LEFT(SUBSTITUTE(Расписание_Завуч!M26,"/",REPT(" ",99)),99)),"_", REPT(" ",99)),99))</f>
        <v/>
      </c>
      <c r="S26" s="171" t="str">
        <f>IF(ISNUMBER(FIND("_",Расписание_Завуч!M26)),TRIM(RIGHT(SUBSTITUTE(TRIM(LEFT(SUBSTITUTE(Расписание_Завуч!M26,"/",REPT(" ",99)),99)),"_", REPT(" ",99)),99)),"")</f>
        <v/>
      </c>
      <c r="T26" s="171" t="str">
        <f>TRIM(LEFT(SUBSTITUTE(TRIM(LEFT(SUBSTITUTE(Расписание_Завуч!N26,"/",REPT(" ",99)),99)),"_", REPT(" ",99)),99))</f>
        <v/>
      </c>
      <c r="U26" s="171" t="str">
        <f>IF(ISNUMBER(FIND("_",Расписание_Завуч!N26)),TRIM(RIGHT(SUBSTITUTE(TRIM(LEFT(SUBSTITUTE(Расписание_Завуч!N26,"/",REPT(" ",99)),99)),"_", REPT(" ",99)),99)),"")</f>
        <v/>
      </c>
      <c r="V26" s="171" t="str">
        <f>TRIM(LEFT(SUBSTITUTE(TRIM(LEFT(SUBSTITUTE(Расписание_Завуч!O26,"/",REPT(" ",99)),99)),"_", REPT(" ",99)),99))</f>
        <v/>
      </c>
      <c r="W26" s="171" t="str">
        <f>IF(ISNUMBER(FIND("_",Расписание_Завуч!O26)),TRIM(RIGHT(SUBSTITUTE(TRIM(LEFT(SUBSTITUTE(Расписание_Завуч!O26,"/",REPT(" ",99)),99)),"_", REPT(" ",99)),99)),"")</f>
        <v/>
      </c>
      <c r="X26" s="171" t="str">
        <f>TRIM(LEFT(SUBSTITUTE(TRIM(LEFT(SUBSTITUTE(Расписание_Завуч!P26,"/",REPT(" ",99)),99)),"_", REPT(" ",99)),99))</f>
        <v/>
      </c>
      <c r="Y26" s="171" t="str">
        <f>IF(ISNUMBER(FIND("_",Расписание_Завуч!P26)),TRIM(RIGHT(SUBSTITUTE(TRIM(LEFT(SUBSTITUTE(Расписание_Завуч!P26,"/",REPT(" ",99)),99)),"_", REPT(" ",99)),99)),"")</f>
        <v/>
      </c>
      <c r="Z26" s="171" t="str">
        <f>TRIM(LEFT(SUBSTITUTE(TRIM(LEFT(SUBSTITUTE(Расписание_Завуч!Q26,"/",REPT(" ",99)),99)),"_", REPT(" ",99)),99))</f>
        <v/>
      </c>
      <c r="AA26" s="171" t="str">
        <f>IF(ISNUMBER(FIND("_",Расписание_Завуч!Q26)),TRIM(RIGHT(SUBSTITUTE(TRIM(LEFT(SUBSTITUTE(Расписание_Завуч!Q26,"/",REPT(" ",99)),99)),"_", REPT(" ",99)),99)),"")</f>
        <v/>
      </c>
      <c r="AB26" s="171" t="str">
        <f>TRIM(LEFT(SUBSTITUTE(TRIM(LEFT(SUBSTITUTE(Расписание_Завуч!R26,"/",REPT(" ",99)),99)),"_", REPT(" ",99)),99))</f>
        <v/>
      </c>
      <c r="AC26" s="171" t="str">
        <f>IF(ISNUMBER(FIND("_",Расписание_Завуч!R26)),TRIM(RIGHT(SUBSTITUTE(TRIM(LEFT(SUBSTITUTE(Расписание_Завуч!R26,"/",REPT(" ",99)),99)),"_", REPT(" ",99)),99)),"")</f>
        <v/>
      </c>
      <c r="AD26" s="171" t="str">
        <f>TRIM(LEFT(SUBSTITUTE(TRIM(LEFT(SUBSTITUTE(Расписание_Завуч!S26,"/",REPT(" ",99)),99)),"_", REPT(" ",99)),99))</f>
        <v/>
      </c>
      <c r="AE26" s="171" t="str">
        <f>IF(ISNUMBER(FIND("_",Расписание_Завуч!S26)),TRIM(RIGHT(SUBSTITUTE(TRIM(LEFT(SUBSTITUTE(Расписание_Завуч!S26,"/",REPT(" ",99)),99)),"_", REPT(" ",99)),99)),"")</f>
        <v/>
      </c>
      <c r="AF26" s="171" t="str">
        <f>TRIM(LEFT(SUBSTITUTE(TRIM(LEFT(SUBSTITUTE(Расписание_Завуч!T26,"/",REPT(" ",99)),99)),"_", REPT(" ",99)),99))</f>
        <v/>
      </c>
      <c r="AG26" s="171" t="str">
        <f>IF(ISNUMBER(FIND("_",Расписание_Завуч!T26)),TRIM(RIGHT(SUBSTITUTE(TRIM(LEFT(SUBSTITUTE(Расписание_Завуч!T26,"/",REPT(" ",99)),99)),"_", REPT(" ",99)),99)),"")</f>
        <v/>
      </c>
      <c r="AH26" s="169"/>
      <c r="AI26" s="170"/>
      <c r="AJ26" s="170"/>
      <c r="AK26" s="170"/>
      <c r="AL26" s="170"/>
      <c r="AM26" s="170"/>
      <c r="AN26" s="170"/>
      <c r="AO26" s="170"/>
      <c r="AP26" s="170"/>
      <c r="AQ26" s="170"/>
      <c r="AR26" s="170"/>
      <c r="AS26" s="170"/>
      <c r="AT26" s="170"/>
      <c r="AU26" s="170"/>
      <c r="AV26" s="170"/>
      <c r="AW26" s="170"/>
      <c r="AX26" s="170"/>
      <c r="AY26" s="170"/>
      <c r="AZ26" s="170"/>
      <c r="BA26" s="170"/>
      <c r="BB26" s="170"/>
      <c r="BC26" s="170"/>
      <c r="BD26" s="170"/>
      <c r="BE26" s="170"/>
      <c r="BF26" s="170"/>
      <c r="BG26" s="170"/>
      <c r="BH26" s="170"/>
      <c r="BI26" s="170"/>
      <c r="BJ26" s="170"/>
      <c r="BK26" s="170"/>
      <c r="BL26" s="170"/>
      <c r="BM26" s="170"/>
      <c r="BN26" s="170"/>
      <c r="BO26" s="170"/>
      <c r="BP26" s="170"/>
      <c r="BQ26" s="170"/>
      <c r="BR26" s="170"/>
      <c r="BS26" s="170"/>
      <c r="BT26" s="170"/>
      <c r="BU26" s="170"/>
      <c r="BV26" s="170"/>
      <c r="BW26" s="170"/>
      <c r="BX26" s="170"/>
      <c r="BY26" s="170"/>
      <c r="BZ26" s="170"/>
      <c r="CA26" s="170"/>
      <c r="CB26" s="170"/>
      <c r="CC26" s="170"/>
      <c r="CD26" s="170"/>
      <c r="CE26" s="170"/>
      <c r="CF26" s="170"/>
      <c r="CG26" s="170"/>
      <c r="CH26" s="170"/>
      <c r="CI26" s="170"/>
      <c r="CJ26" s="170"/>
      <c r="CK26" s="170"/>
      <c r="CL26" s="170"/>
      <c r="CM26" s="170"/>
      <c r="CN26" s="170"/>
      <c r="CO26" s="170"/>
      <c r="CP26" s="170"/>
      <c r="CQ26" s="170"/>
      <c r="CR26" s="170"/>
      <c r="CS26" s="170"/>
      <c r="CT26" s="170"/>
      <c r="CU26" s="170"/>
      <c r="CV26" s="170"/>
      <c r="CW26" s="170"/>
      <c r="CX26" s="170"/>
      <c r="CY26" s="170"/>
    </row>
    <row r="27" spans="1:103" s="167" customFormat="1" ht="4.2" hidden="1" x14ac:dyDescent="0.15">
      <c r="A27" s="163"/>
      <c r="B27" s="281"/>
      <c r="C27" s="171">
        <v>3</v>
      </c>
      <c r="D27" s="171" t="str">
        <f>TRIM(LEFT(SUBSTITUTE(TRIM(LEFT(SUBSTITUTE(Расписание_Завуч!F27,"/",REPT(" ",99)),99)),"_", REPT(" ",99)),99))</f>
        <v>Учитель07 Разгулина А.О.</v>
      </c>
      <c r="E27" s="171" t="str">
        <f>IF(ISNUMBER(FIND("_",Расписание_Завуч!F27)),TRIM(RIGHT(SUBSTITUTE(TRIM(LEFT(SUBSTITUTE(Расписание_Завуч!F27,"/",REPT(" ",99)),99)),"_", REPT(" ",99)),99)),"")</f>
        <v/>
      </c>
      <c r="F27" s="171" t="str">
        <f>TRIM(LEFT(SUBSTITUTE(TRIM(LEFT(SUBSTITUTE(Расписание_Завуч!G27,"/",REPT(" ",99)),99)),"_", REPT(" ",99)),99))</f>
        <v>Учитель01 Бирюк С.В.</v>
      </c>
      <c r="G27" s="171" t="str">
        <f>IF(ISNUMBER(FIND("_",Расписание_Завуч!G27)),TRIM(RIGHT(SUBSTITUTE(TRIM(LEFT(SUBSTITUTE(Расписание_Завуч!G27,"/",REPT(" ",99)),99)),"_", REPT(" ",99)),99)),"")</f>
        <v/>
      </c>
      <c r="H27" s="171" t="str">
        <f>TRIM(LEFT(SUBSTITUTE(TRIM(LEFT(SUBSTITUTE(Расписание_Завуч!H27,"/",REPT(" ",99)),99)),"_", REPT(" ",99)),99))</f>
        <v>Учитель05 Лозовая А.Б.</v>
      </c>
      <c r="I27" s="171" t="str">
        <f>IF(ISNUMBER(FIND("_",Расписание_Завуч!H27)),TRIM(RIGHT(SUBSTITUTE(TRIM(LEFT(SUBSTITUTE(Расписание_Завуч!H27,"/",REPT(" ",99)),99)),"_", REPT(" ",99)),99)),"")</f>
        <v/>
      </c>
      <c r="J27" s="171" t="str">
        <f>TRIM(LEFT(SUBSTITUTE(TRIM(LEFT(SUBSTITUTE(Расписание_Завуч!I27,"/",REPT(" ",99)),99)),"_", REPT(" ",99)),99))</f>
        <v>Учитель09 Гареева Г.М.</v>
      </c>
      <c r="K27" s="171" t="str">
        <f>IF(ISNUMBER(FIND("_",Расписание_Завуч!I27)),TRIM(RIGHT(SUBSTITUTE(TRIM(LEFT(SUBSTITUTE(Расписание_Завуч!I27,"/",REPT(" ",99)),99)),"_", REPT(" ",99)),99)),"")</f>
        <v/>
      </c>
      <c r="L27" s="171" t="str">
        <f>TRIM(LEFT(SUBSTITUTE(TRIM(LEFT(SUBSTITUTE(Расписание_Завуч!J27,"/",REPT(" ",99)),99)),"_", REPT(" ",99)),99))</f>
        <v>Учитель05 Лозовая А.Б.</v>
      </c>
      <c r="M27" s="171" t="str">
        <f>IF(ISNUMBER(FIND("_",Расписание_Завуч!J27)),TRIM(RIGHT(SUBSTITUTE(TRIM(LEFT(SUBSTITUTE(Расписание_Завуч!J27,"/",REPT(" ",99)),99)),"_", REPT(" ",99)),99)),"")</f>
        <v/>
      </c>
      <c r="N27" s="171" t="str">
        <f>TRIM(LEFT(SUBSTITUTE(TRIM(LEFT(SUBSTITUTE(Расписание_Завуч!K27,"/",REPT(" ",99)),99)),"_", REPT(" ",99)),99))</f>
        <v/>
      </c>
      <c r="O27" s="171" t="str">
        <f>IF(ISNUMBER(FIND("_",Расписание_Завуч!K27)),TRIM(RIGHT(SUBSTITUTE(TRIM(LEFT(SUBSTITUTE(Расписание_Завуч!K27,"/",REPT(" ",99)),99)),"_", REPT(" ",99)),99)),"")</f>
        <v/>
      </c>
      <c r="P27" s="171" t="str">
        <f>TRIM(LEFT(SUBSTITUTE(TRIM(LEFT(SUBSTITUTE(Расписание_Завуч!L27,"/",REPT(" ",99)),99)),"_", REPT(" ",99)),99))</f>
        <v/>
      </c>
      <c r="Q27" s="171" t="str">
        <f>IF(ISNUMBER(FIND("_",Расписание_Завуч!L27)),TRIM(RIGHT(SUBSTITUTE(TRIM(LEFT(SUBSTITUTE(Расписание_Завуч!L27,"/",REPT(" ",99)),99)),"_", REPT(" ",99)),99)),"")</f>
        <v/>
      </c>
      <c r="R27" s="171" t="str">
        <f>TRIM(LEFT(SUBSTITUTE(TRIM(LEFT(SUBSTITUTE(Расписание_Завуч!M27,"/",REPT(" ",99)),99)),"_", REPT(" ",99)),99))</f>
        <v/>
      </c>
      <c r="S27" s="171" t="str">
        <f>IF(ISNUMBER(FIND("_",Расписание_Завуч!M27)),TRIM(RIGHT(SUBSTITUTE(TRIM(LEFT(SUBSTITUTE(Расписание_Завуч!M27,"/",REPT(" ",99)),99)),"_", REPT(" ",99)),99)),"")</f>
        <v/>
      </c>
      <c r="T27" s="171" t="str">
        <f>TRIM(LEFT(SUBSTITUTE(TRIM(LEFT(SUBSTITUTE(Расписание_Завуч!N27,"/",REPT(" ",99)),99)),"_", REPT(" ",99)),99))</f>
        <v/>
      </c>
      <c r="U27" s="171" t="str">
        <f>IF(ISNUMBER(FIND("_",Расписание_Завуч!N27)),TRIM(RIGHT(SUBSTITUTE(TRIM(LEFT(SUBSTITUTE(Расписание_Завуч!N27,"/",REPT(" ",99)),99)),"_", REPT(" ",99)),99)),"")</f>
        <v/>
      </c>
      <c r="V27" s="171" t="str">
        <f>TRIM(LEFT(SUBSTITUTE(TRIM(LEFT(SUBSTITUTE(Расписание_Завуч!O27,"/",REPT(" ",99)),99)),"_", REPT(" ",99)),99))</f>
        <v/>
      </c>
      <c r="W27" s="171" t="str">
        <f>IF(ISNUMBER(FIND("_",Расписание_Завуч!O27)),TRIM(RIGHT(SUBSTITUTE(TRIM(LEFT(SUBSTITUTE(Расписание_Завуч!O27,"/",REPT(" ",99)),99)),"_", REPT(" ",99)),99)),"")</f>
        <v/>
      </c>
      <c r="X27" s="171" t="str">
        <f>TRIM(LEFT(SUBSTITUTE(TRIM(LEFT(SUBSTITUTE(Расписание_Завуч!P27,"/",REPT(" ",99)),99)),"_", REPT(" ",99)),99))</f>
        <v/>
      </c>
      <c r="Y27" s="171" t="str">
        <f>IF(ISNUMBER(FIND("_",Расписание_Завуч!P27)),TRIM(RIGHT(SUBSTITUTE(TRIM(LEFT(SUBSTITUTE(Расписание_Завуч!P27,"/",REPT(" ",99)),99)),"_", REPT(" ",99)),99)),"")</f>
        <v/>
      </c>
      <c r="Z27" s="171" t="str">
        <f>TRIM(LEFT(SUBSTITUTE(TRIM(LEFT(SUBSTITUTE(Расписание_Завуч!Q27,"/",REPT(" ",99)),99)),"_", REPT(" ",99)),99))</f>
        <v/>
      </c>
      <c r="AA27" s="171" t="str">
        <f>IF(ISNUMBER(FIND("_",Расписание_Завуч!Q27)),TRIM(RIGHT(SUBSTITUTE(TRIM(LEFT(SUBSTITUTE(Расписание_Завуч!Q27,"/",REPT(" ",99)),99)),"_", REPT(" ",99)),99)),"")</f>
        <v/>
      </c>
      <c r="AB27" s="171" t="str">
        <f>TRIM(LEFT(SUBSTITUTE(TRIM(LEFT(SUBSTITUTE(Расписание_Завуч!R27,"/",REPT(" ",99)),99)),"_", REPT(" ",99)),99))</f>
        <v/>
      </c>
      <c r="AC27" s="171" t="str">
        <f>IF(ISNUMBER(FIND("_",Расписание_Завуч!R27)),TRIM(RIGHT(SUBSTITUTE(TRIM(LEFT(SUBSTITUTE(Расписание_Завуч!R27,"/",REPT(" ",99)),99)),"_", REPT(" ",99)),99)),"")</f>
        <v/>
      </c>
      <c r="AD27" s="171" t="str">
        <f>TRIM(LEFT(SUBSTITUTE(TRIM(LEFT(SUBSTITUTE(Расписание_Завуч!S27,"/",REPT(" ",99)),99)),"_", REPT(" ",99)),99))</f>
        <v/>
      </c>
      <c r="AE27" s="171" t="str">
        <f>IF(ISNUMBER(FIND("_",Расписание_Завуч!S27)),TRIM(RIGHT(SUBSTITUTE(TRIM(LEFT(SUBSTITUTE(Расписание_Завуч!S27,"/",REPT(" ",99)),99)),"_", REPT(" ",99)),99)),"")</f>
        <v/>
      </c>
      <c r="AF27" s="171" t="str">
        <f>TRIM(LEFT(SUBSTITUTE(TRIM(LEFT(SUBSTITUTE(Расписание_Завуч!T27,"/",REPT(" ",99)),99)),"_", REPT(" ",99)),99))</f>
        <v/>
      </c>
      <c r="AG27" s="171" t="str">
        <f>IF(ISNUMBER(FIND("_",Расписание_Завуч!T27)),TRIM(RIGHT(SUBSTITUTE(TRIM(LEFT(SUBSTITUTE(Расписание_Завуч!T27,"/",REPT(" ",99)),99)),"_", REPT(" ",99)),99)),"")</f>
        <v/>
      </c>
      <c r="AH27" s="169"/>
      <c r="AI27" s="170"/>
      <c r="AJ27" s="170"/>
      <c r="AK27" s="170"/>
      <c r="AL27" s="170"/>
      <c r="AM27" s="170"/>
      <c r="AN27" s="170"/>
      <c r="AO27" s="170"/>
      <c r="AP27" s="170"/>
      <c r="AQ27" s="170"/>
      <c r="AR27" s="170"/>
      <c r="AS27" s="170"/>
      <c r="AT27" s="170"/>
      <c r="AU27" s="170"/>
      <c r="AV27" s="170"/>
      <c r="AW27" s="170"/>
      <c r="AX27" s="170"/>
      <c r="AY27" s="170"/>
      <c r="AZ27" s="170"/>
      <c r="BA27" s="170"/>
      <c r="BB27" s="170"/>
      <c r="BC27" s="170"/>
      <c r="BD27" s="170"/>
      <c r="BE27" s="170"/>
      <c r="BF27" s="170"/>
      <c r="BG27" s="170"/>
      <c r="BH27" s="170"/>
      <c r="BI27" s="170"/>
      <c r="BJ27" s="170"/>
      <c r="BK27" s="170"/>
      <c r="BL27" s="170"/>
      <c r="BM27" s="170"/>
      <c r="BN27" s="170"/>
      <c r="BO27" s="170"/>
      <c r="BP27" s="170"/>
      <c r="BQ27" s="170"/>
      <c r="BR27" s="170"/>
      <c r="BS27" s="170"/>
      <c r="BT27" s="170"/>
      <c r="BU27" s="170"/>
      <c r="BV27" s="170"/>
      <c r="BW27" s="170"/>
      <c r="BX27" s="170"/>
      <c r="BY27" s="170"/>
      <c r="BZ27" s="170"/>
      <c r="CA27" s="170"/>
      <c r="CB27" s="170"/>
      <c r="CC27" s="170"/>
      <c r="CD27" s="170"/>
      <c r="CE27" s="170"/>
      <c r="CF27" s="170"/>
      <c r="CG27" s="170"/>
      <c r="CH27" s="170"/>
      <c r="CI27" s="170"/>
      <c r="CJ27" s="170"/>
      <c r="CK27" s="170"/>
      <c r="CL27" s="170"/>
      <c r="CM27" s="170"/>
      <c r="CN27" s="170"/>
      <c r="CO27" s="170"/>
      <c r="CP27" s="170"/>
      <c r="CQ27" s="170"/>
      <c r="CR27" s="170"/>
      <c r="CS27" s="170"/>
      <c r="CT27" s="170"/>
      <c r="CU27" s="170"/>
      <c r="CV27" s="170"/>
      <c r="CW27" s="170"/>
      <c r="CX27" s="170"/>
      <c r="CY27" s="170"/>
    </row>
    <row r="28" spans="1:103" s="167" customFormat="1" ht="4.2" hidden="1" x14ac:dyDescent="0.15">
      <c r="A28" s="163"/>
      <c r="B28" s="281"/>
      <c r="C28" s="171">
        <v>4</v>
      </c>
      <c r="D28" s="171" t="str">
        <f>TRIM(LEFT(SUBSTITUTE(TRIM(LEFT(SUBSTITUTE(Расписание_Завуч!F28,"/",REPT(" ",99)),99)),"_", REPT(" ",99)),99))</f>
        <v>Учитель01 Бирюк С.В.</v>
      </c>
      <c r="E28" s="171" t="str">
        <f>IF(ISNUMBER(FIND("_",Расписание_Завуч!F28)),TRIM(RIGHT(SUBSTITUTE(TRIM(LEFT(SUBSTITUTE(Расписание_Завуч!F28,"/",REPT(" ",99)),99)),"_", REPT(" ",99)),99)),"")</f>
        <v/>
      </c>
      <c r="F28" s="171" t="str">
        <f>TRIM(LEFT(SUBSTITUTE(TRIM(LEFT(SUBSTITUTE(Расписание_Завуч!G28,"/",REPT(" ",99)),99)),"_", REPT(" ",99)),99))</f>
        <v>Учитель05 Лозовая А.Б.</v>
      </c>
      <c r="G28" s="171" t="str">
        <f>IF(ISNUMBER(FIND("_",Расписание_Завуч!G28)),TRIM(RIGHT(SUBSTITUTE(TRIM(LEFT(SUBSTITUTE(Расписание_Завуч!G28,"/",REPT(" ",99)),99)),"_", REPT(" ",99)),99)),"")</f>
        <v/>
      </c>
      <c r="H28" s="171" t="str">
        <f>TRIM(LEFT(SUBSTITUTE(TRIM(LEFT(SUBSTITUTE(Расписание_Завуч!H28,"/",REPT(" ",99)),99)),"_", REPT(" ",99)),99))</f>
        <v>Учитель09 Гареева Г.М.</v>
      </c>
      <c r="I28" s="171" t="str">
        <f>IF(ISNUMBER(FIND("_",Расписание_Завуч!H28)),TRIM(RIGHT(SUBSTITUTE(TRIM(LEFT(SUBSTITUTE(Расписание_Завуч!H28,"/",REPT(" ",99)),99)),"_", REPT(" ",99)),99)),"")</f>
        <v/>
      </c>
      <c r="J28" s="171" t="str">
        <f>TRIM(LEFT(SUBSTITUTE(TRIM(LEFT(SUBSTITUTE(Расписание_Завуч!I28,"/",REPT(" ",99)),99)),"_", REPT(" ",99)),99))</f>
        <v>Учитель01 Бирюк С.В.</v>
      </c>
      <c r="K28" s="171" t="str">
        <f>IF(ISNUMBER(FIND("_",Расписание_Завуч!I28)),TRIM(RIGHT(SUBSTITUTE(TRIM(LEFT(SUBSTITUTE(Расписание_Завуч!I28,"/",REPT(" ",99)),99)),"_", REPT(" ",99)),99)),"")</f>
        <v/>
      </c>
      <c r="L28" s="171" t="str">
        <f>TRIM(LEFT(SUBSTITUTE(TRIM(LEFT(SUBSTITUTE(Расписание_Завуч!J28,"/",REPT(" ",99)),99)),"_", REPT(" ",99)),99))</f>
        <v>Учитель09 Гареева Г.М.</v>
      </c>
      <c r="M28" s="171" t="str">
        <f>IF(ISNUMBER(FIND("_",Расписание_Завуч!J28)),TRIM(RIGHT(SUBSTITUTE(TRIM(LEFT(SUBSTITUTE(Расписание_Завуч!J28,"/",REPT(" ",99)),99)),"_", REPT(" ",99)),99)),"")</f>
        <v/>
      </c>
      <c r="N28" s="171" t="str">
        <f>TRIM(LEFT(SUBSTITUTE(TRIM(LEFT(SUBSTITUTE(Расписание_Завуч!K28,"/",REPT(" ",99)),99)),"_", REPT(" ",99)),99))</f>
        <v/>
      </c>
      <c r="O28" s="171" t="str">
        <f>IF(ISNUMBER(FIND("_",Расписание_Завуч!K28)),TRIM(RIGHT(SUBSTITUTE(TRIM(LEFT(SUBSTITUTE(Расписание_Завуч!K28,"/",REPT(" ",99)),99)),"_", REPT(" ",99)),99)),"")</f>
        <v/>
      </c>
      <c r="P28" s="171" t="str">
        <f>TRIM(LEFT(SUBSTITUTE(TRIM(LEFT(SUBSTITUTE(Расписание_Завуч!L28,"/",REPT(" ",99)),99)),"_", REPT(" ",99)),99))</f>
        <v/>
      </c>
      <c r="Q28" s="171" t="str">
        <f>IF(ISNUMBER(FIND("_",Расписание_Завуч!L28)),TRIM(RIGHT(SUBSTITUTE(TRIM(LEFT(SUBSTITUTE(Расписание_Завуч!L28,"/",REPT(" ",99)),99)),"_", REPT(" ",99)),99)),"")</f>
        <v/>
      </c>
      <c r="R28" s="171" t="str">
        <f>TRIM(LEFT(SUBSTITUTE(TRIM(LEFT(SUBSTITUTE(Расписание_Завуч!M28,"/",REPT(" ",99)),99)),"_", REPT(" ",99)),99))</f>
        <v/>
      </c>
      <c r="S28" s="171" t="str">
        <f>IF(ISNUMBER(FIND("_",Расписание_Завуч!M28)),TRIM(RIGHT(SUBSTITUTE(TRIM(LEFT(SUBSTITUTE(Расписание_Завуч!M28,"/",REPT(" ",99)),99)),"_", REPT(" ",99)),99)),"")</f>
        <v/>
      </c>
      <c r="T28" s="171" t="str">
        <f>TRIM(LEFT(SUBSTITUTE(TRIM(LEFT(SUBSTITUTE(Расписание_Завуч!N28,"/",REPT(" ",99)),99)),"_", REPT(" ",99)),99))</f>
        <v/>
      </c>
      <c r="U28" s="171" t="str">
        <f>IF(ISNUMBER(FIND("_",Расписание_Завуч!N28)),TRIM(RIGHT(SUBSTITUTE(TRIM(LEFT(SUBSTITUTE(Расписание_Завуч!N28,"/",REPT(" ",99)),99)),"_", REPT(" ",99)),99)),"")</f>
        <v/>
      </c>
      <c r="V28" s="171" t="str">
        <f>TRIM(LEFT(SUBSTITUTE(TRIM(LEFT(SUBSTITUTE(Расписание_Завуч!O28,"/",REPT(" ",99)),99)),"_", REPT(" ",99)),99))</f>
        <v/>
      </c>
      <c r="W28" s="171" t="str">
        <f>IF(ISNUMBER(FIND("_",Расписание_Завуч!O28)),TRIM(RIGHT(SUBSTITUTE(TRIM(LEFT(SUBSTITUTE(Расписание_Завуч!O28,"/",REPT(" ",99)),99)),"_", REPT(" ",99)),99)),"")</f>
        <v/>
      </c>
      <c r="X28" s="171" t="str">
        <f>TRIM(LEFT(SUBSTITUTE(TRIM(LEFT(SUBSTITUTE(Расписание_Завуч!P28,"/",REPT(" ",99)),99)),"_", REPT(" ",99)),99))</f>
        <v/>
      </c>
      <c r="Y28" s="171" t="str">
        <f>IF(ISNUMBER(FIND("_",Расписание_Завуч!P28)),TRIM(RIGHT(SUBSTITUTE(TRIM(LEFT(SUBSTITUTE(Расписание_Завуч!P28,"/",REPT(" ",99)),99)),"_", REPT(" ",99)),99)),"")</f>
        <v/>
      </c>
      <c r="Z28" s="171" t="str">
        <f>TRIM(LEFT(SUBSTITUTE(TRIM(LEFT(SUBSTITUTE(Расписание_Завуч!Q28,"/",REPT(" ",99)),99)),"_", REPT(" ",99)),99))</f>
        <v/>
      </c>
      <c r="AA28" s="171" t="str">
        <f>IF(ISNUMBER(FIND("_",Расписание_Завуч!Q28)),TRIM(RIGHT(SUBSTITUTE(TRIM(LEFT(SUBSTITUTE(Расписание_Завуч!Q28,"/",REPT(" ",99)),99)),"_", REPT(" ",99)),99)),"")</f>
        <v/>
      </c>
      <c r="AB28" s="171" t="str">
        <f>TRIM(LEFT(SUBSTITUTE(TRIM(LEFT(SUBSTITUTE(Расписание_Завуч!R28,"/",REPT(" ",99)),99)),"_", REPT(" ",99)),99))</f>
        <v/>
      </c>
      <c r="AC28" s="171" t="str">
        <f>IF(ISNUMBER(FIND("_",Расписание_Завуч!R28)),TRIM(RIGHT(SUBSTITUTE(TRIM(LEFT(SUBSTITUTE(Расписание_Завуч!R28,"/",REPT(" ",99)),99)),"_", REPT(" ",99)),99)),"")</f>
        <v/>
      </c>
      <c r="AD28" s="171" t="str">
        <f>TRIM(LEFT(SUBSTITUTE(TRIM(LEFT(SUBSTITUTE(Расписание_Завуч!S28,"/",REPT(" ",99)),99)),"_", REPT(" ",99)),99))</f>
        <v/>
      </c>
      <c r="AE28" s="171" t="str">
        <f>IF(ISNUMBER(FIND("_",Расписание_Завуч!S28)),TRIM(RIGHT(SUBSTITUTE(TRIM(LEFT(SUBSTITUTE(Расписание_Завуч!S28,"/",REPT(" ",99)),99)),"_", REPT(" ",99)),99)),"")</f>
        <v/>
      </c>
      <c r="AF28" s="171" t="str">
        <f>TRIM(LEFT(SUBSTITUTE(TRIM(LEFT(SUBSTITUTE(Расписание_Завуч!T28,"/",REPT(" ",99)),99)),"_", REPT(" ",99)),99))</f>
        <v/>
      </c>
      <c r="AG28" s="171" t="str">
        <f>IF(ISNUMBER(FIND("_",Расписание_Завуч!T28)),TRIM(RIGHT(SUBSTITUTE(TRIM(LEFT(SUBSTITUTE(Расписание_Завуч!T28,"/",REPT(" ",99)),99)),"_", REPT(" ",99)),99)),"")</f>
        <v/>
      </c>
      <c r="AH28" s="169"/>
      <c r="AI28" s="170"/>
      <c r="AJ28" s="170"/>
      <c r="AK28" s="170"/>
      <c r="AL28" s="170"/>
      <c r="AM28" s="170"/>
      <c r="AN28" s="170"/>
      <c r="AO28" s="170"/>
      <c r="AP28" s="170"/>
      <c r="AQ28" s="170"/>
      <c r="AR28" s="170"/>
      <c r="AS28" s="170"/>
      <c r="AT28" s="170"/>
      <c r="AU28" s="170"/>
      <c r="AV28" s="170"/>
      <c r="AW28" s="170"/>
      <c r="AX28" s="170"/>
      <c r="AY28" s="170"/>
      <c r="AZ28" s="170"/>
      <c r="BA28" s="170"/>
      <c r="BB28" s="170"/>
      <c r="BC28" s="170"/>
      <c r="BD28" s="170"/>
      <c r="BE28" s="170"/>
      <c r="BF28" s="170"/>
      <c r="BG28" s="170"/>
      <c r="BH28" s="170"/>
      <c r="BI28" s="170"/>
      <c r="BJ28" s="170"/>
      <c r="BK28" s="170"/>
      <c r="BL28" s="170"/>
      <c r="BM28" s="170"/>
      <c r="BN28" s="170"/>
      <c r="BO28" s="170"/>
      <c r="BP28" s="170"/>
      <c r="BQ28" s="170"/>
      <c r="BR28" s="170"/>
      <c r="BS28" s="170"/>
      <c r="BT28" s="170"/>
      <c r="BU28" s="170"/>
      <c r="BV28" s="170"/>
      <c r="BW28" s="170"/>
      <c r="BX28" s="170"/>
      <c r="BY28" s="170"/>
      <c r="BZ28" s="170"/>
      <c r="CA28" s="170"/>
      <c r="CB28" s="170"/>
      <c r="CC28" s="170"/>
      <c r="CD28" s="170"/>
      <c r="CE28" s="170"/>
      <c r="CF28" s="170"/>
      <c r="CG28" s="170"/>
      <c r="CH28" s="170"/>
      <c r="CI28" s="170"/>
      <c r="CJ28" s="170"/>
      <c r="CK28" s="170"/>
      <c r="CL28" s="170"/>
      <c r="CM28" s="170"/>
      <c r="CN28" s="170"/>
      <c r="CO28" s="170"/>
      <c r="CP28" s="170"/>
      <c r="CQ28" s="170"/>
      <c r="CR28" s="170"/>
      <c r="CS28" s="170"/>
      <c r="CT28" s="170"/>
      <c r="CU28" s="170"/>
      <c r="CV28" s="170"/>
      <c r="CW28" s="170"/>
      <c r="CX28" s="170"/>
      <c r="CY28" s="170"/>
    </row>
    <row r="29" spans="1:103" s="167" customFormat="1" ht="4.2" hidden="1" x14ac:dyDescent="0.15">
      <c r="A29" s="163"/>
      <c r="B29" s="281"/>
      <c r="C29" s="171">
        <v>5</v>
      </c>
      <c r="D29" s="171" t="str">
        <f>TRIM(LEFT(SUBSTITUTE(TRIM(LEFT(SUBSTITUTE(Расписание_Завуч!F29,"/",REPT(" ",99)),99)),"_", REPT(" ",99)),99))</f>
        <v/>
      </c>
      <c r="E29" s="171" t="str">
        <f>IF(ISNUMBER(FIND("_",Расписание_Завуч!F29)),TRIM(RIGHT(SUBSTITUTE(TRIM(LEFT(SUBSTITUTE(Расписание_Завуч!F29,"/",REPT(" ",99)),99)),"_", REPT(" ",99)),99)),"")</f>
        <v/>
      </c>
      <c r="F29" s="171" t="str">
        <f>TRIM(LEFT(SUBSTITUTE(TRIM(LEFT(SUBSTITUTE(Расписание_Завуч!G29,"/",REPT(" ",99)),99)),"_", REPT(" ",99)),99))</f>
        <v>Учитель01 Бирюк С.В.</v>
      </c>
      <c r="G29" s="171" t="str">
        <f>IF(ISNUMBER(FIND("_",Расписание_Завуч!G29)),TRIM(RIGHT(SUBSTITUTE(TRIM(LEFT(SUBSTITUTE(Расписание_Завуч!G29,"/",REPT(" ",99)),99)),"_", REPT(" ",99)),99)),"")</f>
        <v/>
      </c>
      <c r="H29" s="171" t="str">
        <f>TRIM(LEFT(SUBSTITUTE(TRIM(LEFT(SUBSTITUTE(Расписание_Завуч!H29,"/",REPT(" ",99)),99)),"_", REPT(" ",99)),99))</f>
        <v>Учитель05 Лозовая А.Б.</v>
      </c>
      <c r="I29" s="171" t="str">
        <f>IF(ISNUMBER(FIND("_",Расписание_Завуч!H29)),TRIM(RIGHT(SUBSTITUTE(TRIM(LEFT(SUBSTITUTE(Расписание_Завуч!H29,"/",REPT(" ",99)),99)),"_", REPT(" ",99)),99)),"")</f>
        <v/>
      </c>
      <c r="J29" s="171" t="str">
        <f>TRIM(LEFT(SUBSTITUTE(TRIM(LEFT(SUBSTITUTE(Расписание_Завуч!I29,"/",REPT(" ",99)),99)),"_", REPT(" ",99)),99))</f>
        <v>Учитель01 Бирюк С.В.</v>
      </c>
      <c r="K29" s="171" t="str">
        <f>IF(ISNUMBER(FIND("_",Расписание_Завуч!I29)),TRIM(RIGHT(SUBSTITUTE(TRIM(LEFT(SUBSTITUTE(Расписание_Завуч!I29,"/",REPT(" ",99)),99)),"_", REPT(" ",99)),99)),"")</f>
        <v/>
      </c>
      <c r="L29" s="171" t="str">
        <f>TRIM(LEFT(SUBSTITUTE(TRIM(LEFT(SUBSTITUTE(Расписание_Завуч!J29,"/",REPT(" ",99)),99)),"_", REPT(" ",99)),99))</f>
        <v>Учитель05 Лозовая А.Б.</v>
      </c>
      <c r="M29" s="171" t="str">
        <f>IF(ISNUMBER(FIND("_",Расписание_Завуч!J29)),TRIM(RIGHT(SUBSTITUTE(TRIM(LEFT(SUBSTITUTE(Расписание_Завуч!J29,"/",REPT(" ",99)),99)),"_", REPT(" ",99)),99)),"")</f>
        <v/>
      </c>
      <c r="N29" s="171" t="str">
        <f>TRIM(LEFT(SUBSTITUTE(TRIM(LEFT(SUBSTITUTE(Расписание_Завуч!K29,"/",REPT(" ",99)),99)),"_", REPT(" ",99)),99))</f>
        <v/>
      </c>
      <c r="O29" s="171" t="str">
        <f>IF(ISNUMBER(FIND("_",Расписание_Завуч!K29)),TRIM(RIGHT(SUBSTITUTE(TRIM(LEFT(SUBSTITUTE(Расписание_Завуч!K29,"/",REPT(" ",99)),99)),"_", REPT(" ",99)),99)),"")</f>
        <v/>
      </c>
      <c r="P29" s="171" t="str">
        <f>TRIM(LEFT(SUBSTITUTE(TRIM(LEFT(SUBSTITUTE(Расписание_Завуч!L29,"/",REPT(" ",99)),99)),"_", REPT(" ",99)),99))</f>
        <v/>
      </c>
      <c r="Q29" s="171" t="str">
        <f>IF(ISNUMBER(FIND("_",Расписание_Завуч!L29)),TRIM(RIGHT(SUBSTITUTE(TRIM(LEFT(SUBSTITUTE(Расписание_Завуч!L29,"/",REPT(" ",99)),99)),"_", REPT(" ",99)),99)),"")</f>
        <v/>
      </c>
      <c r="R29" s="171" t="str">
        <f>TRIM(LEFT(SUBSTITUTE(TRIM(LEFT(SUBSTITUTE(Расписание_Завуч!M29,"/",REPT(" ",99)),99)),"_", REPT(" ",99)),99))</f>
        <v/>
      </c>
      <c r="S29" s="171" t="str">
        <f>IF(ISNUMBER(FIND("_",Расписание_Завуч!M29)),TRIM(RIGHT(SUBSTITUTE(TRIM(LEFT(SUBSTITUTE(Расписание_Завуч!M29,"/",REPT(" ",99)),99)),"_", REPT(" ",99)),99)),"")</f>
        <v/>
      </c>
      <c r="T29" s="171" t="str">
        <f>TRIM(LEFT(SUBSTITUTE(TRIM(LEFT(SUBSTITUTE(Расписание_Завуч!N29,"/",REPT(" ",99)),99)),"_", REPT(" ",99)),99))</f>
        <v/>
      </c>
      <c r="U29" s="171" t="str">
        <f>IF(ISNUMBER(FIND("_",Расписание_Завуч!N29)),TRIM(RIGHT(SUBSTITUTE(TRIM(LEFT(SUBSTITUTE(Расписание_Завуч!N29,"/",REPT(" ",99)),99)),"_", REPT(" ",99)),99)),"")</f>
        <v/>
      </c>
      <c r="V29" s="171" t="str">
        <f>TRIM(LEFT(SUBSTITUTE(TRIM(LEFT(SUBSTITUTE(Расписание_Завуч!O29,"/",REPT(" ",99)),99)),"_", REPT(" ",99)),99))</f>
        <v/>
      </c>
      <c r="W29" s="171" t="str">
        <f>IF(ISNUMBER(FIND("_",Расписание_Завуч!O29)),TRIM(RIGHT(SUBSTITUTE(TRIM(LEFT(SUBSTITUTE(Расписание_Завуч!O29,"/",REPT(" ",99)),99)),"_", REPT(" ",99)),99)),"")</f>
        <v/>
      </c>
      <c r="X29" s="171" t="str">
        <f>TRIM(LEFT(SUBSTITUTE(TRIM(LEFT(SUBSTITUTE(Расписание_Завуч!P29,"/",REPT(" ",99)),99)),"_", REPT(" ",99)),99))</f>
        <v/>
      </c>
      <c r="Y29" s="171" t="str">
        <f>IF(ISNUMBER(FIND("_",Расписание_Завуч!P29)),TRIM(RIGHT(SUBSTITUTE(TRIM(LEFT(SUBSTITUTE(Расписание_Завуч!P29,"/",REPT(" ",99)),99)),"_", REPT(" ",99)),99)),"")</f>
        <v/>
      </c>
      <c r="Z29" s="171" t="str">
        <f>TRIM(LEFT(SUBSTITUTE(TRIM(LEFT(SUBSTITUTE(Расписание_Завуч!Q29,"/",REPT(" ",99)),99)),"_", REPT(" ",99)),99))</f>
        <v/>
      </c>
      <c r="AA29" s="171" t="str">
        <f>IF(ISNUMBER(FIND("_",Расписание_Завуч!Q29)),TRIM(RIGHT(SUBSTITUTE(TRIM(LEFT(SUBSTITUTE(Расписание_Завуч!Q29,"/",REPT(" ",99)),99)),"_", REPT(" ",99)),99)),"")</f>
        <v/>
      </c>
      <c r="AB29" s="171" t="str">
        <f>TRIM(LEFT(SUBSTITUTE(TRIM(LEFT(SUBSTITUTE(Расписание_Завуч!R29,"/",REPT(" ",99)),99)),"_", REPT(" ",99)),99))</f>
        <v/>
      </c>
      <c r="AC29" s="171" t="str">
        <f>IF(ISNUMBER(FIND("_",Расписание_Завуч!R29)),TRIM(RIGHT(SUBSTITUTE(TRIM(LEFT(SUBSTITUTE(Расписание_Завуч!R29,"/",REPT(" ",99)),99)),"_", REPT(" ",99)),99)),"")</f>
        <v/>
      </c>
      <c r="AD29" s="171" t="str">
        <f>TRIM(LEFT(SUBSTITUTE(TRIM(LEFT(SUBSTITUTE(Расписание_Завуч!S29,"/",REPT(" ",99)),99)),"_", REPT(" ",99)),99))</f>
        <v/>
      </c>
      <c r="AE29" s="171" t="str">
        <f>IF(ISNUMBER(FIND("_",Расписание_Завуч!S29)),TRIM(RIGHT(SUBSTITUTE(TRIM(LEFT(SUBSTITUTE(Расписание_Завуч!S29,"/",REPT(" ",99)),99)),"_", REPT(" ",99)),99)),"")</f>
        <v/>
      </c>
      <c r="AF29" s="171" t="str">
        <f>TRIM(LEFT(SUBSTITUTE(TRIM(LEFT(SUBSTITUTE(Расписание_Завуч!T29,"/",REPT(" ",99)),99)),"_", REPT(" ",99)),99))</f>
        <v/>
      </c>
      <c r="AG29" s="171" t="str">
        <f>IF(ISNUMBER(FIND("_",Расписание_Завуч!T29)),TRIM(RIGHT(SUBSTITUTE(TRIM(LEFT(SUBSTITUTE(Расписание_Завуч!T29,"/",REPT(" ",99)),99)),"_", REPT(" ",99)),99)),"")</f>
        <v/>
      </c>
      <c r="AH29" s="169"/>
      <c r="AI29" s="170"/>
      <c r="AJ29" s="170"/>
      <c r="AK29" s="170"/>
      <c r="AL29" s="170"/>
      <c r="AM29" s="170"/>
      <c r="AN29" s="170"/>
      <c r="AO29" s="170"/>
      <c r="AP29" s="170"/>
      <c r="AQ29" s="170"/>
      <c r="AR29" s="170"/>
      <c r="AS29" s="170"/>
      <c r="AT29" s="170"/>
      <c r="AU29" s="170"/>
      <c r="AV29" s="170"/>
      <c r="AW29" s="170"/>
      <c r="AX29" s="170"/>
      <c r="AY29" s="170"/>
      <c r="AZ29" s="170"/>
      <c r="BA29" s="170"/>
      <c r="BB29" s="170"/>
      <c r="BC29" s="170"/>
      <c r="BD29" s="170"/>
      <c r="BE29" s="170"/>
      <c r="BF29" s="170"/>
      <c r="BG29" s="170"/>
      <c r="BH29" s="170"/>
      <c r="BI29" s="170"/>
      <c r="BJ29" s="170"/>
      <c r="BK29" s="170"/>
      <c r="BL29" s="170"/>
      <c r="BM29" s="170"/>
      <c r="BN29" s="170"/>
      <c r="BO29" s="170"/>
      <c r="BP29" s="170"/>
      <c r="BQ29" s="170"/>
      <c r="BR29" s="170"/>
      <c r="BS29" s="170"/>
      <c r="BT29" s="170"/>
      <c r="BU29" s="170"/>
      <c r="BV29" s="170"/>
      <c r="BW29" s="170"/>
      <c r="BX29" s="170"/>
      <c r="BY29" s="170"/>
      <c r="BZ29" s="170"/>
      <c r="CA29" s="170"/>
      <c r="CB29" s="170"/>
      <c r="CC29" s="170"/>
      <c r="CD29" s="170"/>
      <c r="CE29" s="170"/>
      <c r="CF29" s="170"/>
      <c r="CG29" s="170"/>
      <c r="CH29" s="170"/>
      <c r="CI29" s="170"/>
      <c r="CJ29" s="170"/>
      <c r="CK29" s="170"/>
      <c r="CL29" s="170"/>
      <c r="CM29" s="170"/>
      <c r="CN29" s="170"/>
      <c r="CO29" s="170"/>
      <c r="CP29" s="170"/>
      <c r="CQ29" s="170"/>
      <c r="CR29" s="170"/>
      <c r="CS29" s="170"/>
      <c r="CT29" s="170"/>
      <c r="CU29" s="170"/>
      <c r="CV29" s="170"/>
      <c r="CW29" s="170"/>
      <c r="CX29" s="170"/>
      <c r="CY29" s="170"/>
    </row>
    <row r="30" spans="1:103" s="167" customFormat="1" ht="4.2" hidden="1" x14ac:dyDescent="0.15">
      <c r="A30" s="163"/>
      <c r="B30" s="281"/>
      <c r="C30" s="171">
        <v>6</v>
      </c>
      <c r="D30" s="171" t="str">
        <f>TRIM(LEFT(SUBSTITUTE(TRIM(LEFT(SUBSTITUTE(Расписание_Завуч!F30,"/",REPT(" ",99)),99)),"_", REPT(" ",99)),99))</f>
        <v/>
      </c>
      <c r="E30" s="171" t="str">
        <f>IF(ISNUMBER(FIND("_",Расписание_Завуч!F30)),TRIM(RIGHT(SUBSTITUTE(TRIM(LEFT(SUBSTITUTE(Расписание_Завуч!F30,"/",REPT(" ",99)),99)),"_", REPT(" ",99)),99)),"")</f>
        <v/>
      </c>
      <c r="F30" s="171" t="str">
        <f>TRIM(LEFT(SUBSTITUTE(TRIM(LEFT(SUBSTITUTE(Расписание_Завуч!G30,"/",REPT(" ",99)),99)),"_", REPT(" ",99)),99))</f>
        <v>Учитель05 Лозовая А.Б.</v>
      </c>
      <c r="G30" s="171" t="str">
        <f>IF(ISNUMBER(FIND("_",Расписание_Завуч!G30)),TRIM(RIGHT(SUBSTITUTE(TRIM(LEFT(SUBSTITUTE(Расписание_Завуч!G30,"/",REPT(" ",99)),99)),"_", REPT(" ",99)),99)),"")</f>
        <v/>
      </c>
      <c r="H30" s="171" t="str">
        <f>TRIM(LEFT(SUBSTITUTE(TRIM(LEFT(SUBSTITUTE(Расписание_Завуч!H30,"/",REPT(" ",99)),99)),"_", REPT(" ",99)),99))</f>
        <v>Учитель01 Бирюк С.В.</v>
      </c>
      <c r="I30" s="171" t="str">
        <f>IF(ISNUMBER(FIND("_",Расписание_Завуч!H30)),TRIM(RIGHT(SUBSTITUTE(TRIM(LEFT(SUBSTITUTE(Расписание_Завуч!H30,"/",REPT(" ",99)),99)),"_", REPT(" ",99)),99)),"")</f>
        <v/>
      </c>
      <c r="J30" s="171" t="str">
        <f>TRIM(LEFT(SUBSTITUTE(TRIM(LEFT(SUBSTITUTE(Расписание_Завуч!I30,"/",REPT(" ",99)),99)),"_", REPT(" ",99)),99))</f>
        <v>Учитель05 Лозовая А.Б.</v>
      </c>
      <c r="K30" s="171" t="str">
        <f>IF(ISNUMBER(FIND("_",Расписание_Завуч!I30)),TRIM(RIGHT(SUBSTITUTE(TRIM(LEFT(SUBSTITUTE(Расписание_Завуч!I30,"/",REPT(" ",99)),99)),"_", REPT(" ",99)),99)),"")</f>
        <v/>
      </c>
      <c r="L30" s="171" t="str">
        <f>TRIM(LEFT(SUBSTITUTE(TRIM(LEFT(SUBSTITUTE(Расписание_Завуч!J30,"/",REPT(" ",99)),99)),"_", REPT(" ",99)),99))</f>
        <v>Учитель01 Бирюк С.В.</v>
      </c>
      <c r="M30" s="171" t="str">
        <f>IF(ISNUMBER(FIND("_",Расписание_Завуч!J30)),TRIM(RIGHT(SUBSTITUTE(TRIM(LEFT(SUBSTITUTE(Расписание_Завуч!J30,"/",REPT(" ",99)),99)),"_", REPT(" ",99)),99)),"")</f>
        <v/>
      </c>
      <c r="N30" s="171" t="str">
        <f>TRIM(LEFT(SUBSTITUTE(TRIM(LEFT(SUBSTITUTE(Расписание_Завуч!K30,"/",REPT(" ",99)),99)),"_", REPT(" ",99)),99))</f>
        <v/>
      </c>
      <c r="O30" s="171" t="str">
        <f>IF(ISNUMBER(FIND("_",Расписание_Завуч!K30)),TRIM(RIGHT(SUBSTITUTE(TRIM(LEFT(SUBSTITUTE(Расписание_Завуч!K30,"/",REPT(" ",99)),99)),"_", REPT(" ",99)),99)),"")</f>
        <v/>
      </c>
      <c r="P30" s="171" t="str">
        <f>TRIM(LEFT(SUBSTITUTE(TRIM(LEFT(SUBSTITUTE(Расписание_Завуч!L30,"/",REPT(" ",99)),99)),"_", REPT(" ",99)),99))</f>
        <v/>
      </c>
      <c r="Q30" s="171" t="str">
        <f>IF(ISNUMBER(FIND("_",Расписание_Завуч!L30)),TRIM(RIGHT(SUBSTITUTE(TRIM(LEFT(SUBSTITUTE(Расписание_Завуч!L30,"/",REPT(" ",99)),99)),"_", REPT(" ",99)),99)),"")</f>
        <v/>
      </c>
      <c r="R30" s="171" t="str">
        <f>TRIM(LEFT(SUBSTITUTE(TRIM(LEFT(SUBSTITUTE(Расписание_Завуч!M30,"/",REPT(" ",99)),99)),"_", REPT(" ",99)),99))</f>
        <v/>
      </c>
      <c r="S30" s="171" t="str">
        <f>IF(ISNUMBER(FIND("_",Расписание_Завуч!M30)),TRIM(RIGHT(SUBSTITUTE(TRIM(LEFT(SUBSTITUTE(Расписание_Завуч!M30,"/",REPT(" ",99)),99)),"_", REPT(" ",99)),99)),"")</f>
        <v/>
      </c>
      <c r="T30" s="171" t="str">
        <f>TRIM(LEFT(SUBSTITUTE(TRIM(LEFT(SUBSTITUTE(Расписание_Завуч!N30,"/",REPT(" ",99)),99)),"_", REPT(" ",99)),99))</f>
        <v/>
      </c>
      <c r="U30" s="171" t="str">
        <f>IF(ISNUMBER(FIND("_",Расписание_Завуч!N30)),TRIM(RIGHT(SUBSTITUTE(TRIM(LEFT(SUBSTITUTE(Расписание_Завуч!N30,"/",REPT(" ",99)),99)),"_", REPT(" ",99)),99)),"")</f>
        <v/>
      </c>
      <c r="V30" s="171" t="str">
        <f>TRIM(LEFT(SUBSTITUTE(TRIM(LEFT(SUBSTITUTE(Расписание_Завуч!O30,"/",REPT(" ",99)),99)),"_", REPT(" ",99)),99))</f>
        <v/>
      </c>
      <c r="W30" s="171" t="str">
        <f>IF(ISNUMBER(FIND("_",Расписание_Завуч!O30)),TRIM(RIGHT(SUBSTITUTE(TRIM(LEFT(SUBSTITUTE(Расписание_Завуч!O30,"/",REPT(" ",99)),99)),"_", REPT(" ",99)),99)),"")</f>
        <v/>
      </c>
      <c r="X30" s="171" t="str">
        <f>TRIM(LEFT(SUBSTITUTE(TRIM(LEFT(SUBSTITUTE(Расписание_Завуч!P30,"/",REPT(" ",99)),99)),"_", REPT(" ",99)),99))</f>
        <v/>
      </c>
      <c r="Y30" s="171" t="str">
        <f>IF(ISNUMBER(FIND("_",Расписание_Завуч!P30)),TRIM(RIGHT(SUBSTITUTE(TRIM(LEFT(SUBSTITUTE(Расписание_Завуч!P30,"/",REPT(" ",99)),99)),"_", REPT(" ",99)),99)),"")</f>
        <v/>
      </c>
      <c r="Z30" s="171" t="str">
        <f>TRIM(LEFT(SUBSTITUTE(TRIM(LEFT(SUBSTITUTE(Расписание_Завуч!Q30,"/",REPT(" ",99)),99)),"_", REPT(" ",99)),99))</f>
        <v/>
      </c>
      <c r="AA30" s="171" t="str">
        <f>IF(ISNUMBER(FIND("_",Расписание_Завуч!Q30)),TRIM(RIGHT(SUBSTITUTE(TRIM(LEFT(SUBSTITUTE(Расписание_Завуч!Q30,"/",REPT(" ",99)),99)),"_", REPT(" ",99)),99)),"")</f>
        <v/>
      </c>
      <c r="AB30" s="171" t="str">
        <f>TRIM(LEFT(SUBSTITUTE(TRIM(LEFT(SUBSTITUTE(Расписание_Завуч!R30,"/",REPT(" ",99)),99)),"_", REPT(" ",99)),99))</f>
        <v/>
      </c>
      <c r="AC30" s="171" t="str">
        <f>IF(ISNUMBER(FIND("_",Расписание_Завуч!R30)),TRIM(RIGHT(SUBSTITUTE(TRIM(LEFT(SUBSTITUTE(Расписание_Завуч!R30,"/",REPT(" ",99)),99)),"_", REPT(" ",99)),99)),"")</f>
        <v/>
      </c>
      <c r="AD30" s="171" t="str">
        <f>TRIM(LEFT(SUBSTITUTE(TRIM(LEFT(SUBSTITUTE(Расписание_Завуч!S30,"/",REPT(" ",99)),99)),"_", REPT(" ",99)),99))</f>
        <v/>
      </c>
      <c r="AE30" s="171" t="str">
        <f>IF(ISNUMBER(FIND("_",Расписание_Завуч!S30)),TRIM(RIGHT(SUBSTITUTE(TRIM(LEFT(SUBSTITUTE(Расписание_Завуч!S30,"/",REPT(" ",99)),99)),"_", REPT(" ",99)),99)),"")</f>
        <v/>
      </c>
      <c r="AF30" s="171" t="str">
        <f>TRIM(LEFT(SUBSTITUTE(TRIM(LEFT(SUBSTITUTE(Расписание_Завуч!T30,"/",REPT(" ",99)),99)),"_", REPT(" ",99)),99))</f>
        <v/>
      </c>
      <c r="AG30" s="171" t="str">
        <f>IF(ISNUMBER(FIND("_",Расписание_Завуч!T30)),TRIM(RIGHT(SUBSTITUTE(TRIM(LEFT(SUBSTITUTE(Расписание_Завуч!T30,"/",REPT(" ",99)),99)),"_", REPT(" ",99)),99)),"")</f>
        <v/>
      </c>
      <c r="AH30" s="169"/>
      <c r="AI30" s="170"/>
      <c r="AJ30" s="170"/>
      <c r="AK30" s="170"/>
      <c r="AL30" s="170"/>
      <c r="AM30" s="170"/>
      <c r="AN30" s="170"/>
      <c r="AO30" s="170"/>
      <c r="AP30" s="170"/>
      <c r="AQ30" s="170"/>
      <c r="AR30" s="170"/>
      <c r="AS30" s="170"/>
      <c r="AT30" s="170"/>
      <c r="AU30" s="170"/>
      <c r="AV30" s="170"/>
      <c r="AW30" s="170"/>
      <c r="AX30" s="170"/>
      <c r="AY30" s="170"/>
      <c r="AZ30" s="170"/>
      <c r="BA30" s="170"/>
      <c r="BB30" s="170"/>
      <c r="BC30" s="170"/>
      <c r="BD30" s="170"/>
      <c r="BE30" s="170"/>
      <c r="BF30" s="170"/>
      <c r="BG30" s="170"/>
      <c r="BH30" s="170"/>
      <c r="BI30" s="170"/>
      <c r="BJ30" s="170"/>
      <c r="BK30" s="170"/>
      <c r="BL30" s="170"/>
      <c r="BM30" s="170"/>
      <c r="BN30" s="170"/>
      <c r="BO30" s="170"/>
      <c r="BP30" s="170"/>
      <c r="BQ30" s="170"/>
      <c r="BR30" s="170"/>
      <c r="BS30" s="170"/>
      <c r="BT30" s="170"/>
      <c r="BU30" s="170"/>
      <c r="BV30" s="170"/>
      <c r="BW30" s="170"/>
      <c r="BX30" s="170"/>
      <c r="BY30" s="170"/>
      <c r="BZ30" s="170"/>
      <c r="CA30" s="170"/>
      <c r="CB30" s="170"/>
      <c r="CC30" s="170"/>
      <c r="CD30" s="170"/>
      <c r="CE30" s="170"/>
      <c r="CF30" s="170"/>
      <c r="CG30" s="170"/>
      <c r="CH30" s="170"/>
      <c r="CI30" s="170"/>
      <c r="CJ30" s="170"/>
      <c r="CK30" s="170"/>
      <c r="CL30" s="170"/>
      <c r="CM30" s="170"/>
      <c r="CN30" s="170"/>
      <c r="CO30" s="170"/>
      <c r="CP30" s="170"/>
      <c r="CQ30" s="170"/>
      <c r="CR30" s="170"/>
      <c r="CS30" s="170"/>
      <c r="CT30" s="170"/>
      <c r="CU30" s="170"/>
      <c r="CV30" s="170"/>
      <c r="CW30" s="170"/>
      <c r="CX30" s="170"/>
      <c r="CY30" s="170"/>
    </row>
    <row r="31" spans="1:103" s="167" customFormat="1" ht="4.2" hidden="1" x14ac:dyDescent="0.15">
      <c r="A31" s="163"/>
      <c r="B31" s="281"/>
      <c r="C31" s="171">
        <v>7</v>
      </c>
      <c r="D31" s="171" t="str">
        <f>TRIM(LEFT(SUBSTITUTE(TRIM(LEFT(SUBSTITUTE(Расписание_Завуч!F31,"/",REPT(" ",99)),99)),"_", REPT(" ",99)),99))</f>
        <v/>
      </c>
      <c r="E31" s="171" t="str">
        <f>IF(ISNUMBER(FIND("_",Расписание_Завуч!F31)),TRIM(RIGHT(SUBSTITUTE(TRIM(LEFT(SUBSTITUTE(Расписание_Завуч!F31,"/",REPT(" ",99)),99)),"_", REPT(" ",99)),99)),"")</f>
        <v/>
      </c>
      <c r="F31" s="171" t="str">
        <f>TRIM(LEFT(SUBSTITUTE(TRIM(LEFT(SUBSTITUTE(Расписание_Завуч!G31,"/",REPT(" ",99)),99)),"_", REPT(" ",99)),99))</f>
        <v>Учитель01 Бирюк С.В.</v>
      </c>
      <c r="G31" s="171" t="str">
        <f>IF(ISNUMBER(FIND("_",Расписание_Завуч!G31)),TRIM(RIGHT(SUBSTITUTE(TRIM(LEFT(SUBSTITUTE(Расписание_Завуч!G31,"/",REPT(" ",99)),99)),"_", REPT(" ",99)),99)),"")</f>
        <v/>
      </c>
      <c r="H31" s="171" t="str">
        <f>TRIM(LEFT(SUBSTITUTE(TRIM(LEFT(SUBSTITUTE(Расписание_Завуч!H31,"/",REPT(" ",99)),99)),"_", REPT(" ",99)),99))</f>
        <v>Учитель05 Лозовая А.Б.</v>
      </c>
      <c r="I31" s="171" t="str">
        <f>IF(ISNUMBER(FIND("_",Расписание_Завуч!H31)),TRIM(RIGHT(SUBSTITUTE(TRIM(LEFT(SUBSTITUTE(Расписание_Завуч!H31,"/",REPT(" ",99)),99)),"_", REPT(" ",99)),99)),"")</f>
        <v/>
      </c>
      <c r="J31" s="171" t="str">
        <f>TRIM(LEFT(SUBSTITUTE(TRIM(LEFT(SUBSTITUTE(Расписание_Завуч!I31,"/",REPT(" ",99)),99)),"_", REPT(" ",99)),99))</f>
        <v>Учитель05 Лозовая А.Б.</v>
      </c>
      <c r="K31" s="171" t="str">
        <f>IF(ISNUMBER(FIND("_",Расписание_Завуч!I31)),TRIM(RIGHT(SUBSTITUTE(TRIM(LEFT(SUBSTITUTE(Расписание_Завуч!I31,"/",REPT(" ",99)),99)),"_", REPT(" ",99)),99)),"")</f>
        <v/>
      </c>
      <c r="L31" s="171" t="str">
        <f>TRIM(LEFT(SUBSTITUTE(TRIM(LEFT(SUBSTITUTE(Расписание_Завуч!J31,"/",REPT(" ",99)),99)),"_", REPT(" ",99)),99))</f>
        <v>Учитель05 Лозовая А.Б.</v>
      </c>
      <c r="M31" s="171" t="str">
        <f>IF(ISNUMBER(FIND("_",Расписание_Завуч!J31)),TRIM(RIGHT(SUBSTITUTE(TRIM(LEFT(SUBSTITUTE(Расписание_Завуч!J31,"/",REPT(" ",99)),99)),"_", REPT(" ",99)),99)),"")</f>
        <v/>
      </c>
      <c r="N31" s="171" t="str">
        <f>TRIM(LEFT(SUBSTITUTE(TRIM(LEFT(SUBSTITUTE(Расписание_Завуч!K31,"/",REPT(" ",99)),99)),"_", REPT(" ",99)),99))</f>
        <v/>
      </c>
      <c r="O31" s="171" t="str">
        <f>IF(ISNUMBER(FIND("_",Расписание_Завуч!K31)),TRIM(RIGHT(SUBSTITUTE(TRIM(LEFT(SUBSTITUTE(Расписание_Завуч!K31,"/",REPT(" ",99)),99)),"_", REPT(" ",99)),99)),"")</f>
        <v/>
      </c>
      <c r="P31" s="171" t="str">
        <f>TRIM(LEFT(SUBSTITUTE(TRIM(LEFT(SUBSTITUTE(Расписание_Завуч!L31,"/",REPT(" ",99)),99)),"_", REPT(" ",99)),99))</f>
        <v/>
      </c>
      <c r="Q31" s="171" t="str">
        <f>IF(ISNUMBER(FIND("_",Расписание_Завуч!L31)),TRIM(RIGHT(SUBSTITUTE(TRIM(LEFT(SUBSTITUTE(Расписание_Завуч!L31,"/",REPT(" ",99)),99)),"_", REPT(" ",99)),99)),"")</f>
        <v/>
      </c>
      <c r="R31" s="171" t="str">
        <f>TRIM(LEFT(SUBSTITUTE(TRIM(LEFT(SUBSTITUTE(Расписание_Завуч!M31,"/",REPT(" ",99)),99)),"_", REPT(" ",99)),99))</f>
        <v/>
      </c>
      <c r="S31" s="171" t="str">
        <f>IF(ISNUMBER(FIND("_",Расписание_Завуч!M31)),TRIM(RIGHT(SUBSTITUTE(TRIM(LEFT(SUBSTITUTE(Расписание_Завуч!M31,"/",REPT(" ",99)),99)),"_", REPT(" ",99)),99)),"")</f>
        <v/>
      </c>
      <c r="T31" s="171" t="str">
        <f>TRIM(LEFT(SUBSTITUTE(TRIM(LEFT(SUBSTITUTE(Расписание_Завуч!N31,"/",REPT(" ",99)),99)),"_", REPT(" ",99)),99))</f>
        <v/>
      </c>
      <c r="U31" s="171" t="str">
        <f>IF(ISNUMBER(FIND("_",Расписание_Завуч!N31)),TRIM(RIGHT(SUBSTITUTE(TRIM(LEFT(SUBSTITUTE(Расписание_Завуч!N31,"/",REPT(" ",99)),99)),"_", REPT(" ",99)),99)),"")</f>
        <v/>
      </c>
      <c r="V31" s="171" t="str">
        <f>TRIM(LEFT(SUBSTITUTE(TRIM(LEFT(SUBSTITUTE(Расписание_Завуч!O31,"/",REPT(" ",99)),99)),"_", REPT(" ",99)),99))</f>
        <v/>
      </c>
      <c r="W31" s="171" t="str">
        <f>IF(ISNUMBER(FIND("_",Расписание_Завуч!O31)),TRIM(RIGHT(SUBSTITUTE(TRIM(LEFT(SUBSTITUTE(Расписание_Завуч!O31,"/",REPT(" ",99)),99)),"_", REPT(" ",99)),99)),"")</f>
        <v/>
      </c>
      <c r="X31" s="171" t="str">
        <f>TRIM(LEFT(SUBSTITUTE(TRIM(LEFT(SUBSTITUTE(Расписание_Завуч!P31,"/",REPT(" ",99)),99)),"_", REPT(" ",99)),99))</f>
        <v/>
      </c>
      <c r="Y31" s="171" t="str">
        <f>IF(ISNUMBER(FIND("_",Расписание_Завуч!P31)),TRIM(RIGHT(SUBSTITUTE(TRIM(LEFT(SUBSTITUTE(Расписание_Завуч!P31,"/",REPT(" ",99)),99)),"_", REPT(" ",99)),99)),"")</f>
        <v/>
      </c>
      <c r="Z31" s="171" t="str">
        <f>TRIM(LEFT(SUBSTITUTE(TRIM(LEFT(SUBSTITUTE(Расписание_Завуч!Q31,"/",REPT(" ",99)),99)),"_", REPT(" ",99)),99))</f>
        <v/>
      </c>
      <c r="AA31" s="171" t="str">
        <f>IF(ISNUMBER(FIND("_",Расписание_Завуч!Q31)),TRIM(RIGHT(SUBSTITUTE(TRIM(LEFT(SUBSTITUTE(Расписание_Завуч!Q31,"/",REPT(" ",99)),99)),"_", REPT(" ",99)),99)),"")</f>
        <v/>
      </c>
      <c r="AB31" s="171" t="str">
        <f>TRIM(LEFT(SUBSTITUTE(TRIM(LEFT(SUBSTITUTE(Расписание_Завуч!R31,"/",REPT(" ",99)),99)),"_", REPT(" ",99)),99))</f>
        <v/>
      </c>
      <c r="AC31" s="171" t="str">
        <f>IF(ISNUMBER(FIND("_",Расписание_Завуч!R31)),TRIM(RIGHT(SUBSTITUTE(TRIM(LEFT(SUBSTITUTE(Расписание_Завуч!R31,"/",REPT(" ",99)),99)),"_", REPT(" ",99)),99)),"")</f>
        <v/>
      </c>
      <c r="AD31" s="171" t="str">
        <f>TRIM(LEFT(SUBSTITUTE(TRIM(LEFT(SUBSTITUTE(Расписание_Завуч!S31,"/",REPT(" ",99)),99)),"_", REPT(" ",99)),99))</f>
        <v/>
      </c>
      <c r="AE31" s="171" t="str">
        <f>IF(ISNUMBER(FIND("_",Расписание_Завуч!S31)),TRIM(RIGHT(SUBSTITUTE(TRIM(LEFT(SUBSTITUTE(Расписание_Завуч!S31,"/",REPT(" ",99)),99)),"_", REPT(" ",99)),99)),"")</f>
        <v/>
      </c>
      <c r="AF31" s="171" t="str">
        <f>TRIM(LEFT(SUBSTITUTE(TRIM(LEFT(SUBSTITUTE(Расписание_Завуч!T31,"/",REPT(" ",99)),99)),"_", REPT(" ",99)),99))</f>
        <v/>
      </c>
      <c r="AG31" s="171" t="str">
        <f>IF(ISNUMBER(FIND("_",Расписание_Завуч!T31)),TRIM(RIGHT(SUBSTITUTE(TRIM(LEFT(SUBSTITUTE(Расписание_Завуч!T31,"/",REPT(" ",99)),99)),"_", REPT(" ",99)),99)),"")</f>
        <v/>
      </c>
      <c r="AH31" s="169"/>
      <c r="AI31" s="170"/>
      <c r="AJ31" s="170"/>
      <c r="AK31" s="170"/>
      <c r="AL31" s="170"/>
      <c r="AM31" s="170"/>
      <c r="AN31" s="170"/>
      <c r="AO31" s="170"/>
      <c r="AP31" s="170"/>
      <c r="AQ31" s="170"/>
      <c r="AR31" s="170"/>
      <c r="AS31" s="170"/>
      <c r="AT31" s="170"/>
      <c r="AU31" s="170"/>
      <c r="AV31" s="170"/>
      <c r="AW31" s="170"/>
      <c r="AX31" s="170"/>
      <c r="AY31" s="170"/>
      <c r="AZ31" s="170"/>
      <c r="BA31" s="170"/>
      <c r="BB31" s="170"/>
      <c r="BC31" s="170"/>
      <c r="BD31" s="170"/>
      <c r="BE31" s="170"/>
      <c r="BF31" s="170"/>
      <c r="BG31" s="170"/>
      <c r="BH31" s="170"/>
      <c r="BI31" s="170"/>
      <c r="BJ31" s="170"/>
      <c r="BK31" s="170"/>
      <c r="BL31" s="170"/>
      <c r="BM31" s="170"/>
      <c r="BN31" s="170"/>
      <c r="BO31" s="170"/>
      <c r="BP31" s="170"/>
      <c r="BQ31" s="170"/>
      <c r="BR31" s="170"/>
      <c r="BS31" s="170"/>
      <c r="BT31" s="170"/>
      <c r="BU31" s="170"/>
      <c r="BV31" s="170"/>
      <c r="BW31" s="170"/>
      <c r="BX31" s="170"/>
      <c r="BY31" s="170"/>
      <c r="BZ31" s="170"/>
      <c r="CA31" s="170"/>
      <c r="CB31" s="170"/>
      <c r="CC31" s="170"/>
      <c r="CD31" s="170"/>
      <c r="CE31" s="170"/>
      <c r="CF31" s="170"/>
      <c r="CG31" s="170"/>
      <c r="CH31" s="170"/>
      <c r="CI31" s="170"/>
      <c r="CJ31" s="170"/>
      <c r="CK31" s="170"/>
      <c r="CL31" s="170"/>
      <c r="CM31" s="170"/>
      <c r="CN31" s="170"/>
      <c r="CO31" s="170"/>
      <c r="CP31" s="170"/>
      <c r="CQ31" s="170"/>
      <c r="CR31" s="170"/>
      <c r="CS31" s="170"/>
      <c r="CT31" s="170"/>
      <c r="CU31" s="170"/>
      <c r="CV31" s="170"/>
      <c r="CW31" s="170"/>
      <c r="CX31" s="170"/>
      <c r="CY31" s="170"/>
    </row>
    <row r="32" spans="1:103" s="167" customFormat="1" ht="4.2" hidden="1" x14ac:dyDescent="0.15">
      <c r="A32" s="163"/>
      <c r="B32" s="281"/>
      <c r="C32" s="171">
        <v>8</v>
      </c>
      <c r="D32" s="171" t="str">
        <f>TRIM(LEFT(SUBSTITUTE(TRIM(LEFT(SUBSTITUTE(Расписание_Завуч!F32,"/",REPT(" ",99)),99)),"_", REPT(" ",99)),99))</f>
        <v/>
      </c>
      <c r="E32" s="171" t="str">
        <f>IF(ISNUMBER(FIND("_",Расписание_Завуч!F32)),TRIM(RIGHT(SUBSTITUTE(TRIM(LEFT(SUBSTITUTE(Расписание_Завуч!F32,"/",REPT(" ",99)),99)),"_", REPT(" ",99)),99)),"")</f>
        <v/>
      </c>
      <c r="F32" s="171" t="str">
        <f>TRIM(LEFT(SUBSTITUTE(TRIM(LEFT(SUBSTITUTE(Расписание_Завуч!G32,"/",REPT(" ",99)),99)),"_", REPT(" ",99)),99))</f>
        <v/>
      </c>
      <c r="G32" s="171" t="str">
        <f>IF(ISNUMBER(FIND("_",Расписание_Завуч!G32)),TRIM(RIGHT(SUBSTITUTE(TRIM(LEFT(SUBSTITUTE(Расписание_Завуч!G32,"/",REPT(" ",99)),99)),"_", REPT(" ",99)),99)),"")</f>
        <v/>
      </c>
      <c r="H32" s="171" t="str">
        <f>TRIM(LEFT(SUBSTITUTE(TRIM(LEFT(SUBSTITUTE(Расписание_Завуч!H32,"/",REPT(" ",99)),99)),"_", REPT(" ",99)),99))</f>
        <v/>
      </c>
      <c r="I32" s="171" t="str">
        <f>IF(ISNUMBER(FIND("_",Расписание_Завуч!H32)),TRIM(RIGHT(SUBSTITUTE(TRIM(LEFT(SUBSTITUTE(Расписание_Завуч!H32,"/",REPT(" ",99)),99)),"_", REPT(" ",99)),99)),"")</f>
        <v/>
      </c>
      <c r="J32" s="171" t="str">
        <f>TRIM(LEFT(SUBSTITUTE(TRIM(LEFT(SUBSTITUTE(Расписание_Завуч!I32,"/",REPT(" ",99)),99)),"_", REPT(" ",99)),99))</f>
        <v/>
      </c>
      <c r="K32" s="171" t="str">
        <f>IF(ISNUMBER(FIND("_",Расписание_Завуч!I32)),TRIM(RIGHT(SUBSTITUTE(TRIM(LEFT(SUBSTITUTE(Расписание_Завуч!I32,"/",REPT(" ",99)),99)),"_", REPT(" ",99)),99)),"")</f>
        <v/>
      </c>
      <c r="L32" s="171" t="str">
        <f>TRIM(LEFT(SUBSTITUTE(TRIM(LEFT(SUBSTITUTE(Расписание_Завуч!J32,"/",REPT(" ",99)),99)),"_", REPT(" ",99)),99))</f>
        <v/>
      </c>
      <c r="M32" s="171" t="str">
        <f>IF(ISNUMBER(FIND("_",Расписание_Завуч!J32)),TRIM(RIGHT(SUBSTITUTE(TRIM(LEFT(SUBSTITUTE(Расписание_Завуч!J32,"/",REPT(" ",99)),99)),"_", REPT(" ",99)),99)),"")</f>
        <v/>
      </c>
      <c r="N32" s="171" t="str">
        <f>TRIM(LEFT(SUBSTITUTE(TRIM(LEFT(SUBSTITUTE(Расписание_Завуч!K32,"/",REPT(" ",99)),99)),"_", REPT(" ",99)),99))</f>
        <v/>
      </c>
      <c r="O32" s="171" t="str">
        <f>IF(ISNUMBER(FIND("_",Расписание_Завуч!K32)),TRIM(RIGHT(SUBSTITUTE(TRIM(LEFT(SUBSTITUTE(Расписание_Завуч!K32,"/",REPT(" ",99)),99)),"_", REPT(" ",99)),99)),"")</f>
        <v/>
      </c>
      <c r="P32" s="171" t="str">
        <f>TRIM(LEFT(SUBSTITUTE(TRIM(LEFT(SUBSTITUTE(Расписание_Завуч!L32,"/",REPT(" ",99)),99)),"_", REPT(" ",99)),99))</f>
        <v/>
      </c>
      <c r="Q32" s="171" t="str">
        <f>IF(ISNUMBER(FIND("_",Расписание_Завуч!L32)),TRIM(RIGHT(SUBSTITUTE(TRIM(LEFT(SUBSTITUTE(Расписание_Завуч!L32,"/",REPT(" ",99)),99)),"_", REPT(" ",99)),99)),"")</f>
        <v/>
      </c>
      <c r="R32" s="171" t="str">
        <f>TRIM(LEFT(SUBSTITUTE(TRIM(LEFT(SUBSTITUTE(Расписание_Завуч!M32,"/",REPT(" ",99)),99)),"_", REPT(" ",99)),99))</f>
        <v/>
      </c>
      <c r="S32" s="171" t="str">
        <f>IF(ISNUMBER(FIND("_",Расписание_Завуч!M32)),TRIM(RIGHT(SUBSTITUTE(TRIM(LEFT(SUBSTITUTE(Расписание_Завуч!M32,"/",REPT(" ",99)),99)),"_", REPT(" ",99)),99)),"")</f>
        <v/>
      </c>
      <c r="T32" s="171" t="str">
        <f>TRIM(LEFT(SUBSTITUTE(TRIM(LEFT(SUBSTITUTE(Расписание_Завуч!N32,"/",REPT(" ",99)),99)),"_", REPT(" ",99)),99))</f>
        <v/>
      </c>
      <c r="U32" s="171" t="str">
        <f>IF(ISNUMBER(FIND("_",Расписание_Завуч!N32)),TRIM(RIGHT(SUBSTITUTE(TRIM(LEFT(SUBSTITUTE(Расписание_Завуч!N32,"/",REPT(" ",99)),99)),"_", REPT(" ",99)),99)),"")</f>
        <v/>
      </c>
      <c r="V32" s="171" t="str">
        <f>TRIM(LEFT(SUBSTITUTE(TRIM(LEFT(SUBSTITUTE(Расписание_Завуч!O32,"/",REPT(" ",99)),99)),"_", REPT(" ",99)),99))</f>
        <v/>
      </c>
      <c r="W32" s="171" t="str">
        <f>IF(ISNUMBER(FIND("_",Расписание_Завуч!O32)),TRIM(RIGHT(SUBSTITUTE(TRIM(LEFT(SUBSTITUTE(Расписание_Завуч!O32,"/",REPT(" ",99)),99)),"_", REPT(" ",99)),99)),"")</f>
        <v/>
      </c>
      <c r="X32" s="171" t="str">
        <f>TRIM(LEFT(SUBSTITUTE(TRIM(LEFT(SUBSTITUTE(Расписание_Завуч!P32,"/",REPT(" ",99)),99)),"_", REPT(" ",99)),99))</f>
        <v/>
      </c>
      <c r="Y32" s="171" t="str">
        <f>IF(ISNUMBER(FIND("_",Расписание_Завуч!P32)),TRIM(RIGHT(SUBSTITUTE(TRIM(LEFT(SUBSTITUTE(Расписание_Завуч!P32,"/",REPT(" ",99)),99)),"_", REPT(" ",99)),99)),"")</f>
        <v/>
      </c>
      <c r="Z32" s="171" t="str">
        <f>TRIM(LEFT(SUBSTITUTE(TRIM(LEFT(SUBSTITUTE(Расписание_Завуч!Q32,"/",REPT(" ",99)),99)),"_", REPT(" ",99)),99))</f>
        <v/>
      </c>
      <c r="AA32" s="171" t="str">
        <f>IF(ISNUMBER(FIND("_",Расписание_Завуч!Q32)),TRIM(RIGHT(SUBSTITUTE(TRIM(LEFT(SUBSTITUTE(Расписание_Завуч!Q32,"/",REPT(" ",99)),99)),"_", REPT(" ",99)),99)),"")</f>
        <v/>
      </c>
      <c r="AB32" s="171" t="str">
        <f>TRIM(LEFT(SUBSTITUTE(TRIM(LEFT(SUBSTITUTE(Расписание_Завуч!R32,"/",REPT(" ",99)),99)),"_", REPT(" ",99)),99))</f>
        <v/>
      </c>
      <c r="AC32" s="171" t="str">
        <f>IF(ISNUMBER(FIND("_",Расписание_Завуч!R32)),TRIM(RIGHT(SUBSTITUTE(TRIM(LEFT(SUBSTITUTE(Расписание_Завуч!R32,"/",REPT(" ",99)),99)),"_", REPT(" ",99)),99)),"")</f>
        <v/>
      </c>
      <c r="AD32" s="171" t="str">
        <f>TRIM(LEFT(SUBSTITUTE(TRIM(LEFT(SUBSTITUTE(Расписание_Завуч!S32,"/",REPT(" ",99)),99)),"_", REPT(" ",99)),99))</f>
        <v/>
      </c>
      <c r="AE32" s="171" t="str">
        <f>IF(ISNUMBER(FIND("_",Расписание_Завуч!S32)),TRIM(RIGHT(SUBSTITUTE(TRIM(LEFT(SUBSTITUTE(Расписание_Завуч!S32,"/",REPT(" ",99)),99)),"_", REPT(" ",99)),99)),"")</f>
        <v/>
      </c>
      <c r="AF32" s="171" t="str">
        <f>TRIM(LEFT(SUBSTITUTE(TRIM(LEFT(SUBSTITUTE(Расписание_Завуч!T32,"/",REPT(" ",99)),99)),"_", REPT(" ",99)),99))</f>
        <v/>
      </c>
      <c r="AG32" s="171" t="str">
        <f>IF(ISNUMBER(FIND("_",Расписание_Завуч!T32)),TRIM(RIGHT(SUBSTITUTE(TRIM(LEFT(SUBSTITUTE(Расписание_Завуч!T32,"/",REPT(" ",99)),99)),"_", REPT(" ",99)),99)),"")</f>
        <v/>
      </c>
      <c r="AH32" s="169"/>
      <c r="AI32" s="170"/>
      <c r="AJ32" s="170"/>
      <c r="AK32" s="170"/>
      <c r="AL32" s="170"/>
      <c r="AM32" s="170"/>
      <c r="AN32" s="170"/>
      <c r="AO32" s="170"/>
      <c r="AP32" s="170"/>
      <c r="AQ32" s="170"/>
      <c r="AR32" s="170"/>
      <c r="AS32" s="170"/>
      <c r="AT32" s="170"/>
      <c r="AU32" s="170"/>
      <c r="AV32" s="170"/>
      <c r="AW32" s="170"/>
      <c r="AX32" s="170"/>
      <c r="AY32" s="170"/>
      <c r="AZ32" s="170"/>
      <c r="BA32" s="170"/>
      <c r="BB32" s="170"/>
      <c r="BC32" s="170"/>
      <c r="BD32" s="170"/>
      <c r="BE32" s="170"/>
      <c r="BF32" s="170"/>
      <c r="BG32" s="170"/>
      <c r="BH32" s="170"/>
      <c r="BI32" s="170"/>
      <c r="BJ32" s="170"/>
      <c r="BK32" s="170"/>
      <c r="BL32" s="170"/>
      <c r="BM32" s="170"/>
      <c r="BN32" s="170"/>
      <c r="BO32" s="170"/>
      <c r="BP32" s="170"/>
      <c r="BQ32" s="170"/>
      <c r="BR32" s="170"/>
      <c r="BS32" s="170"/>
      <c r="BT32" s="170"/>
      <c r="BU32" s="170"/>
      <c r="BV32" s="170"/>
      <c r="BW32" s="170"/>
      <c r="BX32" s="170"/>
      <c r="BY32" s="170"/>
      <c r="BZ32" s="170"/>
      <c r="CA32" s="170"/>
      <c r="CB32" s="170"/>
      <c r="CC32" s="170"/>
      <c r="CD32" s="170"/>
      <c r="CE32" s="170"/>
      <c r="CF32" s="170"/>
      <c r="CG32" s="170"/>
      <c r="CH32" s="170"/>
      <c r="CI32" s="170"/>
      <c r="CJ32" s="170"/>
      <c r="CK32" s="170"/>
      <c r="CL32" s="170"/>
      <c r="CM32" s="170"/>
      <c r="CN32" s="170"/>
      <c r="CO32" s="170"/>
      <c r="CP32" s="170"/>
      <c r="CQ32" s="170"/>
      <c r="CR32" s="170"/>
      <c r="CS32" s="170"/>
      <c r="CT32" s="170"/>
      <c r="CU32" s="170"/>
      <c r="CV32" s="170"/>
      <c r="CW32" s="170"/>
      <c r="CX32" s="170"/>
      <c r="CY32" s="170"/>
    </row>
    <row r="33" spans="1:103" s="167" customFormat="1" ht="4.2" hidden="1" x14ac:dyDescent="0.15">
      <c r="A33" s="163"/>
      <c r="B33" s="282"/>
      <c r="C33" s="172">
        <v>9</v>
      </c>
      <c r="D33" s="172" t="str">
        <f>TRIM(LEFT(SUBSTITUTE(TRIM(LEFT(SUBSTITUTE(Расписание_Завуч!F33,"/",REPT(" ",99)),99)),"_", REPT(" ",99)),99))</f>
        <v/>
      </c>
      <c r="E33" s="172" t="str">
        <f>IF(ISNUMBER(FIND("_",Расписание_Завуч!F33)),TRIM(RIGHT(SUBSTITUTE(TRIM(LEFT(SUBSTITUTE(Расписание_Завуч!F33,"/",REPT(" ",99)),99)),"_", REPT(" ",99)),99)),"")</f>
        <v/>
      </c>
      <c r="F33" s="172" t="str">
        <f>TRIM(LEFT(SUBSTITUTE(TRIM(LEFT(SUBSTITUTE(Расписание_Завуч!G33,"/",REPT(" ",99)),99)),"_", REPT(" ",99)),99))</f>
        <v/>
      </c>
      <c r="G33" s="172" t="str">
        <f>IF(ISNUMBER(FIND("_",Расписание_Завуч!G33)),TRIM(RIGHT(SUBSTITUTE(TRIM(LEFT(SUBSTITUTE(Расписание_Завуч!G33,"/",REPT(" ",99)),99)),"_", REPT(" ",99)),99)),"")</f>
        <v/>
      </c>
      <c r="H33" s="172" t="str">
        <f>TRIM(LEFT(SUBSTITUTE(TRIM(LEFT(SUBSTITUTE(Расписание_Завуч!H33,"/",REPT(" ",99)),99)),"_", REPT(" ",99)),99))</f>
        <v/>
      </c>
      <c r="I33" s="172" t="str">
        <f>IF(ISNUMBER(FIND("_",Расписание_Завуч!H33)),TRIM(RIGHT(SUBSTITUTE(TRIM(LEFT(SUBSTITUTE(Расписание_Завуч!H33,"/",REPT(" ",99)),99)),"_", REPT(" ",99)),99)),"")</f>
        <v/>
      </c>
      <c r="J33" s="172" t="str">
        <f>TRIM(LEFT(SUBSTITUTE(TRIM(LEFT(SUBSTITUTE(Расписание_Завуч!I33,"/",REPT(" ",99)),99)),"_", REPT(" ",99)),99))</f>
        <v/>
      </c>
      <c r="K33" s="172" t="str">
        <f>IF(ISNUMBER(FIND("_",Расписание_Завуч!I33)),TRIM(RIGHT(SUBSTITUTE(TRIM(LEFT(SUBSTITUTE(Расписание_Завуч!I33,"/",REPT(" ",99)),99)),"_", REPT(" ",99)),99)),"")</f>
        <v/>
      </c>
      <c r="L33" s="172" t="str">
        <f>TRIM(LEFT(SUBSTITUTE(TRIM(LEFT(SUBSTITUTE(Расписание_Завуч!J33,"/",REPT(" ",99)),99)),"_", REPT(" ",99)),99))</f>
        <v/>
      </c>
      <c r="M33" s="172" t="str">
        <f>IF(ISNUMBER(FIND("_",Расписание_Завуч!J33)),TRIM(RIGHT(SUBSTITUTE(TRIM(LEFT(SUBSTITUTE(Расписание_Завуч!J33,"/",REPT(" ",99)),99)),"_", REPT(" ",99)),99)),"")</f>
        <v/>
      </c>
      <c r="N33" s="172" t="str">
        <f>TRIM(LEFT(SUBSTITUTE(TRIM(LEFT(SUBSTITUTE(Расписание_Завуч!K33,"/",REPT(" ",99)),99)),"_", REPT(" ",99)),99))</f>
        <v/>
      </c>
      <c r="O33" s="172" t="str">
        <f>IF(ISNUMBER(FIND("_",Расписание_Завуч!K33)),TRIM(RIGHT(SUBSTITUTE(TRIM(LEFT(SUBSTITUTE(Расписание_Завуч!K33,"/",REPT(" ",99)),99)),"_", REPT(" ",99)),99)),"")</f>
        <v/>
      </c>
      <c r="P33" s="172" t="str">
        <f>TRIM(LEFT(SUBSTITUTE(TRIM(LEFT(SUBSTITUTE(Расписание_Завуч!L33,"/",REPT(" ",99)),99)),"_", REPT(" ",99)),99))</f>
        <v/>
      </c>
      <c r="Q33" s="172" t="str">
        <f>IF(ISNUMBER(FIND("_",Расписание_Завуч!L33)),TRIM(RIGHT(SUBSTITUTE(TRIM(LEFT(SUBSTITUTE(Расписание_Завуч!L33,"/",REPT(" ",99)),99)),"_", REPT(" ",99)),99)),"")</f>
        <v/>
      </c>
      <c r="R33" s="172" t="str">
        <f>TRIM(LEFT(SUBSTITUTE(TRIM(LEFT(SUBSTITUTE(Расписание_Завуч!M33,"/",REPT(" ",99)),99)),"_", REPT(" ",99)),99))</f>
        <v/>
      </c>
      <c r="S33" s="172" t="str">
        <f>IF(ISNUMBER(FIND("_",Расписание_Завуч!M33)),TRIM(RIGHT(SUBSTITUTE(TRIM(LEFT(SUBSTITUTE(Расписание_Завуч!M33,"/",REPT(" ",99)),99)),"_", REPT(" ",99)),99)),"")</f>
        <v/>
      </c>
      <c r="T33" s="172" t="str">
        <f>TRIM(LEFT(SUBSTITUTE(TRIM(LEFT(SUBSTITUTE(Расписание_Завуч!N33,"/",REPT(" ",99)),99)),"_", REPT(" ",99)),99))</f>
        <v/>
      </c>
      <c r="U33" s="172" t="str">
        <f>IF(ISNUMBER(FIND("_",Расписание_Завуч!N33)),TRIM(RIGHT(SUBSTITUTE(TRIM(LEFT(SUBSTITUTE(Расписание_Завуч!N33,"/",REPT(" ",99)),99)),"_", REPT(" ",99)),99)),"")</f>
        <v/>
      </c>
      <c r="V33" s="172" t="str">
        <f>TRIM(LEFT(SUBSTITUTE(TRIM(LEFT(SUBSTITUTE(Расписание_Завуч!O33,"/",REPT(" ",99)),99)),"_", REPT(" ",99)),99))</f>
        <v/>
      </c>
      <c r="W33" s="172" t="str">
        <f>IF(ISNUMBER(FIND("_",Расписание_Завуч!O33)),TRIM(RIGHT(SUBSTITUTE(TRIM(LEFT(SUBSTITUTE(Расписание_Завуч!O33,"/",REPT(" ",99)),99)),"_", REPT(" ",99)),99)),"")</f>
        <v/>
      </c>
      <c r="X33" s="172" t="str">
        <f>TRIM(LEFT(SUBSTITUTE(TRIM(LEFT(SUBSTITUTE(Расписание_Завуч!P33,"/",REPT(" ",99)),99)),"_", REPT(" ",99)),99))</f>
        <v/>
      </c>
      <c r="Y33" s="172" t="str">
        <f>IF(ISNUMBER(FIND("_",Расписание_Завуч!P33)),TRIM(RIGHT(SUBSTITUTE(TRIM(LEFT(SUBSTITUTE(Расписание_Завуч!P33,"/",REPT(" ",99)),99)),"_", REPT(" ",99)),99)),"")</f>
        <v/>
      </c>
      <c r="Z33" s="172" t="str">
        <f>TRIM(LEFT(SUBSTITUTE(TRIM(LEFT(SUBSTITUTE(Расписание_Завуч!Q33,"/",REPT(" ",99)),99)),"_", REPT(" ",99)),99))</f>
        <v/>
      </c>
      <c r="AA33" s="172" t="str">
        <f>IF(ISNUMBER(FIND("_",Расписание_Завуч!Q33)),TRIM(RIGHT(SUBSTITUTE(TRIM(LEFT(SUBSTITUTE(Расписание_Завуч!Q33,"/",REPT(" ",99)),99)),"_", REPT(" ",99)),99)),"")</f>
        <v/>
      </c>
      <c r="AB33" s="172" t="str">
        <f>TRIM(LEFT(SUBSTITUTE(TRIM(LEFT(SUBSTITUTE(Расписание_Завуч!R33,"/",REPT(" ",99)),99)),"_", REPT(" ",99)),99))</f>
        <v/>
      </c>
      <c r="AC33" s="172" t="str">
        <f>IF(ISNUMBER(FIND("_",Расписание_Завуч!R33)),TRIM(RIGHT(SUBSTITUTE(TRIM(LEFT(SUBSTITUTE(Расписание_Завуч!R33,"/",REPT(" ",99)),99)),"_", REPT(" ",99)),99)),"")</f>
        <v/>
      </c>
      <c r="AD33" s="172" t="str">
        <f>TRIM(LEFT(SUBSTITUTE(TRIM(LEFT(SUBSTITUTE(Расписание_Завуч!S33,"/",REPT(" ",99)),99)),"_", REPT(" ",99)),99))</f>
        <v/>
      </c>
      <c r="AE33" s="172" t="str">
        <f>IF(ISNUMBER(FIND("_",Расписание_Завуч!S33)),TRIM(RIGHT(SUBSTITUTE(TRIM(LEFT(SUBSTITUTE(Расписание_Завуч!S33,"/",REPT(" ",99)),99)),"_", REPT(" ",99)),99)),"")</f>
        <v/>
      </c>
      <c r="AF33" s="172" t="str">
        <f>TRIM(LEFT(SUBSTITUTE(TRIM(LEFT(SUBSTITUTE(Расписание_Завуч!T33,"/",REPT(" ",99)),99)),"_", REPT(" ",99)),99))</f>
        <v/>
      </c>
      <c r="AG33" s="172" t="str">
        <f>IF(ISNUMBER(FIND("_",Расписание_Завуч!T33)),TRIM(RIGHT(SUBSTITUTE(TRIM(LEFT(SUBSTITUTE(Расписание_Завуч!T33,"/",REPT(" ",99)),99)),"_", REPT(" ",99)),99)),"")</f>
        <v/>
      </c>
      <c r="AH33" s="169"/>
      <c r="AI33" s="170"/>
      <c r="AJ33" s="170"/>
      <c r="AK33" s="170"/>
      <c r="AL33" s="170"/>
      <c r="AM33" s="170"/>
      <c r="AN33" s="170"/>
      <c r="AO33" s="170"/>
      <c r="AP33" s="170"/>
      <c r="AQ33" s="170"/>
      <c r="AR33" s="170"/>
      <c r="AS33" s="170"/>
      <c r="AT33" s="170"/>
      <c r="AU33" s="170"/>
      <c r="AV33" s="170"/>
      <c r="AW33" s="170"/>
      <c r="AX33" s="170"/>
      <c r="AY33" s="170"/>
      <c r="AZ33" s="170"/>
      <c r="BA33" s="170"/>
      <c r="BB33" s="170"/>
      <c r="BC33" s="170"/>
      <c r="BD33" s="170"/>
      <c r="BE33" s="170"/>
      <c r="BF33" s="170"/>
      <c r="BG33" s="170"/>
      <c r="BH33" s="170"/>
      <c r="BI33" s="170"/>
      <c r="BJ33" s="170"/>
      <c r="BK33" s="170"/>
      <c r="BL33" s="170"/>
      <c r="BM33" s="170"/>
      <c r="BN33" s="170"/>
      <c r="BO33" s="170"/>
      <c r="BP33" s="170"/>
      <c r="BQ33" s="170"/>
      <c r="BR33" s="170"/>
      <c r="BS33" s="170"/>
      <c r="BT33" s="170"/>
      <c r="BU33" s="170"/>
      <c r="BV33" s="170"/>
      <c r="BW33" s="170"/>
      <c r="BX33" s="170"/>
      <c r="BY33" s="170"/>
      <c r="BZ33" s="170"/>
      <c r="CA33" s="170"/>
      <c r="CB33" s="170"/>
      <c r="CC33" s="170"/>
      <c r="CD33" s="170"/>
      <c r="CE33" s="170"/>
      <c r="CF33" s="170"/>
      <c r="CG33" s="170"/>
      <c r="CH33" s="170"/>
      <c r="CI33" s="170"/>
      <c r="CJ33" s="170"/>
      <c r="CK33" s="170"/>
      <c r="CL33" s="170"/>
      <c r="CM33" s="170"/>
      <c r="CN33" s="170"/>
      <c r="CO33" s="170"/>
      <c r="CP33" s="170"/>
      <c r="CQ33" s="170"/>
      <c r="CR33" s="170"/>
      <c r="CS33" s="170"/>
      <c r="CT33" s="170"/>
      <c r="CU33" s="170"/>
      <c r="CV33" s="170"/>
      <c r="CW33" s="170"/>
      <c r="CX33" s="170"/>
      <c r="CY33" s="170"/>
    </row>
    <row r="34" spans="1:103" s="167" customFormat="1" ht="4.2" hidden="1" x14ac:dyDescent="0.15">
      <c r="A34" s="163"/>
      <c r="B34" s="280" t="s">
        <v>22</v>
      </c>
      <c r="C34" s="168">
        <v>1</v>
      </c>
      <c r="D34" s="168" t="str">
        <f>TRIM(LEFT(SUBSTITUTE(TRIM(LEFT(SUBSTITUTE(Расписание_Завуч!F34,"/",REPT(" ",99)),99)),"_", REPT(" ",99)),99))</f>
        <v>Учитель07 Разгулина А.О.</v>
      </c>
      <c r="E34" s="168" t="str">
        <f>IF(ISNUMBER(FIND("_",Расписание_Завуч!F34)),TRIM(RIGHT(SUBSTITUTE(TRIM(LEFT(SUBSTITUTE(Расписание_Завуч!F34,"/",REPT(" ",99)),99)),"_", REPT(" ",99)),99)),"")</f>
        <v/>
      </c>
      <c r="F34" s="168" t="str">
        <f>TRIM(LEFT(SUBSTITUTE(TRIM(LEFT(SUBSTITUTE(Расписание_Завуч!G34,"/",REPT(" ",99)),99)),"_", REPT(" ",99)),99))</f>
        <v/>
      </c>
      <c r="G34" s="168" t="str">
        <f>IF(ISNUMBER(FIND("_",Расписание_Завуч!G34)),TRIM(RIGHT(SUBSTITUTE(TRIM(LEFT(SUBSTITUTE(Расписание_Завуч!G34,"/",REPT(" ",99)),99)),"_", REPT(" ",99)),99)),"")</f>
        <v/>
      </c>
      <c r="H34" s="168" t="str">
        <f>TRIM(LEFT(SUBSTITUTE(TRIM(LEFT(SUBSTITUTE(Расписание_Завуч!H34,"/",REPT(" ",99)),99)),"_", REPT(" ",99)),99))</f>
        <v>Учитель06 Медведева А.Л.</v>
      </c>
      <c r="I34" s="168" t="str">
        <f>IF(ISNUMBER(FIND("_",Расписание_Завуч!H34)),TRIM(RIGHT(SUBSTITUTE(TRIM(LEFT(SUBSTITUTE(Расписание_Завуч!H34,"/",REPT(" ",99)),99)),"_", REPT(" ",99)),99)),"")</f>
        <v/>
      </c>
      <c r="J34" s="168" t="str">
        <f>TRIM(LEFT(SUBSTITUTE(TRIM(LEFT(SUBSTITUTE(Расписание_Завуч!I34,"/",REPT(" ",99)),99)),"_", REPT(" ",99)),99))</f>
        <v>Учитель04 Костромина Г.Д.</v>
      </c>
      <c r="K34" s="168" t="str">
        <f>IF(ISNUMBER(FIND("_",Расписание_Завуч!I34)),TRIM(RIGHT(SUBSTITUTE(TRIM(LEFT(SUBSTITUTE(Расписание_Завуч!I34,"/",REPT(" ",99)),99)),"_", REPT(" ",99)),99)),"")</f>
        <v/>
      </c>
      <c r="L34" s="168" t="str">
        <f>TRIM(LEFT(SUBSTITUTE(TRIM(LEFT(SUBSTITUTE(Расписание_Завуч!J34,"/",REPT(" ",99)),99)),"_", REPT(" ",99)),99))</f>
        <v>Учитель06 Медведева А.Л.</v>
      </c>
      <c r="M34" s="168" t="str">
        <f>IF(ISNUMBER(FIND("_",Расписание_Завуч!J34)),TRIM(RIGHT(SUBSTITUTE(TRIM(LEFT(SUBSTITUTE(Расписание_Завуч!J34,"/",REPT(" ",99)),99)),"_", REPT(" ",99)),99)),"")</f>
        <v/>
      </c>
      <c r="N34" s="168" t="str">
        <f>TRIM(LEFT(SUBSTITUTE(TRIM(LEFT(SUBSTITUTE(Расписание_Завуч!K34,"/",REPT(" ",99)),99)),"_", REPT(" ",99)),99))</f>
        <v/>
      </c>
      <c r="O34" s="168" t="str">
        <f>IF(ISNUMBER(FIND("_",Расписание_Завуч!K34)),TRIM(RIGHT(SUBSTITUTE(TRIM(LEFT(SUBSTITUTE(Расписание_Завуч!K34,"/",REPT(" ",99)),99)),"_", REPT(" ",99)),99)),"")</f>
        <v/>
      </c>
      <c r="P34" s="168" t="str">
        <f>TRIM(LEFT(SUBSTITUTE(TRIM(LEFT(SUBSTITUTE(Расписание_Завуч!L34,"/",REPT(" ",99)),99)),"_", REPT(" ",99)),99))</f>
        <v/>
      </c>
      <c r="Q34" s="168" t="str">
        <f>IF(ISNUMBER(FIND("_",Расписание_Завуч!L34)),TRIM(RIGHT(SUBSTITUTE(TRIM(LEFT(SUBSTITUTE(Расписание_Завуч!L34,"/",REPT(" ",99)),99)),"_", REPT(" ",99)),99)),"")</f>
        <v/>
      </c>
      <c r="R34" s="168" t="str">
        <f>TRIM(LEFT(SUBSTITUTE(TRIM(LEFT(SUBSTITUTE(Расписание_Завуч!M34,"/",REPT(" ",99)),99)),"_", REPT(" ",99)),99))</f>
        <v/>
      </c>
      <c r="S34" s="168" t="str">
        <f>IF(ISNUMBER(FIND("_",Расписание_Завуч!M34)),TRIM(RIGHT(SUBSTITUTE(TRIM(LEFT(SUBSTITUTE(Расписание_Завуч!M34,"/",REPT(" ",99)),99)),"_", REPT(" ",99)),99)),"")</f>
        <v/>
      </c>
      <c r="T34" s="168" t="str">
        <f>TRIM(LEFT(SUBSTITUTE(TRIM(LEFT(SUBSTITUTE(Расписание_Завуч!N34,"/",REPT(" ",99)),99)),"_", REPT(" ",99)),99))</f>
        <v/>
      </c>
      <c r="U34" s="168" t="str">
        <f>IF(ISNUMBER(FIND("_",Расписание_Завуч!N34)),TRIM(RIGHT(SUBSTITUTE(TRIM(LEFT(SUBSTITUTE(Расписание_Завуч!N34,"/",REPT(" ",99)),99)),"_", REPT(" ",99)),99)),"")</f>
        <v/>
      </c>
      <c r="V34" s="168" t="str">
        <f>TRIM(LEFT(SUBSTITUTE(TRIM(LEFT(SUBSTITUTE(Расписание_Завуч!O34,"/",REPT(" ",99)),99)),"_", REPT(" ",99)),99))</f>
        <v/>
      </c>
      <c r="W34" s="168" t="str">
        <f>IF(ISNUMBER(FIND("_",Расписание_Завуч!O34)),TRIM(RIGHT(SUBSTITUTE(TRIM(LEFT(SUBSTITUTE(Расписание_Завуч!O34,"/",REPT(" ",99)),99)),"_", REPT(" ",99)),99)),"")</f>
        <v/>
      </c>
      <c r="X34" s="168" t="str">
        <f>TRIM(LEFT(SUBSTITUTE(TRIM(LEFT(SUBSTITUTE(Расписание_Завуч!P34,"/",REPT(" ",99)),99)),"_", REPT(" ",99)),99))</f>
        <v/>
      </c>
      <c r="Y34" s="168" t="str">
        <f>IF(ISNUMBER(FIND("_",Расписание_Завуч!P34)),TRIM(RIGHT(SUBSTITUTE(TRIM(LEFT(SUBSTITUTE(Расписание_Завуч!P34,"/",REPT(" ",99)),99)),"_", REPT(" ",99)),99)),"")</f>
        <v/>
      </c>
      <c r="Z34" s="168" t="str">
        <f>TRIM(LEFT(SUBSTITUTE(TRIM(LEFT(SUBSTITUTE(Расписание_Завуч!Q34,"/",REPT(" ",99)),99)),"_", REPT(" ",99)),99))</f>
        <v/>
      </c>
      <c r="AA34" s="168" t="str">
        <f>IF(ISNUMBER(FIND("_",Расписание_Завуч!Q34)),TRIM(RIGHT(SUBSTITUTE(TRIM(LEFT(SUBSTITUTE(Расписание_Завуч!Q34,"/",REPT(" ",99)),99)),"_", REPT(" ",99)),99)),"")</f>
        <v/>
      </c>
      <c r="AB34" s="168" t="str">
        <f>TRIM(LEFT(SUBSTITUTE(TRIM(LEFT(SUBSTITUTE(Расписание_Завуч!R34,"/",REPT(" ",99)),99)),"_", REPT(" ",99)),99))</f>
        <v/>
      </c>
      <c r="AC34" s="168" t="str">
        <f>IF(ISNUMBER(FIND("_",Расписание_Завуч!R34)),TRIM(RIGHT(SUBSTITUTE(TRIM(LEFT(SUBSTITUTE(Расписание_Завуч!R34,"/",REPT(" ",99)),99)),"_", REPT(" ",99)),99)),"")</f>
        <v/>
      </c>
      <c r="AD34" s="168" t="str">
        <f>TRIM(LEFT(SUBSTITUTE(TRIM(LEFT(SUBSTITUTE(Расписание_Завуч!S34,"/",REPT(" ",99)),99)),"_", REPT(" ",99)),99))</f>
        <v/>
      </c>
      <c r="AE34" s="168" t="str">
        <f>IF(ISNUMBER(FIND("_",Расписание_Завуч!S34)),TRIM(RIGHT(SUBSTITUTE(TRIM(LEFT(SUBSTITUTE(Расписание_Завуч!S34,"/",REPT(" ",99)),99)),"_", REPT(" ",99)),99)),"")</f>
        <v/>
      </c>
      <c r="AF34" s="168" t="str">
        <f>TRIM(LEFT(SUBSTITUTE(TRIM(LEFT(SUBSTITUTE(Расписание_Завуч!T34,"/",REPT(" ",99)),99)),"_", REPT(" ",99)),99))</f>
        <v/>
      </c>
      <c r="AG34" s="168" t="str">
        <f>IF(ISNUMBER(FIND("_",Расписание_Завуч!T34)),TRIM(RIGHT(SUBSTITUTE(TRIM(LEFT(SUBSTITUTE(Расписание_Завуч!T34,"/",REPT(" ",99)),99)),"_", REPT(" ",99)),99)),"")</f>
        <v/>
      </c>
      <c r="AH34" s="169"/>
      <c r="AI34" s="170"/>
      <c r="AJ34" s="170"/>
      <c r="AK34" s="170"/>
      <c r="AL34" s="170"/>
      <c r="AM34" s="170"/>
      <c r="AN34" s="170"/>
      <c r="AO34" s="170"/>
      <c r="AP34" s="170"/>
      <c r="AQ34" s="170"/>
      <c r="AR34" s="170"/>
      <c r="AS34" s="170"/>
      <c r="AT34" s="170"/>
      <c r="AU34" s="170"/>
      <c r="AV34" s="170"/>
      <c r="AW34" s="170"/>
      <c r="AX34" s="170"/>
      <c r="AY34" s="170"/>
      <c r="AZ34" s="170"/>
      <c r="BA34" s="170"/>
      <c r="BB34" s="170"/>
      <c r="BC34" s="170"/>
      <c r="BD34" s="170"/>
      <c r="BE34" s="170"/>
      <c r="BF34" s="170"/>
      <c r="BG34" s="170"/>
      <c r="BH34" s="170"/>
      <c r="BI34" s="170"/>
      <c r="BJ34" s="170"/>
      <c r="BK34" s="170"/>
      <c r="BL34" s="170"/>
      <c r="BM34" s="170"/>
      <c r="BN34" s="170"/>
      <c r="BO34" s="170"/>
      <c r="BP34" s="170"/>
      <c r="BQ34" s="170"/>
      <c r="BR34" s="170"/>
      <c r="BS34" s="170"/>
      <c r="BT34" s="170"/>
      <c r="BU34" s="170"/>
      <c r="BV34" s="170"/>
      <c r="BW34" s="170"/>
      <c r="BX34" s="170"/>
      <c r="BY34" s="170"/>
      <c r="BZ34" s="170"/>
      <c r="CA34" s="170"/>
      <c r="CB34" s="170"/>
      <c r="CC34" s="170"/>
      <c r="CD34" s="170"/>
      <c r="CE34" s="170"/>
      <c r="CF34" s="170"/>
      <c r="CG34" s="170"/>
      <c r="CH34" s="170"/>
      <c r="CI34" s="170"/>
      <c r="CJ34" s="170"/>
      <c r="CK34" s="170"/>
      <c r="CL34" s="170"/>
      <c r="CM34" s="170"/>
      <c r="CN34" s="170"/>
      <c r="CO34" s="170"/>
      <c r="CP34" s="170"/>
      <c r="CQ34" s="170"/>
      <c r="CR34" s="170"/>
      <c r="CS34" s="170"/>
      <c r="CT34" s="170"/>
      <c r="CU34" s="170"/>
      <c r="CV34" s="170"/>
      <c r="CW34" s="170"/>
      <c r="CX34" s="170"/>
      <c r="CY34" s="170"/>
    </row>
    <row r="35" spans="1:103" s="167" customFormat="1" ht="4.2" hidden="1" x14ac:dyDescent="0.15">
      <c r="A35" s="163"/>
      <c r="B35" s="281"/>
      <c r="C35" s="171">
        <v>2</v>
      </c>
      <c r="D35" s="171" t="str">
        <f>TRIM(LEFT(SUBSTITUTE(TRIM(LEFT(SUBSTITUTE(Расписание_Завуч!F35,"/",REPT(" ",99)),99)),"_", REPT(" ",99)),99))</f>
        <v>Учитель07 Разгулина А.О.</v>
      </c>
      <c r="E35" s="171" t="str">
        <f>IF(ISNUMBER(FIND("_",Расписание_Завуч!F35)),TRIM(RIGHT(SUBSTITUTE(TRIM(LEFT(SUBSTITUTE(Расписание_Завуч!F35,"/",REPT(" ",99)),99)),"_", REPT(" ",99)),99)),"")</f>
        <v/>
      </c>
      <c r="F35" s="171" t="str">
        <f>TRIM(LEFT(SUBSTITUTE(TRIM(LEFT(SUBSTITUTE(Расписание_Завуч!G35,"/",REPT(" ",99)),99)),"_", REPT(" ",99)),99))</f>
        <v/>
      </c>
      <c r="G35" s="171" t="str">
        <f>IF(ISNUMBER(FIND("_",Расписание_Завуч!G35)),TRIM(RIGHT(SUBSTITUTE(TRIM(LEFT(SUBSTITUTE(Расписание_Завуч!G35,"/",REPT(" ",99)),99)),"_", REPT(" ",99)),99)),"")</f>
        <v/>
      </c>
      <c r="H35" s="171" t="str">
        <f>TRIM(LEFT(SUBSTITUTE(TRIM(LEFT(SUBSTITUTE(Расписание_Завуч!H35,"/",REPT(" ",99)),99)),"_", REPT(" ",99)),99))</f>
        <v>Учитель03 Ряшенцева М.Н.</v>
      </c>
      <c r="I35" s="171" t="str">
        <f>IF(ISNUMBER(FIND("_",Расписание_Завуч!H35)),TRIM(RIGHT(SUBSTITUTE(TRIM(LEFT(SUBSTITUTE(Расписание_Завуч!H35,"/",REPT(" ",99)),99)),"_", REPT(" ",99)),99)),"")</f>
        <v/>
      </c>
      <c r="J35" s="171" t="str">
        <f>TRIM(LEFT(SUBSTITUTE(TRIM(LEFT(SUBSTITUTE(Расписание_Завуч!I35,"/",REPT(" ",99)),99)),"_", REPT(" ",99)),99))</f>
        <v>Учитель06 Медведева А.Л.</v>
      </c>
      <c r="K35" s="171" t="str">
        <f>IF(ISNUMBER(FIND("_",Расписание_Завуч!I35)),TRIM(RIGHT(SUBSTITUTE(TRIM(LEFT(SUBSTITUTE(Расписание_Завуч!I35,"/",REPT(" ",99)),99)),"_", REPT(" ",99)),99)),"")</f>
        <v/>
      </c>
      <c r="L35" s="171" t="str">
        <f>TRIM(LEFT(SUBSTITUTE(TRIM(LEFT(SUBSTITUTE(Расписание_Завуч!J35,"/",REPT(" ",99)),99)),"_", REPT(" ",99)),99))</f>
        <v>Учитель04 Костромина Г.Д.</v>
      </c>
      <c r="M35" s="171" t="str">
        <f>IF(ISNUMBER(FIND("_",Расписание_Завуч!J35)),TRIM(RIGHT(SUBSTITUTE(TRIM(LEFT(SUBSTITUTE(Расписание_Завуч!J35,"/",REPT(" ",99)),99)),"_", REPT(" ",99)),99)),"")</f>
        <v/>
      </c>
      <c r="N35" s="171" t="str">
        <f>TRIM(LEFT(SUBSTITUTE(TRIM(LEFT(SUBSTITUTE(Расписание_Завуч!K35,"/",REPT(" ",99)),99)),"_", REPT(" ",99)),99))</f>
        <v/>
      </c>
      <c r="O35" s="171" t="str">
        <f>IF(ISNUMBER(FIND("_",Расписание_Завуч!K35)),TRIM(RIGHT(SUBSTITUTE(TRIM(LEFT(SUBSTITUTE(Расписание_Завуч!K35,"/",REPT(" ",99)),99)),"_", REPT(" ",99)),99)),"")</f>
        <v/>
      </c>
      <c r="P35" s="171" t="str">
        <f>TRIM(LEFT(SUBSTITUTE(TRIM(LEFT(SUBSTITUTE(Расписание_Завуч!L35,"/",REPT(" ",99)),99)),"_", REPT(" ",99)),99))</f>
        <v/>
      </c>
      <c r="Q35" s="171" t="str">
        <f>IF(ISNUMBER(FIND("_",Расписание_Завуч!L35)),TRIM(RIGHT(SUBSTITUTE(TRIM(LEFT(SUBSTITUTE(Расписание_Завуч!L35,"/",REPT(" ",99)),99)),"_", REPT(" ",99)),99)),"")</f>
        <v/>
      </c>
      <c r="R35" s="171" t="str">
        <f>TRIM(LEFT(SUBSTITUTE(TRIM(LEFT(SUBSTITUTE(Расписание_Завуч!M35,"/",REPT(" ",99)),99)),"_", REPT(" ",99)),99))</f>
        <v/>
      </c>
      <c r="S35" s="171" t="str">
        <f>IF(ISNUMBER(FIND("_",Расписание_Завуч!M35)),TRIM(RIGHT(SUBSTITUTE(TRIM(LEFT(SUBSTITUTE(Расписание_Завуч!M35,"/",REPT(" ",99)),99)),"_", REPT(" ",99)),99)),"")</f>
        <v/>
      </c>
      <c r="T35" s="171" t="str">
        <f>TRIM(LEFT(SUBSTITUTE(TRIM(LEFT(SUBSTITUTE(Расписание_Завуч!N35,"/",REPT(" ",99)),99)),"_", REPT(" ",99)),99))</f>
        <v/>
      </c>
      <c r="U35" s="171" t="str">
        <f>IF(ISNUMBER(FIND("_",Расписание_Завуч!N35)),TRIM(RIGHT(SUBSTITUTE(TRIM(LEFT(SUBSTITUTE(Расписание_Завуч!N35,"/",REPT(" ",99)),99)),"_", REPT(" ",99)),99)),"")</f>
        <v/>
      </c>
      <c r="V35" s="171" t="str">
        <f>TRIM(LEFT(SUBSTITUTE(TRIM(LEFT(SUBSTITUTE(Расписание_Завуч!O35,"/",REPT(" ",99)),99)),"_", REPT(" ",99)),99))</f>
        <v/>
      </c>
      <c r="W35" s="171" t="str">
        <f>IF(ISNUMBER(FIND("_",Расписание_Завуч!O35)),TRIM(RIGHT(SUBSTITUTE(TRIM(LEFT(SUBSTITUTE(Расписание_Завуч!O35,"/",REPT(" ",99)),99)),"_", REPT(" ",99)),99)),"")</f>
        <v/>
      </c>
      <c r="X35" s="171" t="str">
        <f>TRIM(LEFT(SUBSTITUTE(TRIM(LEFT(SUBSTITUTE(Расписание_Завуч!P35,"/",REPT(" ",99)),99)),"_", REPT(" ",99)),99))</f>
        <v/>
      </c>
      <c r="Y35" s="171" t="str">
        <f>IF(ISNUMBER(FIND("_",Расписание_Завуч!P35)),TRIM(RIGHT(SUBSTITUTE(TRIM(LEFT(SUBSTITUTE(Расписание_Завуч!P35,"/",REPT(" ",99)),99)),"_", REPT(" ",99)),99)),"")</f>
        <v/>
      </c>
      <c r="Z35" s="171" t="str">
        <f>TRIM(LEFT(SUBSTITUTE(TRIM(LEFT(SUBSTITUTE(Расписание_Завуч!Q35,"/",REPT(" ",99)),99)),"_", REPT(" ",99)),99))</f>
        <v/>
      </c>
      <c r="AA35" s="171" t="str">
        <f>IF(ISNUMBER(FIND("_",Расписание_Завуч!Q35)),TRIM(RIGHT(SUBSTITUTE(TRIM(LEFT(SUBSTITUTE(Расписание_Завуч!Q35,"/",REPT(" ",99)),99)),"_", REPT(" ",99)),99)),"")</f>
        <v/>
      </c>
      <c r="AB35" s="171" t="str">
        <f>TRIM(LEFT(SUBSTITUTE(TRIM(LEFT(SUBSTITUTE(Расписание_Завуч!R35,"/",REPT(" ",99)),99)),"_", REPT(" ",99)),99))</f>
        <v/>
      </c>
      <c r="AC35" s="171" t="str">
        <f>IF(ISNUMBER(FIND("_",Расписание_Завуч!R35)),TRIM(RIGHT(SUBSTITUTE(TRIM(LEFT(SUBSTITUTE(Расписание_Завуч!R35,"/",REPT(" ",99)),99)),"_", REPT(" ",99)),99)),"")</f>
        <v/>
      </c>
      <c r="AD35" s="171" t="str">
        <f>TRIM(LEFT(SUBSTITUTE(TRIM(LEFT(SUBSTITUTE(Расписание_Завуч!S35,"/",REPT(" ",99)),99)),"_", REPT(" ",99)),99))</f>
        <v/>
      </c>
      <c r="AE35" s="171" t="str">
        <f>IF(ISNUMBER(FIND("_",Расписание_Завуч!S35)),TRIM(RIGHT(SUBSTITUTE(TRIM(LEFT(SUBSTITUTE(Расписание_Завуч!S35,"/",REPT(" ",99)),99)),"_", REPT(" ",99)),99)),"")</f>
        <v/>
      </c>
      <c r="AF35" s="171" t="str">
        <f>TRIM(LEFT(SUBSTITUTE(TRIM(LEFT(SUBSTITUTE(Расписание_Завуч!T35,"/",REPT(" ",99)),99)),"_", REPT(" ",99)),99))</f>
        <v/>
      </c>
      <c r="AG35" s="171" t="str">
        <f>IF(ISNUMBER(FIND("_",Расписание_Завуч!T35)),TRIM(RIGHT(SUBSTITUTE(TRIM(LEFT(SUBSTITUTE(Расписание_Завуч!T35,"/",REPT(" ",99)),99)),"_", REPT(" ",99)),99)),"")</f>
        <v/>
      </c>
      <c r="AH35" s="169"/>
      <c r="AI35" s="170"/>
      <c r="AJ35" s="170"/>
      <c r="AK35" s="170"/>
      <c r="AL35" s="170"/>
      <c r="AM35" s="170"/>
      <c r="AN35" s="170"/>
      <c r="AO35" s="170"/>
      <c r="AP35" s="170"/>
      <c r="AQ35" s="170"/>
      <c r="AR35" s="170"/>
      <c r="AS35" s="170"/>
      <c r="AT35" s="170"/>
      <c r="AU35" s="170"/>
      <c r="AV35" s="170"/>
      <c r="AW35" s="170"/>
      <c r="AX35" s="170"/>
      <c r="AY35" s="170"/>
      <c r="AZ35" s="170"/>
      <c r="BA35" s="170"/>
      <c r="BB35" s="170"/>
      <c r="BC35" s="170"/>
      <c r="BD35" s="170"/>
      <c r="BE35" s="170"/>
      <c r="BF35" s="170"/>
      <c r="BG35" s="170"/>
      <c r="BH35" s="170"/>
      <c r="BI35" s="170"/>
      <c r="BJ35" s="170"/>
      <c r="BK35" s="170"/>
      <c r="BL35" s="170"/>
      <c r="BM35" s="170"/>
      <c r="BN35" s="170"/>
      <c r="BO35" s="170"/>
      <c r="BP35" s="170"/>
      <c r="BQ35" s="170"/>
      <c r="BR35" s="170"/>
      <c r="BS35" s="170"/>
      <c r="BT35" s="170"/>
      <c r="BU35" s="170"/>
      <c r="BV35" s="170"/>
      <c r="BW35" s="170"/>
      <c r="BX35" s="170"/>
      <c r="BY35" s="170"/>
      <c r="BZ35" s="170"/>
      <c r="CA35" s="170"/>
      <c r="CB35" s="170"/>
      <c r="CC35" s="170"/>
      <c r="CD35" s="170"/>
      <c r="CE35" s="170"/>
      <c r="CF35" s="170"/>
      <c r="CG35" s="170"/>
      <c r="CH35" s="170"/>
      <c r="CI35" s="170"/>
      <c r="CJ35" s="170"/>
      <c r="CK35" s="170"/>
      <c r="CL35" s="170"/>
      <c r="CM35" s="170"/>
      <c r="CN35" s="170"/>
      <c r="CO35" s="170"/>
      <c r="CP35" s="170"/>
      <c r="CQ35" s="170"/>
      <c r="CR35" s="170"/>
      <c r="CS35" s="170"/>
      <c r="CT35" s="170"/>
      <c r="CU35" s="170"/>
      <c r="CV35" s="170"/>
      <c r="CW35" s="170"/>
      <c r="CX35" s="170"/>
      <c r="CY35" s="170"/>
    </row>
    <row r="36" spans="1:103" s="167" customFormat="1" ht="4.2" hidden="1" x14ac:dyDescent="0.15">
      <c r="A36" s="163"/>
      <c r="B36" s="281"/>
      <c r="C36" s="171">
        <v>3</v>
      </c>
      <c r="D36" s="171" t="str">
        <f>TRIM(LEFT(SUBSTITUTE(TRIM(LEFT(SUBSTITUTE(Расписание_Завуч!F36,"/",REPT(" ",99)),99)),"_", REPT(" ",99)),99))</f>
        <v>Учитель07 Разгулина А.О.</v>
      </c>
      <c r="E36" s="171" t="str">
        <f>IF(ISNUMBER(FIND("_",Расписание_Завуч!F36)),TRIM(RIGHT(SUBSTITUTE(TRIM(LEFT(SUBSTITUTE(Расписание_Завуч!F36,"/",REPT(" ",99)),99)),"_", REPT(" ",99)),99)),"")</f>
        <v/>
      </c>
      <c r="F36" s="171" t="str">
        <f>TRIM(LEFT(SUBSTITUTE(TRIM(LEFT(SUBSTITUTE(Расписание_Завуч!G36,"/",REPT(" ",99)),99)),"_", REPT(" ",99)),99))</f>
        <v>Учитель03 Ряшенцева М.Н.</v>
      </c>
      <c r="G36" s="171" t="str">
        <f>IF(ISNUMBER(FIND("_",Расписание_Завуч!G36)),TRIM(RIGHT(SUBSTITUTE(TRIM(LEFT(SUBSTITUTE(Расписание_Завуч!G36,"/",REPT(" ",99)),99)),"_", REPT(" ",99)),99)),"")</f>
        <v/>
      </c>
      <c r="H36" s="171" t="str">
        <f>TRIM(LEFT(SUBSTITUTE(TRIM(LEFT(SUBSTITUTE(Расписание_Завуч!H36,"/",REPT(" ",99)),99)),"_", REPT(" ",99)),99))</f>
        <v>Учитель03 Ряшенцева М.Н.</v>
      </c>
      <c r="I36" s="171" t="str">
        <f>IF(ISNUMBER(FIND("_",Расписание_Завуч!H36)),TRIM(RIGHT(SUBSTITUTE(TRIM(LEFT(SUBSTITUTE(Расписание_Завуч!H36,"/",REPT(" ",99)),99)),"_", REPT(" ",99)),99)),"")</f>
        <v/>
      </c>
      <c r="J36" s="171" t="str">
        <f>TRIM(LEFT(SUBSTITUTE(TRIM(LEFT(SUBSTITUTE(Расписание_Завуч!I36,"/",REPT(" ",99)),99)),"_", REPT(" ",99)),99))</f>
        <v>Учитель 10 Медведева А.Л.</v>
      </c>
      <c r="K36" s="171" t="str">
        <f>IF(ISNUMBER(FIND("_",Расписание_Завуч!I36)),TRIM(RIGHT(SUBSTITUTE(TRIM(LEFT(SUBSTITUTE(Расписание_Завуч!I36,"/",REPT(" ",99)),99)),"_", REPT(" ",99)),99)),"")</f>
        <v/>
      </c>
      <c r="L36" s="171" t="str">
        <f>TRIM(LEFT(SUBSTITUTE(TRIM(LEFT(SUBSTITUTE(Расписание_Завуч!J36,"/",REPT(" ",99)),99)),"_", REPT(" ",99)),99))</f>
        <v>Учитель04 Костромина Г.Д.</v>
      </c>
      <c r="M36" s="171" t="str">
        <f>IF(ISNUMBER(FIND("_",Расписание_Завуч!J36)),TRIM(RIGHT(SUBSTITUTE(TRIM(LEFT(SUBSTITUTE(Расписание_Завуч!J36,"/",REPT(" ",99)),99)),"_", REPT(" ",99)),99)),"")</f>
        <v/>
      </c>
      <c r="N36" s="171" t="str">
        <f>TRIM(LEFT(SUBSTITUTE(TRIM(LEFT(SUBSTITUTE(Расписание_Завуч!K36,"/",REPT(" ",99)),99)),"_", REPT(" ",99)),99))</f>
        <v/>
      </c>
      <c r="O36" s="171" t="str">
        <f>IF(ISNUMBER(FIND("_",Расписание_Завуч!K36)),TRIM(RIGHT(SUBSTITUTE(TRIM(LEFT(SUBSTITUTE(Расписание_Завуч!K36,"/",REPT(" ",99)),99)),"_", REPT(" ",99)),99)),"")</f>
        <v/>
      </c>
      <c r="P36" s="171" t="str">
        <f>TRIM(LEFT(SUBSTITUTE(TRIM(LEFT(SUBSTITUTE(Расписание_Завуч!L36,"/",REPT(" ",99)),99)),"_", REPT(" ",99)),99))</f>
        <v/>
      </c>
      <c r="Q36" s="171" t="str">
        <f>IF(ISNUMBER(FIND("_",Расписание_Завуч!L36)),TRIM(RIGHT(SUBSTITUTE(TRIM(LEFT(SUBSTITUTE(Расписание_Завуч!L36,"/",REPT(" ",99)),99)),"_", REPT(" ",99)),99)),"")</f>
        <v/>
      </c>
      <c r="R36" s="171" t="str">
        <f>TRIM(LEFT(SUBSTITUTE(TRIM(LEFT(SUBSTITUTE(Расписание_Завуч!M36,"/",REPT(" ",99)),99)),"_", REPT(" ",99)),99))</f>
        <v/>
      </c>
      <c r="S36" s="171" t="str">
        <f>IF(ISNUMBER(FIND("_",Расписание_Завуч!M36)),TRIM(RIGHT(SUBSTITUTE(TRIM(LEFT(SUBSTITUTE(Расписание_Завуч!M36,"/",REPT(" ",99)),99)),"_", REPT(" ",99)),99)),"")</f>
        <v/>
      </c>
      <c r="T36" s="171" t="str">
        <f>TRIM(LEFT(SUBSTITUTE(TRIM(LEFT(SUBSTITUTE(Расписание_Завуч!N36,"/",REPT(" ",99)),99)),"_", REPT(" ",99)),99))</f>
        <v/>
      </c>
      <c r="U36" s="171" t="str">
        <f>IF(ISNUMBER(FIND("_",Расписание_Завуч!N36)),TRIM(RIGHT(SUBSTITUTE(TRIM(LEFT(SUBSTITUTE(Расписание_Завуч!N36,"/",REPT(" ",99)),99)),"_", REPT(" ",99)),99)),"")</f>
        <v/>
      </c>
      <c r="V36" s="171" t="str">
        <f>TRIM(LEFT(SUBSTITUTE(TRIM(LEFT(SUBSTITUTE(Расписание_Завуч!O36,"/",REPT(" ",99)),99)),"_", REPT(" ",99)),99))</f>
        <v/>
      </c>
      <c r="W36" s="171" t="str">
        <f>IF(ISNUMBER(FIND("_",Расписание_Завуч!O36)),TRIM(RIGHT(SUBSTITUTE(TRIM(LEFT(SUBSTITUTE(Расписание_Завуч!O36,"/",REPT(" ",99)),99)),"_", REPT(" ",99)),99)),"")</f>
        <v/>
      </c>
      <c r="X36" s="171" t="str">
        <f>TRIM(LEFT(SUBSTITUTE(TRIM(LEFT(SUBSTITUTE(Расписание_Завуч!P36,"/",REPT(" ",99)),99)),"_", REPT(" ",99)),99))</f>
        <v/>
      </c>
      <c r="Y36" s="171" t="str">
        <f>IF(ISNUMBER(FIND("_",Расписание_Завуч!P36)),TRIM(RIGHT(SUBSTITUTE(TRIM(LEFT(SUBSTITUTE(Расписание_Завуч!P36,"/",REPT(" ",99)),99)),"_", REPT(" ",99)),99)),"")</f>
        <v/>
      </c>
      <c r="Z36" s="171" t="str">
        <f>TRIM(LEFT(SUBSTITUTE(TRIM(LEFT(SUBSTITUTE(Расписание_Завуч!Q36,"/",REPT(" ",99)),99)),"_", REPT(" ",99)),99))</f>
        <v/>
      </c>
      <c r="AA36" s="171" t="str">
        <f>IF(ISNUMBER(FIND("_",Расписание_Завуч!Q36)),TRIM(RIGHT(SUBSTITUTE(TRIM(LEFT(SUBSTITUTE(Расписание_Завуч!Q36,"/",REPT(" ",99)),99)),"_", REPT(" ",99)),99)),"")</f>
        <v/>
      </c>
      <c r="AB36" s="171" t="str">
        <f>TRIM(LEFT(SUBSTITUTE(TRIM(LEFT(SUBSTITUTE(Расписание_Завуч!R36,"/",REPT(" ",99)),99)),"_", REPT(" ",99)),99))</f>
        <v/>
      </c>
      <c r="AC36" s="171" t="str">
        <f>IF(ISNUMBER(FIND("_",Расписание_Завуч!R36)),TRIM(RIGHT(SUBSTITUTE(TRIM(LEFT(SUBSTITUTE(Расписание_Завуч!R36,"/",REPT(" ",99)),99)),"_", REPT(" ",99)),99)),"")</f>
        <v/>
      </c>
      <c r="AD36" s="171" t="str">
        <f>TRIM(LEFT(SUBSTITUTE(TRIM(LEFT(SUBSTITUTE(Расписание_Завуч!S36,"/",REPT(" ",99)),99)),"_", REPT(" ",99)),99))</f>
        <v/>
      </c>
      <c r="AE36" s="171" t="str">
        <f>IF(ISNUMBER(FIND("_",Расписание_Завуч!S36)),TRIM(RIGHT(SUBSTITUTE(TRIM(LEFT(SUBSTITUTE(Расписание_Завуч!S36,"/",REPT(" ",99)),99)),"_", REPT(" ",99)),99)),"")</f>
        <v/>
      </c>
      <c r="AF36" s="171" t="str">
        <f>TRIM(LEFT(SUBSTITUTE(TRIM(LEFT(SUBSTITUTE(Расписание_Завуч!T36,"/",REPT(" ",99)),99)),"_", REPT(" ",99)),99))</f>
        <v/>
      </c>
      <c r="AG36" s="171" t="str">
        <f>IF(ISNUMBER(FIND("_",Расписание_Завуч!T36)),TRIM(RIGHT(SUBSTITUTE(TRIM(LEFT(SUBSTITUTE(Расписание_Завуч!T36,"/",REPT(" ",99)),99)),"_", REPT(" ",99)),99)),"")</f>
        <v/>
      </c>
      <c r="AH36" s="169"/>
      <c r="AI36" s="170"/>
      <c r="AJ36" s="170"/>
      <c r="AK36" s="170"/>
      <c r="AL36" s="170"/>
      <c r="AM36" s="170"/>
      <c r="AN36" s="170"/>
      <c r="AO36" s="170"/>
      <c r="AP36" s="170"/>
      <c r="AQ36" s="170"/>
      <c r="AR36" s="170"/>
      <c r="AS36" s="170"/>
      <c r="AT36" s="170"/>
      <c r="AU36" s="170"/>
      <c r="AV36" s="170"/>
      <c r="AW36" s="170"/>
      <c r="AX36" s="170"/>
      <c r="AY36" s="170"/>
      <c r="AZ36" s="170"/>
      <c r="BA36" s="170"/>
      <c r="BB36" s="170"/>
      <c r="BC36" s="170"/>
      <c r="BD36" s="170"/>
      <c r="BE36" s="170"/>
      <c r="BF36" s="170"/>
      <c r="BG36" s="170"/>
      <c r="BH36" s="170"/>
      <c r="BI36" s="170"/>
      <c r="BJ36" s="170"/>
      <c r="BK36" s="170"/>
      <c r="BL36" s="170"/>
      <c r="BM36" s="170"/>
      <c r="BN36" s="170"/>
      <c r="BO36" s="170"/>
      <c r="BP36" s="170"/>
      <c r="BQ36" s="170"/>
      <c r="BR36" s="170"/>
      <c r="BS36" s="170"/>
      <c r="BT36" s="170"/>
      <c r="BU36" s="170"/>
      <c r="BV36" s="170"/>
      <c r="BW36" s="170"/>
      <c r="BX36" s="170"/>
      <c r="BY36" s="170"/>
      <c r="BZ36" s="170"/>
      <c r="CA36" s="170"/>
      <c r="CB36" s="170"/>
      <c r="CC36" s="170"/>
      <c r="CD36" s="170"/>
      <c r="CE36" s="170"/>
      <c r="CF36" s="170"/>
      <c r="CG36" s="170"/>
      <c r="CH36" s="170"/>
      <c r="CI36" s="170"/>
      <c r="CJ36" s="170"/>
      <c r="CK36" s="170"/>
      <c r="CL36" s="170"/>
      <c r="CM36" s="170"/>
      <c r="CN36" s="170"/>
      <c r="CO36" s="170"/>
      <c r="CP36" s="170"/>
      <c r="CQ36" s="170"/>
      <c r="CR36" s="170"/>
      <c r="CS36" s="170"/>
      <c r="CT36" s="170"/>
      <c r="CU36" s="170"/>
      <c r="CV36" s="170"/>
      <c r="CW36" s="170"/>
      <c r="CX36" s="170"/>
      <c r="CY36" s="170"/>
    </row>
    <row r="37" spans="1:103" s="167" customFormat="1" ht="4.2" hidden="1" x14ac:dyDescent="0.15">
      <c r="A37" s="163"/>
      <c r="B37" s="281"/>
      <c r="C37" s="171">
        <v>4</v>
      </c>
      <c r="D37" s="171" t="str">
        <f>TRIM(LEFT(SUBSTITUTE(TRIM(LEFT(SUBSTITUTE(Расписание_Завуч!F37,"/",REPT(" ",99)),99)),"_", REPT(" ",99)),99))</f>
        <v>Учитель07 Разгулина А.О.</v>
      </c>
      <c r="E37" s="171" t="str">
        <f>IF(ISNUMBER(FIND("_",Расписание_Завуч!F37)),TRIM(RIGHT(SUBSTITUTE(TRIM(LEFT(SUBSTITUTE(Расписание_Завуч!F37,"/",REPT(" ",99)),99)),"_", REPT(" ",99)),99)),"")</f>
        <v/>
      </c>
      <c r="F37" s="171" t="str">
        <f>TRIM(LEFT(SUBSTITUTE(TRIM(LEFT(SUBSTITUTE(Расписание_Завуч!G37,"/",REPT(" ",99)),99)),"_", REPT(" ",99)),99))</f>
        <v>Учитель04 Костромина Г.Д.</v>
      </c>
      <c r="G37" s="171" t="str">
        <f>IF(ISNUMBER(FIND("_",Расписание_Завуч!G37)),TRIM(RIGHT(SUBSTITUTE(TRIM(LEFT(SUBSTITUTE(Расписание_Завуч!G37,"/",REPT(" ",99)),99)),"_", REPT(" ",99)),99)),"")</f>
        <v/>
      </c>
      <c r="H37" s="171" t="str">
        <f>TRIM(LEFT(SUBSTITUTE(TRIM(LEFT(SUBSTITUTE(Расписание_Завуч!H37,"/",REPT(" ",99)),99)),"_", REPT(" ",99)),99))</f>
        <v>Учитель 10 Медведева А.Л.</v>
      </c>
      <c r="I37" s="171" t="str">
        <f>IF(ISNUMBER(FIND("_",Расписание_Завуч!H37)),TRIM(RIGHT(SUBSTITUTE(TRIM(LEFT(SUBSTITUTE(Расписание_Завуч!H37,"/",REPT(" ",99)),99)),"_", REPT(" ",99)),99)),"")</f>
        <v/>
      </c>
      <c r="J37" s="171" t="str">
        <f>TRIM(LEFT(SUBSTITUTE(TRIM(LEFT(SUBSTITUTE(Расписание_Завуч!I37,"/",REPT(" ",99)),99)),"_", REPT(" ",99)),99))</f>
        <v>Учитель03 Ряшенцева М.Н.</v>
      </c>
      <c r="K37" s="171" t="str">
        <f>IF(ISNUMBER(FIND("_",Расписание_Завуч!I37)),TRIM(RIGHT(SUBSTITUTE(TRIM(LEFT(SUBSTITUTE(Расписание_Завуч!I37,"/",REPT(" ",99)),99)),"_", REPT(" ",99)),99)),"")</f>
        <v/>
      </c>
      <c r="L37" s="171" t="str">
        <f>TRIM(LEFT(SUBSTITUTE(TRIM(LEFT(SUBSTITUTE(Расписание_Завуч!J37,"/",REPT(" ",99)),99)),"_", REPT(" ",99)),99))</f>
        <v>Учитель 10 Медведева А.Л.</v>
      </c>
      <c r="M37" s="171" t="str">
        <f>IF(ISNUMBER(FIND("_",Расписание_Завуч!J37)),TRIM(RIGHT(SUBSTITUTE(TRIM(LEFT(SUBSTITUTE(Расписание_Завуч!J37,"/",REPT(" ",99)),99)),"_", REPT(" ",99)),99)),"")</f>
        <v/>
      </c>
      <c r="N37" s="171" t="str">
        <f>TRIM(LEFT(SUBSTITUTE(TRIM(LEFT(SUBSTITUTE(Расписание_Завуч!K37,"/",REPT(" ",99)),99)),"_", REPT(" ",99)),99))</f>
        <v/>
      </c>
      <c r="O37" s="171" t="str">
        <f>IF(ISNUMBER(FIND("_",Расписание_Завуч!K37)),TRIM(RIGHT(SUBSTITUTE(TRIM(LEFT(SUBSTITUTE(Расписание_Завуч!K37,"/",REPT(" ",99)),99)),"_", REPT(" ",99)),99)),"")</f>
        <v/>
      </c>
      <c r="P37" s="171" t="str">
        <f>TRIM(LEFT(SUBSTITUTE(TRIM(LEFT(SUBSTITUTE(Расписание_Завуч!L37,"/",REPT(" ",99)),99)),"_", REPT(" ",99)),99))</f>
        <v/>
      </c>
      <c r="Q37" s="171" t="str">
        <f>IF(ISNUMBER(FIND("_",Расписание_Завуч!L37)),TRIM(RIGHT(SUBSTITUTE(TRIM(LEFT(SUBSTITUTE(Расписание_Завуч!L37,"/",REPT(" ",99)),99)),"_", REPT(" ",99)),99)),"")</f>
        <v/>
      </c>
      <c r="R37" s="171" t="str">
        <f>TRIM(LEFT(SUBSTITUTE(TRIM(LEFT(SUBSTITUTE(Расписание_Завуч!M37,"/",REPT(" ",99)),99)),"_", REPT(" ",99)),99))</f>
        <v/>
      </c>
      <c r="S37" s="171" t="str">
        <f>IF(ISNUMBER(FIND("_",Расписание_Завуч!M37)),TRIM(RIGHT(SUBSTITUTE(TRIM(LEFT(SUBSTITUTE(Расписание_Завуч!M37,"/",REPT(" ",99)),99)),"_", REPT(" ",99)),99)),"")</f>
        <v/>
      </c>
      <c r="T37" s="171" t="str">
        <f>TRIM(LEFT(SUBSTITUTE(TRIM(LEFT(SUBSTITUTE(Расписание_Завуч!N37,"/",REPT(" ",99)),99)),"_", REPT(" ",99)),99))</f>
        <v/>
      </c>
      <c r="U37" s="171" t="str">
        <f>IF(ISNUMBER(FIND("_",Расписание_Завуч!N37)),TRIM(RIGHT(SUBSTITUTE(TRIM(LEFT(SUBSTITUTE(Расписание_Завуч!N37,"/",REPT(" ",99)),99)),"_", REPT(" ",99)),99)),"")</f>
        <v/>
      </c>
      <c r="V37" s="171" t="str">
        <f>TRIM(LEFT(SUBSTITUTE(TRIM(LEFT(SUBSTITUTE(Расписание_Завуч!O37,"/",REPT(" ",99)),99)),"_", REPT(" ",99)),99))</f>
        <v/>
      </c>
      <c r="W37" s="171" t="str">
        <f>IF(ISNUMBER(FIND("_",Расписание_Завуч!O37)),TRIM(RIGHT(SUBSTITUTE(TRIM(LEFT(SUBSTITUTE(Расписание_Завуч!O37,"/",REPT(" ",99)),99)),"_", REPT(" ",99)),99)),"")</f>
        <v/>
      </c>
      <c r="X37" s="171" t="str">
        <f>TRIM(LEFT(SUBSTITUTE(TRIM(LEFT(SUBSTITUTE(Расписание_Завуч!P37,"/",REPT(" ",99)),99)),"_", REPT(" ",99)),99))</f>
        <v/>
      </c>
      <c r="Y37" s="171" t="str">
        <f>IF(ISNUMBER(FIND("_",Расписание_Завуч!P37)),TRIM(RIGHT(SUBSTITUTE(TRIM(LEFT(SUBSTITUTE(Расписание_Завуч!P37,"/",REPT(" ",99)),99)),"_", REPT(" ",99)),99)),"")</f>
        <v/>
      </c>
      <c r="Z37" s="171" t="str">
        <f>TRIM(LEFT(SUBSTITUTE(TRIM(LEFT(SUBSTITUTE(Расписание_Завуч!Q37,"/",REPT(" ",99)),99)),"_", REPT(" ",99)),99))</f>
        <v/>
      </c>
      <c r="AA37" s="171" t="str">
        <f>IF(ISNUMBER(FIND("_",Расписание_Завуч!Q37)),TRIM(RIGHT(SUBSTITUTE(TRIM(LEFT(SUBSTITUTE(Расписание_Завуч!Q37,"/",REPT(" ",99)),99)),"_", REPT(" ",99)),99)),"")</f>
        <v/>
      </c>
      <c r="AB37" s="171" t="str">
        <f>TRIM(LEFT(SUBSTITUTE(TRIM(LEFT(SUBSTITUTE(Расписание_Завуч!R37,"/",REPT(" ",99)),99)),"_", REPT(" ",99)),99))</f>
        <v/>
      </c>
      <c r="AC37" s="171" t="str">
        <f>IF(ISNUMBER(FIND("_",Расписание_Завуч!R37)),TRIM(RIGHT(SUBSTITUTE(TRIM(LEFT(SUBSTITUTE(Расписание_Завуч!R37,"/",REPT(" ",99)),99)),"_", REPT(" ",99)),99)),"")</f>
        <v/>
      </c>
      <c r="AD37" s="171" t="str">
        <f>TRIM(LEFT(SUBSTITUTE(TRIM(LEFT(SUBSTITUTE(Расписание_Завуч!S37,"/",REPT(" ",99)),99)),"_", REPT(" ",99)),99))</f>
        <v/>
      </c>
      <c r="AE37" s="171" t="str">
        <f>IF(ISNUMBER(FIND("_",Расписание_Завуч!S37)),TRIM(RIGHT(SUBSTITUTE(TRIM(LEFT(SUBSTITUTE(Расписание_Завуч!S37,"/",REPT(" ",99)),99)),"_", REPT(" ",99)),99)),"")</f>
        <v/>
      </c>
      <c r="AF37" s="171" t="str">
        <f>TRIM(LEFT(SUBSTITUTE(TRIM(LEFT(SUBSTITUTE(Расписание_Завуч!T37,"/",REPT(" ",99)),99)),"_", REPT(" ",99)),99))</f>
        <v/>
      </c>
      <c r="AG37" s="171" t="str">
        <f>IF(ISNUMBER(FIND("_",Расписание_Завуч!T37)),TRIM(RIGHT(SUBSTITUTE(TRIM(LEFT(SUBSTITUTE(Расписание_Завуч!T37,"/",REPT(" ",99)),99)),"_", REPT(" ",99)),99)),"")</f>
        <v/>
      </c>
      <c r="AH37" s="169"/>
      <c r="AI37" s="170"/>
      <c r="AJ37" s="170"/>
      <c r="AK37" s="170"/>
      <c r="AL37" s="170"/>
      <c r="AM37" s="170"/>
      <c r="AN37" s="170"/>
      <c r="AO37" s="170"/>
      <c r="AP37" s="170"/>
      <c r="AQ37" s="170"/>
      <c r="AR37" s="170"/>
      <c r="AS37" s="170"/>
      <c r="AT37" s="170"/>
      <c r="AU37" s="170"/>
      <c r="AV37" s="170"/>
      <c r="AW37" s="170"/>
      <c r="AX37" s="170"/>
      <c r="AY37" s="170"/>
      <c r="AZ37" s="170"/>
      <c r="BA37" s="170"/>
      <c r="BB37" s="170"/>
      <c r="BC37" s="170"/>
      <c r="BD37" s="170"/>
      <c r="BE37" s="170"/>
      <c r="BF37" s="170"/>
      <c r="BG37" s="170"/>
      <c r="BH37" s="170"/>
      <c r="BI37" s="170"/>
      <c r="BJ37" s="170"/>
      <c r="BK37" s="170"/>
      <c r="BL37" s="170"/>
      <c r="BM37" s="170"/>
      <c r="BN37" s="170"/>
      <c r="BO37" s="170"/>
      <c r="BP37" s="170"/>
      <c r="BQ37" s="170"/>
      <c r="BR37" s="170"/>
      <c r="BS37" s="170"/>
      <c r="BT37" s="170"/>
      <c r="BU37" s="170"/>
      <c r="BV37" s="170"/>
      <c r="BW37" s="170"/>
      <c r="BX37" s="170"/>
      <c r="BY37" s="170"/>
      <c r="BZ37" s="170"/>
      <c r="CA37" s="170"/>
      <c r="CB37" s="170"/>
      <c r="CC37" s="170"/>
      <c r="CD37" s="170"/>
      <c r="CE37" s="170"/>
      <c r="CF37" s="170"/>
      <c r="CG37" s="170"/>
      <c r="CH37" s="170"/>
      <c r="CI37" s="170"/>
      <c r="CJ37" s="170"/>
      <c r="CK37" s="170"/>
      <c r="CL37" s="170"/>
      <c r="CM37" s="170"/>
      <c r="CN37" s="170"/>
      <c r="CO37" s="170"/>
      <c r="CP37" s="170"/>
      <c r="CQ37" s="170"/>
      <c r="CR37" s="170"/>
      <c r="CS37" s="170"/>
      <c r="CT37" s="170"/>
      <c r="CU37" s="170"/>
      <c r="CV37" s="170"/>
      <c r="CW37" s="170"/>
      <c r="CX37" s="170"/>
      <c r="CY37" s="170"/>
    </row>
    <row r="38" spans="1:103" s="167" customFormat="1" ht="4.2" hidden="1" x14ac:dyDescent="0.15">
      <c r="A38" s="163"/>
      <c r="B38" s="281"/>
      <c r="C38" s="171">
        <v>5</v>
      </c>
      <c r="D38" s="171" t="str">
        <f>TRIM(LEFT(SUBSTITUTE(TRIM(LEFT(SUBSTITUTE(Расписание_Завуч!F38,"/",REPT(" ",99)),99)),"_", REPT(" ",99)),99))</f>
        <v/>
      </c>
      <c r="E38" s="171" t="str">
        <f>IF(ISNUMBER(FIND("_",Расписание_Завуч!F38)),TRIM(RIGHT(SUBSTITUTE(TRIM(LEFT(SUBSTITUTE(Расписание_Завуч!F38,"/",REPT(" ",99)),99)),"_", REPT(" ",99)),99)),"")</f>
        <v/>
      </c>
      <c r="F38" s="171" t="str">
        <f>TRIM(LEFT(SUBSTITUTE(TRIM(LEFT(SUBSTITUTE(Расписание_Завуч!G38,"/",REPT(" ",99)),99)),"_", REPT(" ",99)),99))</f>
        <v>Учитель 10 Медведева А.Л.</v>
      </c>
      <c r="G38" s="171" t="str">
        <f>IF(ISNUMBER(FIND("_",Расписание_Завуч!G38)),TRIM(RIGHT(SUBSTITUTE(TRIM(LEFT(SUBSTITUTE(Расписание_Завуч!G38,"/",REPT(" ",99)),99)),"_", REPT(" ",99)),99)),"")</f>
        <v/>
      </c>
      <c r="H38" s="171" t="str">
        <f>TRIM(LEFT(SUBSTITUTE(TRIM(LEFT(SUBSTITUTE(Расписание_Завуч!H38,"/",REPT(" ",99)),99)),"_", REPT(" ",99)),99))</f>
        <v>Учитель08 Князева И.А.</v>
      </c>
      <c r="I38" s="171" t="str">
        <f>IF(ISNUMBER(FIND("_",Расписание_Завуч!H38)),TRIM(RIGHT(SUBSTITUTE(TRIM(LEFT(SUBSTITUTE(Расписание_Завуч!H38,"/",REPT(" ",99)),99)),"_", REPT(" ",99)),99)),"")</f>
        <v/>
      </c>
      <c r="J38" s="171" t="str">
        <f>TRIM(LEFT(SUBSTITUTE(TRIM(LEFT(SUBSTITUTE(Расписание_Завуч!I38,"/",REPT(" ",99)),99)),"_", REPT(" ",99)),99))</f>
        <v>Учитель04 Костромина Г.Д.</v>
      </c>
      <c r="K38" s="171" t="str">
        <f>IF(ISNUMBER(FIND("_",Расписание_Завуч!I38)),TRIM(RIGHT(SUBSTITUTE(TRIM(LEFT(SUBSTITUTE(Расписание_Завуч!I38,"/",REPT(" ",99)),99)),"_", REPT(" ",99)),99)),"")</f>
        <v/>
      </c>
      <c r="L38" s="171" t="str">
        <f>TRIM(LEFT(SUBSTITUTE(TRIM(LEFT(SUBSTITUTE(Расписание_Завуч!J38,"/",REPT(" ",99)),99)),"_", REPT(" ",99)),99))</f>
        <v>Учитель03 Ряшенцева М.Н.</v>
      </c>
      <c r="M38" s="171" t="str">
        <f>IF(ISNUMBER(FIND("_",Расписание_Завуч!J38)),TRIM(RIGHT(SUBSTITUTE(TRIM(LEFT(SUBSTITUTE(Расписание_Завуч!J38,"/",REPT(" ",99)),99)),"_", REPT(" ",99)),99)),"")</f>
        <v/>
      </c>
      <c r="N38" s="171" t="str">
        <f>TRIM(LEFT(SUBSTITUTE(TRIM(LEFT(SUBSTITUTE(Расписание_Завуч!K38,"/",REPT(" ",99)),99)),"_", REPT(" ",99)),99))</f>
        <v/>
      </c>
      <c r="O38" s="171" t="str">
        <f>IF(ISNUMBER(FIND("_",Расписание_Завуч!K38)),TRIM(RIGHT(SUBSTITUTE(TRIM(LEFT(SUBSTITUTE(Расписание_Завуч!K38,"/",REPT(" ",99)),99)),"_", REPT(" ",99)),99)),"")</f>
        <v/>
      </c>
      <c r="P38" s="171" t="str">
        <f>TRIM(LEFT(SUBSTITUTE(TRIM(LEFT(SUBSTITUTE(Расписание_Завуч!L38,"/",REPT(" ",99)),99)),"_", REPT(" ",99)),99))</f>
        <v/>
      </c>
      <c r="Q38" s="171" t="str">
        <f>IF(ISNUMBER(FIND("_",Расписание_Завуч!L38)),TRIM(RIGHT(SUBSTITUTE(TRIM(LEFT(SUBSTITUTE(Расписание_Завуч!L38,"/",REPT(" ",99)),99)),"_", REPT(" ",99)),99)),"")</f>
        <v/>
      </c>
      <c r="R38" s="171" t="str">
        <f>TRIM(LEFT(SUBSTITUTE(TRIM(LEFT(SUBSTITUTE(Расписание_Завуч!M38,"/",REPT(" ",99)),99)),"_", REPT(" ",99)),99))</f>
        <v/>
      </c>
      <c r="S38" s="171" t="str">
        <f>IF(ISNUMBER(FIND("_",Расписание_Завуч!M38)),TRIM(RIGHT(SUBSTITUTE(TRIM(LEFT(SUBSTITUTE(Расписание_Завуч!M38,"/",REPT(" ",99)),99)),"_", REPT(" ",99)),99)),"")</f>
        <v/>
      </c>
      <c r="T38" s="171" t="str">
        <f>TRIM(LEFT(SUBSTITUTE(TRIM(LEFT(SUBSTITUTE(Расписание_Завуч!N38,"/",REPT(" ",99)),99)),"_", REPT(" ",99)),99))</f>
        <v/>
      </c>
      <c r="U38" s="171" t="str">
        <f>IF(ISNUMBER(FIND("_",Расписание_Завуч!N38)),TRIM(RIGHT(SUBSTITUTE(TRIM(LEFT(SUBSTITUTE(Расписание_Завуч!N38,"/",REPT(" ",99)),99)),"_", REPT(" ",99)),99)),"")</f>
        <v/>
      </c>
      <c r="V38" s="171" t="str">
        <f>TRIM(LEFT(SUBSTITUTE(TRIM(LEFT(SUBSTITUTE(Расписание_Завуч!O38,"/",REPT(" ",99)),99)),"_", REPT(" ",99)),99))</f>
        <v/>
      </c>
      <c r="W38" s="171" t="str">
        <f>IF(ISNUMBER(FIND("_",Расписание_Завуч!O38)),TRIM(RIGHT(SUBSTITUTE(TRIM(LEFT(SUBSTITUTE(Расписание_Завуч!O38,"/",REPT(" ",99)),99)),"_", REPT(" ",99)),99)),"")</f>
        <v/>
      </c>
      <c r="X38" s="171" t="str">
        <f>TRIM(LEFT(SUBSTITUTE(TRIM(LEFT(SUBSTITUTE(Расписание_Завуч!P38,"/",REPT(" ",99)),99)),"_", REPT(" ",99)),99))</f>
        <v/>
      </c>
      <c r="Y38" s="171" t="str">
        <f>IF(ISNUMBER(FIND("_",Расписание_Завуч!P38)),TRIM(RIGHT(SUBSTITUTE(TRIM(LEFT(SUBSTITUTE(Расписание_Завуч!P38,"/",REPT(" ",99)),99)),"_", REPT(" ",99)),99)),"")</f>
        <v/>
      </c>
      <c r="Z38" s="171" t="str">
        <f>TRIM(LEFT(SUBSTITUTE(TRIM(LEFT(SUBSTITUTE(Расписание_Завуч!Q38,"/",REPT(" ",99)),99)),"_", REPT(" ",99)),99))</f>
        <v/>
      </c>
      <c r="AA38" s="171" t="str">
        <f>IF(ISNUMBER(FIND("_",Расписание_Завуч!Q38)),TRIM(RIGHT(SUBSTITUTE(TRIM(LEFT(SUBSTITUTE(Расписание_Завуч!Q38,"/",REPT(" ",99)),99)),"_", REPT(" ",99)),99)),"")</f>
        <v/>
      </c>
      <c r="AB38" s="171" t="str">
        <f>TRIM(LEFT(SUBSTITUTE(TRIM(LEFT(SUBSTITUTE(Расписание_Завуч!R38,"/",REPT(" ",99)),99)),"_", REPT(" ",99)),99))</f>
        <v/>
      </c>
      <c r="AC38" s="171" t="str">
        <f>IF(ISNUMBER(FIND("_",Расписание_Завуч!R38)),TRIM(RIGHT(SUBSTITUTE(TRIM(LEFT(SUBSTITUTE(Расписание_Завуч!R38,"/",REPT(" ",99)),99)),"_", REPT(" ",99)),99)),"")</f>
        <v/>
      </c>
      <c r="AD38" s="171" t="str">
        <f>TRIM(LEFT(SUBSTITUTE(TRIM(LEFT(SUBSTITUTE(Расписание_Завуч!S38,"/",REPT(" ",99)),99)),"_", REPT(" ",99)),99))</f>
        <v/>
      </c>
      <c r="AE38" s="171" t="str">
        <f>IF(ISNUMBER(FIND("_",Расписание_Завуч!S38)),TRIM(RIGHT(SUBSTITUTE(TRIM(LEFT(SUBSTITUTE(Расписание_Завуч!S38,"/",REPT(" ",99)),99)),"_", REPT(" ",99)),99)),"")</f>
        <v/>
      </c>
      <c r="AF38" s="171" t="str">
        <f>TRIM(LEFT(SUBSTITUTE(TRIM(LEFT(SUBSTITUTE(Расписание_Завуч!T38,"/",REPT(" ",99)),99)),"_", REPT(" ",99)),99))</f>
        <v/>
      </c>
      <c r="AG38" s="171" t="str">
        <f>IF(ISNUMBER(FIND("_",Расписание_Завуч!T38)),TRIM(RIGHT(SUBSTITUTE(TRIM(LEFT(SUBSTITUTE(Расписание_Завуч!T38,"/",REPT(" ",99)),99)),"_", REPT(" ",99)),99)),"")</f>
        <v/>
      </c>
      <c r="AH38" s="169"/>
      <c r="AI38" s="170"/>
      <c r="AJ38" s="170"/>
      <c r="AK38" s="170"/>
      <c r="AL38" s="170"/>
      <c r="AM38" s="170"/>
      <c r="AN38" s="170"/>
      <c r="AO38" s="170"/>
      <c r="AP38" s="170"/>
      <c r="AQ38" s="170"/>
      <c r="AR38" s="170"/>
      <c r="AS38" s="170"/>
      <c r="AT38" s="170"/>
      <c r="AU38" s="170"/>
      <c r="AV38" s="170"/>
      <c r="AW38" s="170"/>
      <c r="AX38" s="170"/>
      <c r="AY38" s="170"/>
      <c r="AZ38" s="170"/>
      <c r="BA38" s="170"/>
      <c r="BB38" s="170"/>
      <c r="BC38" s="170"/>
      <c r="BD38" s="170"/>
      <c r="BE38" s="170"/>
      <c r="BF38" s="170"/>
      <c r="BG38" s="170"/>
      <c r="BH38" s="170"/>
      <c r="BI38" s="170"/>
      <c r="BJ38" s="170"/>
      <c r="BK38" s="170"/>
      <c r="BL38" s="170"/>
      <c r="BM38" s="170"/>
      <c r="BN38" s="170"/>
      <c r="BO38" s="170"/>
      <c r="BP38" s="170"/>
      <c r="BQ38" s="170"/>
      <c r="BR38" s="170"/>
      <c r="BS38" s="170"/>
      <c r="BT38" s="170"/>
      <c r="BU38" s="170"/>
      <c r="BV38" s="170"/>
      <c r="BW38" s="170"/>
      <c r="BX38" s="170"/>
      <c r="BY38" s="170"/>
      <c r="BZ38" s="170"/>
      <c r="CA38" s="170"/>
      <c r="CB38" s="170"/>
      <c r="CC38" s="170"/>
      <c r="CD38" s="170"/>
      <c r="CE38" s="170"/>
      <c r="CF38" s="170"/>
      <c r="CG38" s="170"/>
      <c r="CH38" s="170"/>
      <c r="CI38" s="170"/>
      <c r="CJ38" s="170"/>
      <c r="CK38" s="170"/>
      <c r="CL38" s="170"/>
      <c r="CM38" s="170"/>
      <c r="CN38" s="170"/>
      <c r="CO38" s="170"/>
      <c r="CP38" s="170"/>
      <c r="CQ38" s="170"/>
      <c r="CR38" s="170"/>
      <c r="CS38" s="170"/>
      <c r="CT38" s="170"/>
      <c r="CU38" s="170"/>
      <c r="CV38" s="170"/>
      <c r="CW38" s="170"/>
      <c r="CX38" s="170"/>
      <c r="CY38" s="170"/>
    </row>
    <row r="39" spans="1:103" s="167" customFormat="1" ht="4.2" hidden="1" x14ac:dyDescent="0.15">
      <c r="A39" s="163"/>
      <c r="B39" s="281"/>
      <c r="C39" s="171">
        <v>6</v>
      </c>
      <c r="D39" s="171" t="str">
        <f>TRIM(LEFT(SUBSTITUTE(TRIM(LEFT(SUBSTITUTE(Расписание_Завуч!F39,"/",REPT(" ",99)),99)),"_", REPT(" ",99)),99))</f>
        <v/>
      </c>
      <c r="E39" s="171" t="str">
        <f>IF(ISNUMBER(FIND("_",Расписание_Завуч!F39)),TRIM(RIGHT(SUBSTITUTE(TRIM(LEFT(SUBSTITUTE(Расписание_Завуч!F39,"/",REPT(" ",99)),99)),"_", REPT(" ",99)),99)),"")</f>
        <v/>
      </c>
      <c r="F39" s="171" t="str">
        <f>TRIM(LEFT(SUBSTITUTE(TRIM(LEFT(SUBSTITUTE(Расписание_Завуч!G39,"/",REPT(" ",99)),99)),"_", REPT(" ",99)),99))</f>
        <v>Учитель06 Медведева А.Л.</v>
      </c>
      <c r="G39" s="171" t="str">
        <f>IF(ISNUMBER(FIND("_",Расписание_Завуч!G39)),TRIM(RIGHT(SUBSTITUTE(TRIM(LEFT(SUBSTITUTE(Расписание_Завуч!G39,"/",REPT(" ",99)),99)),"_", REPT(" ",99)),99)),"")</f>
        <v/>
      </c>
      <c r="H39" s="171" t="str">
        <f>TRIM(LEFT(SUBSTITUTE(TRIM(LEFT(SUBSTITUTE(Расписание_Завуч!H39,"/",REPT(" ",99)),99)),"_", REPT(" ",99)),99))</f>
        <v/>
      </c>
      <c r="I39" s="171" t="str">
        <f>IF(ISNUMBER(FIND("_",Расписание_Завуч!H39)),TRIM(RIGHT(SUBSTITUTE(TRIM(LEFT(SUBSTITUTE(Расписание_Завуч!H39,"/",REPT(" ",99)),99)),"_", REPT(" ",99)),99)),"")</f>
        <v/>
      </c>
      <c r="J39" s="171" t="str">
        <f>TRIM(LEFT(SUBSTITUTE(TRIM(LEFT(SUBSTITUTE(Расписание_Завуч!I39,"/",REPT(" ",99)),99)),"_", REPT(" ",99)),99))</f>
        <v>Учитель04 Костромина Г.Д.</v>
      </c>
      <c r="K39" s="171" t="str">
        <f>IF(ISNUMBER(FIND("_",Расписание_Завуч!I39)),TRIM(RIGHT(SUBSTITUTE(TRIM(LEFT(SUBSTITUTE(Расписание_Завуч!I39,"/",REPT(" ",99)),99)),"_", REPT(" ",99)),99)),"")</f>
        <v/>
      </c>
      <c r="L39" s="171" t="str">
        <f>TRIM(LEFT(SUBSTITUTE(TRIM(LEFT(SUBSTITUTE(Расписание_Завуч!J39,"/",REPT(" ",99)),99)),"_", REPT(" ",99)),99))</f>
        <v>Учитель06 Медведева А.Л.</v>
      </c>
      <c r="M39" s="171" t="str">
        <f>IF(ISNUMBER(FIND("_",Расписание_Завуч!J39)),TRIM(RIGHT(SUBSTITUTE(TRIM(LEFT(SUBSTITUTE(Расписание_Завуч!J39,"/",REPT(" ",99)),99)),"_", REPT(" ",99)),99)),"")</f>
        <v/>
      </c>
      <c r="N39" s="171" t="str">
        <f>TRIM(LEFT(SUBSTITUTE(TRIM(LEFT(SUBSTITUTE(Расписание_Завуч!K39,"/",REPT(" ",99)),99)),"_", REPT(" ",99)),99))</f>
        <v/>
      </c>
      <c r="O39" s="171" t="str">
        <f>IF(ISNUMBER(FIND("_",Расписание_Завуч!K39)),TRIM(RIGHT(SUBSTITUTE(TRIM(LEFT(SUBSTITUTE(Расписание_Завуч!K39,"/",REPT(" ",99)),99)),"_", REPT(" ",99)),99)),"")</f>
        <v/>
      </c>
      <c r="P39" s="171" t="str">
        <f>TRIM(LEFT(SUBSTITUTE(TRIM(LEFT(SUBSTITUTE(Расписание_Завуч!L39,"/",REPT(" ",99)),99)),"_", REPT(" ",99)),99))</f>
        <v/>
      </c>
      <c r="Q39" s="171" t="str">
        <f>IF(ISNUMBER(FIND("_",Расписание_Завуч!L39)),TRIM(RIGHT(SUBSTITUTE(TRIM(LEFT(SUBSTITUTE(Расписание_Завуч!L39,"/",REPT(" ",99)),99)),"_", REPT(" ",99)),99)),"")</f>
        <v/>
      </c>
      <c r="R39" s="171" t="str">
        <f>TRIM(LEFT(SUBSTITUTE(TRIM(LEFT(SUBSTITUTE(Расписание_Завуч!M39,"/",REPT(" ",99)),99)),"_", REPT(" ",99)),99))</f>
        <v/>
      </c>
      <c r="S39" s="171" t="str">
        <f>IF(ISNUMBER(FIND("_",Расписание_Завуч!M39)),TRIM(RIGHT(SUBSTITUTE(TRIM(LEFT(SUBSTITUTE(Расписание_Завуч!M39,"/",REPT(" ",99)),99)),"_", REPT(" ",99)),99)),"")</f>
        <v/>
      </c>
      <c r="T39" s="171" t="str">
        <f>TRIM(LEFT(SUBSTITUTE(TRIM(LEFT(SUBSTITUTE(Расписание_Завуч!N39,"/",REPT(" ",99)),99)),"_", REPT(" ",99)),99))</f>
        <v/>
      </c>
      <c r="U39" s="171" t="str">
        <f>IF(ISNUMBER(FIND("_",Расписание_Завуч!N39)),TRIM(RIGHT(SUBSTITUTE(TRIM(LEFT(SUBSTITUTE(Расписание_Завуч!N39,"/",REPT(" ",99)),99)),"_", REPT(" ",99)),99)),"")</f>
        <v/>
      </c>
      <c r="V39" s="171" t="str">
        <f>TRIM(LEFT(SUBSTITUTE(TRIM(LEFT(SUBSTITUTE(Расписание_Завуч!O39,"/",REPT(" ",99)),99)),"_", REPT(" ",99)),99))</f>
        <v/>
      </c>
      <c r="W39" s="171" t="str">
        <f>IF(ISNUMBER(FIND("_",Расписание_Завуч!O39)),TRIM(RIGHT(SUBSTITUTE(TRIM(LEFT(SUBSTITUTE(Расписание_Завуч!O39,"/",REPT(" ",99)),99)),"_", REPT(" ",99)),99)),"")</f>
        <v/>
      </c>
      <c r="X39" s="171" t="str">
        <f>TRIM(LEFT(SUBSTITUTE(TRIM(LEFT(SUBSTITUTE(Расписание_Завуч!P39,"/",REPT(" ",99)),99)),"_", REPT(" ",99)),99))</f>
        <v/>
      </c>
      <c r="Y39" s="171" t="str">
        <f>IF(ISNUMBER(FIND("_",Расписание_Завуч!P39)),TRIM(RIGHT(SUBSTITUTE(TRIM(LEFT(SUBSTITUTE(Расписание_Завуч!P39,"/",REPT(" ",99)),99)),"_", REPT(" ",99)),99)),"")</f>
        <v/>
      </c>
      <c r="Z39" s="171" t="str">
        <f>TRIM(LEFT(SUBSTITUTE(TRIM(LEFT(SUBSTITUTE(Расписание_Завуч!Q39,"/",REPT(" ",99)),99)),"_", REPT(" ",99)),99))</f>
        <v/>
      </c>
      <c r="AA39" s="171" t="str">
        <f>IF(ISNUMBER(FIND("_",Расписание_Завуч!Q39)),TRIM(RIGHT(SUBSTITUTE(TRIM(LEFT(SUBSTITUTE(Расписание_Завуч!Q39,"/",REPT(" ",99)),99)),"_", REPT(" ",99)),99)),"")</f>
        <v/>
      </c>
      <c r="AB39" s="171" t="str">
        <f>TRIM(LEFT(SUBSTITUTE(TRIM(LEFT(SUBSTITUTE(Расписание_Завуч!R39,"/",REPT(" ",99)),99)),"_", REPT(" ",99)),99))</f>
        <v/>
      </c>
      <c r="AC39" s="171" t="str">
        <f>IF(ISNUMBER(FIND("_",Расписание_Завуч!R39)),TRIM(RIGHT(SUBSTITUTE(TRIM(LEFT(SUBSTITUTE(Расписание_Завуч!R39,"/",REPT(" ",99)),99)),"_", REPT(" ",99)),99)),"")</f>
        <v/>
      </c>
      <c r="AD39" s="171" t="str">
        <f>TRIM(LEFT(SUBSTITUTE(TRIM(LEFT(SUBSTITUTE(Расписание_Завуч!S39,"/",REPT(" ",99)),99)),"_", REPT(" ",99)),99))</f>
        <v/>
      </c>
      <c r="AE39" s="171" t="str">
        <f>IF(ISNUMBER(FIND("_",Расписание_Завуч!S39)),TRIM(RIGHT(SUBSTITUTE(TRIM(LEFT(SUBSTITUTE(Расписание_Завуч!S39,"/",REPT(" ",99)),99)),"_", REPT(" ",99)),99)),"")</f>
        <v/>
      </c>
      <c r="AF39" s="171" t="str">
        <f>TRIM(LEFT(SUBSTITUTE(TRIM(LEFT(SUBSTITUTE(Расписание_Завуч!T39,"/",REPT(" ",99)),99)),"_", REPT(" ",99)),99))</f>
        <v/>
      </c>
      <c r="AG39" s="171" t="str">
        <f>IF(ISNUMBER(FIND("_",Расписание_Завуч!T39)),TRIM(RIGHT(SUBSTITUTE(TRIM(LEFT(SUBSTITUTE(Расписание_Завуч!T39,"/",REPT(" ",99)),99)),"_", REPT(" ",99)),99)),"")</f>
        <v/>
      </c>
      <c r="AH39" s="169"/>
      <c r="AI39" s="170"/>
      <c r="AJ39" s="170"/>
      <c r="AK39" s="170"/>
      <c r="AL39" s="170"/>
      <c r="AM39" s="170"/>
      <c r="AN39" s="170"/>
      <c r="AO39" s="170"/>
      <c r="AP39" s="170"/>
      <c r="AQ39" s="170"/>
      <c r="AR39" s="170"/>
      <c r="AS39" s="170"/>
      <c r="AT39" s="170"/>
      <c r="AU39" s="170"/>
      <c r="AV39" s="170"/>
      <c r="AW39" s="170"/>
      <c r="AX39" s="170"/>
      <c r="AY39" s="170"/>
      <c r="AZ39" s="170"/>
      <c r="BA39" s="170"/>
      <c r="BB39" s="170"/>
      <c r="BC39" s="170"/>
      <c r="BD39" s="170"/>
      <c r="BE39" s="170"/>
      <c r="BF39" s="170"/>
      <c r="BG39" s="170"/>
      <c r="BH39" s="170"/>
      <c r="BI39" s="170"/>
      <c r="BJ39" s="170"/>
      <c r="BK39" s="170"/>
      <c r="BL39" s="170"/>
      <c r="BM39" s="170"/>
      <c r="BN39" s="170"/>
      <c r="BO39" s="170"/>
      <c r="BP39" s="170"/>
      <c r="BQ39" s="170"/>
      <c r="BR39" s="170"/>
      <c r="BS39" s="170"/>
      <c r="BT39" s="170"/>
      <c r="BU39" s="170"/>
      <c r="BV39" s="170"/>
      <c r="BW39" s="170"/>
      <c r="BX39" s="170"/>
      <c r="BY39" s="170"/>
      <c r="BZ39" s="170"/>
      <c r="CA39" s="170"/>
      <c r="CB39" s="170"/>
      <c r="CC39" s="170"/>
      <c r="CD39" s="170"/>
      <c r="CE39" s="170"/>
      <c r="CF39" s="170"/>
      <c r="CG39" s="170"/>
      <c r="CH39" s="170"/>
      <c r="CI39" s="170"/>
      <c r="CJ39" s="170"/>
      <c r="CK39" s="170"/>
      <c r="CL39" s="170"/>
      <c r="CM39" s="170"/>
      <c r="CN39" s="170"/>
      <c r="CO39" s="170"/>
      <c r="CP39" s="170"/>
      <c r="CQ39" s="170"/>
      <c r="CR39" s="170"/>
      <c r="CS39" s="170"/>
      <c r="CT39" s="170"/>
      <c r="CU39" s="170"/>
      <c r="CV39" s="170"/>
      <c r="CW39" s="170"/>
      <c r="CX39" s="170"/>
      <c r="CY39" s="170"/>
    </row>
    <row r="40" spans="1:103" s="167" customFormat="1" ht="4.2" hidden="1" x14ac:dyDescent="0.15">
      <c r="A40" s="163"/>
      <c r="B40" s="281"/>
      <c r="C40" s="171">
        <v>7</v>
      </c>
      <c r="D40" s="171" t="str">
        <f>TRIM(LEFT(SUBSTITUTE(TRIM(LEFT(SUBSTITUTE(Расписание_Завуч!F40,"/",REPT(" ",99)),99)),"_", REPT(" ",99)),99))</f>
        <v/>
      </c>
      <c r="E40" s="171" t="str">
        <f>IF(ISNUMBER(FIND("_",Расписание_Завуч!F40)),TRIM(RIGHT(SUBSTITUTE(TRIM(LEFT(SUBSTITUTE(Расписание_Завуч!F40,"/",REPT(" ",99)),99)),"_", REPT(" ",99)),99)),"")</f>
        <v/>
      </c>
      <c r="F40" s="171" t="str">
        <f>TRIM(LEFT(SUBSTITUTE(TRIM(LEFT(SUBSTITUTE(Расписание_Завуч!G40,"/",REPT(" ",99)),99)),"_", REPT(" ",99)),99))</f>
        <v>Учитель08 Князева И.А.</v>
      </c>
      <c r="G40" s="171" t="str">
        <f>IF(ISNUMBER(FIND("_",Расписание_Завуч!G40)),TRIM(RIGHT(SUBSTITUTE(TRIM(LEFT(SUBSTITUTE(Расписание_Завуч!G40,"/",REPT(" ",99)),99)),"_", REPT(" ",99)),99)),"")</f>
        <v/>
      </c>
      <c r="H40" s="171" t="str">
        <f>TRIM(LEFT(SUBSTITUTE(TRIM(LEFT(SUBSTITUTE(Расписание_Завуч!H40,"/",REPT(" ",99)),99)),"_", REPT(" ",99)),99))</f>
        <v/>
      </c>
      <c r="I40" s="171" t="str">
        <f>IF(ISNUMBER(FIND("_",Расписание_Завуч!H40)),TRIM(RIGHT(SUBSTITUTE(TRIM(LEFT(SUBSTITUTE(Расписание_Завуч!H40,"/",REPT(" ",99)),99)),"_", REPT(" ",99)),99)),"")</f>
        <v/>
      </c>
      <c r="J40" s="171" t="str">
        <f>TRIM(LEFT(SUBSTITUTE(TRIM(LEFT(SUBSTITUTE(Расписание_Завуч!I40,"/",REPT(" ",99)),99)),"_", REPT(" ",99)),99))</f>
        <v>Учитель09 Гареева Г.М.</v>
      </c>
      <c r="K40" s="171" t="str">
        <f>IF(ISNUMBER(FIND("_",Расписание_Завуч!I40)),TRIM(RIGHT(SUBSTITUTE(TRIM(LEFT(SUBSTITUTE(Расписание_Завуч!I40,"/",REPT(" ",99)),99)),"_", REPT(" ",99)),99)),"")</f>
        <v/>
      </c>
      <c r="L40" s="171" t="str">
        <f>TRIM(LEFT(SUBSTITUTE(TRIM(LEFT(SUBSTITUTE(Расписание_Завуч!J40,"/",REPT(" ",99)),99)),"_", REPT(" ",99)),99))</f>
        <v/>
      </c>
      <c r="M40" s="171" t="str">
        <f>IF(ISNUMBER(FIND("_",Расписание_Завуч!J40)),TRIM(RIGHT(SUBSTITUTE(TRIM(LEFT(SUBSTITUTE(Расписание_Завуч!J40,"/",REPT(" ",99)),99)),"_", REPT(" ",99)),99)),"")</f>
        <v/>
      </c>
      <c r="N40" s="171" t="str">
        <f>TRIM(LEFT(SUBSTITUTE(TRIM(LEFT(SUBSTITUTE(Расписание_Завуч!K40,"/",REPT(" ",99)),99)),"_", REPT(" ",99)),99))</f>
        <v/>
      </c>
      <c r="O40" s="171" t="str">
        <f>IF(ISNUMBER(FIND("_",Расписание_Завуч!K40)),TRIM(RIGHT(SUBSTITUTE(TRIM(LEFT(SUBSTITUTE(Расписание_Завуч!K40,"/",REPT(" ",99)),99)),"_", REPT(" ",99)),99)),"")</f>
        <v/>
      </c>
      <c r="P40" s="171" t="str">
        <f>TRIM(LEFT(SUBSTITUTE(TRIM(LEFT(SUBSTITUTE(Расписание_Завуч!L40,"/",REPT(" ",99)),99)),"_", REPT(" ",99)),99))</f>
        <v/>
      </c>
      <c r="Q40" s="171" t="str">
        <f>IF(ISNUMBER(FIND("_",Расписание_Завуч!L40)),TRIM(RIGHT(SUBSTITUTE(TRIM(LEFT(SUBSTITUTE(Расписание_Завуч!L40,"/",REPT(" ",99)),99)),"_", REPT(" ",99)),99)),"")</f>
        <v/>
      </c>
      <c r="R40" s="171" t="str">
        <f>TRIM(LEFT(SUBSTITUTE(TRIM(LEFT(SUBSTITUTE(Расписание_Завуч!M40,"/",REPT(" ",99)),99)),"_", REPT(" ",99)),99))</f>
        <v/>
      </c>
      <c r="S40" s="171" t="str">
        <f>IF(ISNUMBER(FIND("_",Расписание_Завуч!M40)),TRIM(RIGHT(SUBSTITUTE(TRIM(LEFT(SUBSTITUTE(Расписание_Завуч!M40,"/",REPT(" ",99)),99)),"_", REPT(" ",99)),99)),"")</f>
        <v/>
      </c>
      <c r="T40" s="171" t="str">
        <f>TRIM(LEFT(SUBSTITUTE(TRIM(LEFT(SUBSTITUTE(Расписание_Завуч!N40,"/",REPT(" ",99)),99)),"_", REPT(" ",99)),99))</f>
        <v/>
      </c>
      <c r="U40" s="171" t="str">
        <f>IF(ISNUMBER(FIND("_",Расписание_Завуч!N40)),TRIM(RIGHT(SUBSTITUTE(TRIM(LEFT(SUBSTITUTE(Расписание_Завуч!N40,"/",REPT(" ",99)),99)),"_", REPT(" ",99)),99)),"")</f>
        <v/>
      </c>
      <c r="V40" s="171" t="str">
        <f>TRIM(LEFT(SUBSTITUTE(TRIM(LEFT(SUBSTITUTE(Расписание_Завуч!O40,"/",REPT(" ",99)),99)),"_", REPT(" ",99)),99))</f>
        <v/>
      </c>
      <c r="W40" s="171" t="str">
        <f>IF(ISNUMBER(FIND("_",Расписание_Завуч!O40)),TRIM(RIGHT(SUBSTITUTE(TRIM(LEFT(SUBSTITUTE(Расписание_Завуч!O40,"/",REPT(" ",99)),99)),"_", REPT(" ",99)),99)),"")</f>
        <v/>
      </c>
      <c r="X40" s="171" t="str">
        <f>TRIM(LEFT(SUBSTITUTE(TRIM(LEFT(SUBSTITUTE(Расписание_Завуч!P40,"/",REPT(" ",99)),99)),"_", REPT(" ",99)),99))</f>
        <v/>
      </c>
      <c r="Y40" s="171" t="str">
        <f>IF(ISNUMBER(FIND("_",Расписание_Завуч!P40)),TRIM(RIGHT(SUBSTITUTE(TRIM(LEFT(SUBSTITUTE(Расписание_Завуч!P40,"/",REPT(" ",99)),99)),"_", REPT(" ",99)),99)),"")</f>
        <v/>
      </c>
      <c r="Z40" s="171" t="str">
        <f>TRIM(LEFT(SUBSTITUTE(TRIM(LEFT(SUBSTITUTE(Расписание_Завуч!Q40,"/",REPT(" ",99)),99)),"_", REPT(" ",99)),99))</f>
        <v/>
      </c>
      <c r="AA40" s="171" t="str">
        <f>IF(ISNUMBER(FIND("_",Расписание_Завуч!Q40)),TRIM(RIGHT(SUBSTITUTE(TRIM(LEFT(SUBSTITUTE(Расписание_Завуч!Q40,"/",REPT(" ",99)),99)),"_", REPT(" ",99)),99)),"")</f>
        <v/>
      </c>
      <c r="AB40" s="171" t="str">
        <f>TRIM(LEFT(SUBSTITUTE(TRIM(LEFT(SUBSTITUTE(Расписание_Завуч!R40,"/",REPT(" ",99)),99)),"_", REPT(" ",99)),99))</f>
        <v/>
      </c>
      <c r="AC40" s="171" t="str">
        <f>IF(ISNUMBER(FIND("_",Расписание_Завуч!R40)),TRIM(RIGHT(SUBSTITUTE(TRIM(LEFT(SUBSTITUTE(Расписание_Завуч!R40,"/",REPT(" ",99)),99)),"_", REPT(" ",99)),99)),"")</f>
        <v/>
      </c>
      <c r="AD40" s="171" t="str">
        <f>TRIM(LEFT(SUBSTITUTE(TRIM(LEFT(SUBSTITUTE(Расписание_Завуч!S40,"/",REPT(" ",99)),99)),"_", REPT(" ",99)),99))</f>
        <v/>
      </c>
      <c r="AE40" s="171" t="str">
        <f>IF(ISNUMBER(FIND("_",Расписание_Завуч!S40)),TRIM(RIGHT(SUBSTITUTE(TRIM(LEFT(SUBSTITUTE(Расписание_Завуч!S40,"/",REPT(" ",99)),99)),"_", REPT(" ",99)),99)),"")</f>
        <v/>
      </c>
      <c r="AF40" s="171" t="str">
        <f>TRIM(LEFT(SUBSTITUTE(TRIM(LEFT(SUBSTITUTE(Расписание_Завуч!T40,"/",REPT(" ",99)),99)),"_", REPT(" ",99)),99))</f>
        <v/>
      </c>
      <c r="AG40" s="171" t="str">
        <f>IF(ISNUMBER(FIND("_",Расписание_Завуч!T40)),TRIM(RIGHT(SUBSTITUTE(TRIM(LEFT(SUBSTITUTE(Расписание_Завуч!T40,"/",REPT(" ",99)),99)),"_", REPT(" ",99)),99)),"")</f>
        <v/>
      </c>
      <c r="AH40" s="169"/>
      <c r="AI40" s="170"/>
      <c r="AJ40" s="170"/>
      <c r="AK40" s="170"/>
      <c r="AL40" s="170"/>
      <c r="AM40" s="170"/>
      <c r="AN40" s="170"/>
      <c r="AO40" s="170"/>
      <c r="AP40" s="170"/>
      <c r="AQ40" s="170"/>
      <c r="AR40" s="170"/>
      <c r="AS40" s="170"/>
      <c r="AT40" s="170"/>
      <c r="AU40" s="170"/>
      <c r="AV40" s="170"/>
      <c r="AW40" s="170"/>
      <c r="AX40" s="170"/>
      <c r="AY40" s="170"/>
      <c r="AZ40" s="170"/>
      <c r="BA40" s="170"/>
      <c r="BB40" s="170"/>
      <c r="BC40" s="170"/>
      <c r="BD40" s="170"/>
      <c r="BE40" s="170"/>
      <c r="BF40" s="170"/>
      <c r="BG40" s="170"/>
      <c r="BH40" s="170"/>
      <c r="BI40" s="170"/>
      <c r="BJ40" s="170"/>
      <c r="BK40" s="170"/>
      <c r="BL40" s="170"/>
      <c r="BM40" s="170"/>
      <c r="BN40" s="170"/>
      <c r="BO40" s="170"/>
      <c r="BP40" s="170"/>
      <c r="BQ40" s="170"/>
      <c r="BR40" s="170"/>
      <c r="BS40" s="170"/>
      <c r="BT40" s="170"/>
      <c r="BU40" s="170"/>
      <c r="BV40" s="170"/>
      <c r="BW40" s="170"/>
      <c r="BX40" s="170"/>
      <c r="BY40" s="170"/>
      <c r="BZ40" s="170"/>
      <c r="CA40" s="170"/>
      <c r="CB40" s="170"/>
      <c r="CC40" s="170"/>
      <c r="CD40" s="170"/>
      <c r="CE40" s="170"/>
      <c r="CF40" s="170"/>
      <c r="CG40" s="170"/>
      <c r="CH40" s="170"/>
      <c r="CI40" s="170"/>
      <c r="CJ40" s="170"/>
      <c r="CK40" s="170"/>
      <c r="CL40" s="170"/>
      <c r="CM40" s="170"/>
      <c r="CN40" s="170"/>
      <c r="CO40" s="170"/>
      <c r="CP40" s="170"/>
      <c r="CQ40" s="170"/>
      <c r="CR40" s="170"/>
      <c r="CS40" s="170"/>
      <c r="CT40" s="170"/>
      <c r="CU40" s="170"/>
      <c r="CV40" s="170"/>
      <c r="CW40" s="170"/>
      <c r="CX40" s="170"/>
      <c r="CY40" s="170"/>
    </row>
    <row r="41" spans="1:103" s="167" customFormat="1" ht="4.2" hidden="1" x14ac:dyDescent="0.15">
      <c r="A41" s="163"/>
      <c r="B41" s="281"/>
      <c r="C41" s="171">
        <v>8</v>
      </c>
      <c r="D41" s="171" t="str">
        <f>TRIM(LEFT(SUBSTITUTE(TRIM(LEFT(SUBSTITUTE(Расписание_Завуч!F41,"/",REPT(" ",99)),99)),"_", REPT(" ",99)),99))</f>
        <v/>
      </c>
      <c r="E41" s="171" t="str">
        <f>IF(ISNUMBER(FIND("_",Расписание_Завуч!F41)),TRIM(RIGHT(SUBSTITUTE(TRIM(LEFT(SUBSTITUTE(Расписание_Завуч!F41,"/",REPT(" ",99)),99)),"_", REPT(" ",99)),99)),"")</f>
        <v/>
      </c>
      <c r="F41" s="171" t="str">
        <f>TRIM(LEFT(SUBSTITUTE(TRIM(LEFT(SUBSTITUTE(Расписание_Завуч!G41,"/",REPT(" ",99)),99)),"_", REPT(" ",99)),99))</f>
        <v/>
      </c>
      <c r="G41" s="171" t="str">
        <f>IF(ISNUMBER(FIND("_",Расписание_Завуч!G41)),TRIM(RIGHT(SUBSTITUTE(TRIM(LEFT(SUBSTITUTE(Расписание_Завуч!G41,"/",REPT(" ",99)),99)),"_", REPT(" ",99)),99)),"")</f>
        <v/>
      </c>
      <c r="H41" s="171" t="str">
        <f>TRIM(LEFT(SUBSTITUTE(TRIM(LEFT(SUBSTITUTE(Расписание_Завуч!H41,"/",REPT(" ",99)),99)),"_", REPT(" ",99)),99))</f>
        <v/>
      </c>
      <c r="I41" s="171" t="str">
        <f>IF(ISNUMBER(FIND("_",Расписание_Завуч!H41)),TRIM(RIGHT(SUBSTITUTE(TRIM(LEFT(SUBSTITUTE(Расписание_Завуч!H41,"/",REPT(" ",99)),99)),"_", REPT(" ",99)),99)),"")</f>
        <v/>
      </c>
      <c r="J41" s="171" t="str">
        <f>TRIM(LEFT(SUBSTITUTE(TRIM(LEFT(SUBSTITUTE(Расписание_Завуч!I41,"/",REPT(" ",99)),99)),"_", REPT(" ",99)),99))</f>
        <v/>
      </c>
      <c r="K41" s="171" t="str">
        <f>IF(ISNUMBER(FIND("_",Расписание_Завуч!I41)),TRIM(RIGHT(SUBSTITUTE(TRIM(LEFT(SUBSTITUTE(Расписание_Завуч!I41,"/",REPT(" ",99)),99)),"_", REPT(" ",99)),99)),"")</f>
        <v/>
      </c>
      <c r="L41" s="171" t="str">
        <f>TRIM(LEFT(SUBSTITUTE(TRIM(LEFT(SUBSTITUTE(Расписание_Завуч!J41,"/",REPT(" ",99)),99)),"_", REPT(" ",99)),99))</f>
        <v/>
      </c>
      <c r="M41" s="171" t="str">
        <f>IF(ISNUMBER(FIND("_",Расписание_Завуч!J41)),TRIM(RIGHT(SUBSTITUTE(TRIM(LEFT(SUBSTITUTE(Расписание_Завуч!J41,"/",REPT(" ",99)),99)),"_", REPT(" ",99)),99)),"")</f>
        <v/>
      </c>
      <c r="N41" s="171" t="str">
        <f>TRIM(LEFT(SUBSTITUTE(TRIM(LEFT(SUBSTITUTE(Расписание_Завуч!K41,"/",REPT(" ",99)),99)),"_", REPT(" ",99)),99))</f>
        <v/>
      </c>
      <c r="O41" s="171" t="str">
        <f>IF(ISNUMBER(FIND("_",Расписание_Завуч!K41)),TRIM(RIGHT(SUBSTITUTE(TRIM(LEFT(SUBSTITUTE(Расписание_Завуч!K41,"/",REPT(" ",99)),99)),"_", REPT(" ",99)),99)),"")</f>
        <v/>
      </c>
      <c r="P41" s="171" t="str">
        <f>TRIM(LEFT(SUBSTITUTE(TRIM(LEFT(SUBSTITUTE(Расписание_Завуч!L41,"/",REPT(" ",99)),99)),"_", REPT(" ",99)),99))</f>
        <v/>
      </c>
      <c r="Q41" s="171" t="str">
        <f>IF(ISNUMBER(FIND("_",Расписание_Завуч!L41)),TRIM(RIGHT(SUBSTITUTE(TRIM(LEFT(SUBSTITUTE(Расписание_Завуч!L41,"/",REPT(" ",99)),99)),"_", REPT(" ",99)),99)),"")</f>
        <v/>
      </c>
      <c r="R41" s="171" t="str">
        <f>TRIM(LEFT(SUBSTITUTE(TRIM(LEFT(SUBSTITUTE(Расписание_Завуч!M41,"/",REPT(" ",99)),99)),"_", REPT(" ",99)),99))</f>
        <v/>
      </c>
      <c r="S41" s="171" t="str">
        <f>IF(ISNUMBER(FIND("_",Расписание_Завуч!M41)),TRIM(RIGHT(SUBSTITUTE(TRIM(LEFT(SUBSTITUTE(Расписание_Завуч!M41,"/",REPT(" ",99)),99)),"_", REPT(" ",99)),99)),"")</f>
        <v/>
      </c>
      <c r="T41" s="171" t="str">
        <f>TRIM(LEFT(SUBSTITUTE(TRIM(LEFT(SUBSTITUTE(Расписание_Завуч!N41,"/",REPT(" ",99)),99)),"_", REPT(" ",99)),99))</f>
        <v/>
      </c>
      <c r="U41" s="171" t="str">
        <f>IF(ISNUMBER(FIND("_",Расписание_Завуч!N41)),TRIM(RIGHT(SUBSTITUTE(TRIM(LEFT(SUBSTITUTE(Расписание_Завуч!N41,"/",REPT(" ",99)),99)),"_", REPT(" ",99)),99)),"")</f>
        <v/>
      </c>
      <c r="V41" s="171" t="str">
        <f>TRIM(LEFT(SUBSTITUTE(TRIM(LEFT(SUBSTITUTE(Расписание_Завуч!O41,"/",REPT(" ",99)),99)),"_", REPT(" ",99)),99))</f>
        <v/>
      </c>
      <c r="W41" s="171" t="str">
        <f>IF(ISNUMBER(FIND("_",Расписание_Завуч!O41)),TRIM(RIGHT(SUBSTITUTE(TRIM(LEFT(SUBSTITUTE(Расписание_Завуч!O41,"/",REPT(" ",99)),99)),"_", REPT(" ",99)),99)),"")</f>
        <v/>
      </c>
      <c r="X41" s="171" t="str">
        <f>TRIM(LEFT(SUBSTITUTE(TRIM(LEFT(SUBSTITUTE(Расписание_Завуч!P41,"/",REPT(" ",99)),99)),"_", REPT(" ",99)),99))</f>
        <v/>
      </c>
      <c r="Y41" s="171" t="str">
        <f>IF(ISNUMBER(FIND("_",Расписание_Завуч!P41)),TRIM(RIGHT(SUBSTITUTE(TRIM(LEFT(SUBSTITUTE(Расписание_Завуч!P41,"/",REPT(" ",99)),99)),"_", REPT(" ",99)),99)),"")</f>
        <v/>
      </c>
      <c r="Z41" s="171" t="str">
        <f>TRIM(LEFT(SUBSTITUTE(TRIM(LEFT(SUBSTITUTE(Расписание_Завуч!Q41,"/",REPT(" ",99)),99)),"_", REPT(" ",99)),99))</f>
        <v/>
      </c>
      <c r="AA41" s="171" t="str">
        <f>IF(ISNUMBER(FIND("_",Расписание_Завуч!Q41)),TRIM(RIGHT(SUBSTITUTE(TRIM(LEFT(SUBSTITUTE(Расписание_Завуч!Q41,"/",REPT(" ",99)),99)),"_", REPT(" ",99)),99)),"")</f>
        <v/>
      </c>
      <c r="AB41" s="171" t="str">
        <f>TRIM(LEFT(SUBSTITUTE(TRIM(LEFT(SUBSTITUTE(Расписание_Завуч!R41,"/",REPT(" ",99)),99)),"_", REPT(" ",99)),99))</f>
        <v/>
      </c>
      <c r="AC41" s="171" t="str">
        <f>IF(ISNUMBER(FIND("_",Расписание_Завуч!R41)),TRIM(RIGHT(SUBSTITUTE(TRIM(LEFT(SUBSTITUTE(Расписание_Завуч!R41,"/",REPT(" ",99)),99)),"_", REPT(" ",99)),99)),"")</f>
        <v/>
      </c>
      <c r="AD41" s="171" t="str">
        <f>TRIM(LEFT(SUBSTITUTE(TRIM(LEFT(SUBSTITUTE(Расписание_Завуч!S41,"/",REPT(" ",99)),99)),"_", REPT(" ",99)),99))</f>
        <v/>
      </c>
      <c r="AE41" s="171" t="str">
        <f>IF(ISNUMBER(FIND("_",Расписание_Завуч!S41)),TRIM(RIGHT(SUBSTITUTE(TRIM(LEFT(SUBSTITUTE(Расписание_Завуч!S41,"/",REPT(" ",99)),99)),"_", REPT(" ",99)),99)),"")</f>
        <v/>
      </c>
      <c r="AF41" s="171" t="str">
        <f>TRIM(LEFT(SUBSTITUTE(TRIM(LEFT(SUBSTITUTE(Расписание_Завуч!T41,"/",REPT(" ",99)),99)),"_", REPT(" ",99)),99))</f>
        <v/>
      </c>
      <c r="AG41" s="171" t="str">
        <f>IF(ISNUMBER(FIND("_",Расписание_Завуч!T41)),TRIM(RIGHT(SUBSTITUTE(TRIM(LEFT(SUBSTITUTE(Расписание_Завуч!T41,"/",REPT(" ",99)),99)),"_", REPT(" ",99)),99)),"")</f>
        <v/>
      </c>
      <c r="AH41" s="169"/>
      <c r="AI41" s="170"/>
      <c r="AJ41" s="170"/>
      <c r="AK41" s="170"/>
      <c r="AL41" s="170"/>
      <c r="AM41" s="170"/>
      <c r="AN41" s="170"/>
      <c r="AO41" s="170"/>
      <c r="AP41" s="170"/>
      <c r="AQ41" s="170"/>
      <c r="AR41" s="170"/>
      <c r="AS41" s="170"/>
      <c r="AT41" s="170"/>
      <c r="AU41" s="170"/>
      <c r="AV41" s="170"/>
      <c r="AW41" s="170"/>
      <c r="AX41" s="170"/>
      <c r="AY41" s="170"/>
      <c r="AZ41" s="170"/>
      <c r="BA41" s="170"/>
      <c r="BB41" s="170"/>
      <c r="BC41" s="170"/>
      <c r="BD41" s="170"/>
      <c r="BE41" s="170"/>
      <c r="BF41" s="170"/>
      <c r="BG41" s="170"/>
      <c r="BH41" s="170"/>
      <c r="BI41" s="170"/>
      <c r="BJ41" s="170"/>
      <c r="BK41" s="170"/>
      <c r="BL41" s="170"/>
      <c r="BM41" s="170"/>
      <c r="BN41" s="170"/>
      <c r="BO41" s="170"/>
      <c r="BP41" s="170"/>
      <c r="BQ41" s="170"/>
      <c r="BR41" s="170"/>
      <c r="BS41" s="170"/>
      <c r="BT41" s="170"/>
      <c r="BU41" s="170"/>
      <c r="BV41" s="170"/>
      <c r="BW41" s="170"/>
      <c r="BX41" s="170"/>
      <c r="BY41" s="170"/>
      <c r="BZ41" s="170"/>
      <c r="CA41" s="170"/>
      <c r="CB41" s="170"/>
      <c r="CC41" s="170"/>
      <c r="CD41" s="170"/>
      <c r="CE41" s="170"/>
      <c r="CF41" s="170"/>
      <c r="CG41" s="170"/>
      <c r="CH41" s="170"/>
      <c r="CI41" s="170"/>
      <c r="CJ41" s="170"/>
      <c r="CK41" s="170"/>
      <c r="CL41" s="170"/>
      <c r="CM41" s="170"/>
      <c r="CN41" s="170"/>
      <c r="CO41" s="170"/>
      <c r="CP41" s="170"/>
      <c r="CQ41" s="170"/>
      <c r="CR41" s="170"/>
      <c r="CS41" s="170"/>
      <c r="CT41" s="170"/>
      <c r="CU41" s="170"/>
      <c r="CV41" s="170"/>
      <c r="CW41" s="170"/>
      <c r="CX41" s="170"/>
      <c r="CY41" s="170"/>
    </row>
    <row r="42" spans="1:103" s="167" customFormat="1" ht="4.2" hidden="1" x14ac:dyDescent="0.15">
      <c r="A42" s="163"/>
      <c r="B42" s="282"/>
      <c r="C42" s="172">
        <v>9</v>
      </c>
      <c r="D42" s="172" t="str">
        <f>TRIM(LEFT(SUBSTITUTE(TRIM(LEFT(SUBSTITUTE(Расписание_Завуч!F42,"/",REPT(" ",99)),99)),"_", REPT(" ",99)),99))</f>
        <v/>
      </c>
      <c r="E42" s="172" t="str">
        <f>IF(ISNUMBER(FIND("_",Расписание_Завуч!F42)),TRIM(RIGHT(SUBSTITUTE(TRIM(LEFT(SUBSTITUTE(Расписание_Завуч!F42,"/",REPT(" ",99)),99)),"_", REPT(" ",99)),99)),"")</f>
        <v/>
      </c>
      <c r="F42" s="172" t="str">
        <f>TRIM(LEFT(SUBSTITUTE(TRIM(LEFT(SUBSTITUTE(Расписание_Завуч!G42,"/",REPT(" ",99)),99)),"_", REPT(" ",99)),99))</f>
        <v/>
      </c>
      <c r="G42" s="172" t="str">
        <f>IF(ISNUMBER(FIND("_",Расписание_Завуч!G42)),TRIM(RIGHT(SUBSTITUTE(TRIM(LEFT(SUBSTITUTE(Расписание_Завуч!G42,"/",REPT(" ",99)),99)),"_", REPT(" ",99)),99)),"")</f>
        <v/>
      </c>
      <c r="H42" s="172" t="str">
        <f>TRIM(LEFT(SUBSTITUTE(TRIM(LEFT(SUBSTITUTE(Расписание_Завуч!H42,"/",REPT(" ",99)),99)),"_", REPT(" ",99)),99))</f>
        <v/>
      </c>
      <c r="I42" s="172" t="str">
        <f>IF(ISNUMBER(FIND("_",Расписание_Завуч!H42)),TRIM(RIGHT(SUBSTITUTE(TRIM(LEFT(SUBSTITUTE(Расписание_Завуч!H42,"/",REPT(" ",99)),99)),"_", REPT(" ",99)),99)),"")</f>
        <v/>
      </c>
      <c r="J42" s="172" t="str">
        <f>TRIM(LEFT(SUBSTITUTE(TRIM(LEFT(SUBSTITUTE(Расписание_Завуч!I42,"/",REPT(" ",99)),99)),"_", REPT(" ",99)),99))</f>
        <v/>
      </c>
      <c r="K42" s="172" t="str">
        <f>IF(ISNUMBER(FIND("_",Расписание_Завуч!I42)),TRIM(RIGHT(SUBSTITUTE(TRIM(LEFT(SUBSTITUTE(Расписание_Завуч!I42,"/",REPT(" ",99)),99)),"_", REPT(" ",99)),99)),"")</f>
        <v/>
      </c>
      <c r="L42" s="172" t="str">
        <f>TRIM(LEFT(SUBSTITUTE(TRIM(LEFT(SUBSTITUTE(Расписание_Завуч!J42,"/",REPT(" ",99)),99)),"_", REPT(" ",99)),99))</f>
        <v/>
      </c>
      <c r="M42" s="172" t="str">
        <f>IF(ISNUMBER(FIND("_",Расписание_Завуч!J42)),TRIM(RIGHT(SUBSTITUTE(TRIM(LEFT(SUBSTITUTE(Расписание_Завуч!J42,"/",REPT(" ",99)),99)),"_", REPT(" ",99)),99)),"")</f>
        <v/>
      </c>
      <c r="N42" s="172" t="str">
        <f>TRIM(LEFT(SUBSTITUTE(TRIM(LEFT(SUBSTITUTE(Расписание_Завуч!K42,"/",REPT(" ",99)),99)),"_", REPT(" ",99)),99))</f>
        <v/>
      </c>
      <c r="O42" s="172" t="str">
        <f>IF(ISNUMBER(FIND("_",Расписание_Завуч!K42)),TRIM(RIGHT(SUBSTITUTE(TRIM(LEFT(SUBSTITUTE(Расписание_Завуч!K42,"/",REPT(" ",99)),99)),"_", REPT(" ",99)),99)),"")</f>
        <v/>
      </c>
      <c r="P42" s="172" t="str">
        <f>TRIM(LEFT(SUBSTITUTE(TRIM(LEFT(SUBSTITUTE(Расписание_Завуч!L42,"/",REPT(" ",99)),99)),"_", REPT(" ",99)),99))</f>
        <v/>
      </c>
      <c r="Q42" s="172" t="str">
        <f>IF(ISNUMBER(FIND("_",Расписание_Завуч!L42)),TRIM(RIGHT(SUBSTITUTE(TRIM(LEFT(SUBSTITUTE(Расписание_Завуч!L42,"/",REPT(" ",99)),99)),"_", REPT(" ",99)),99)),"")</f>
        <v/>
      </c>
      <c r="R42" s="172" t="str">
        <f>TRIM(LEFT(SUBSTITUTE(TRIM(LEFT(SUBSTITUTE(Расписание_Завуч!M42,"/",REPT(" ",99)),99)),"_", REPT(" ",99)),99))</f>
        <v/>
      </c>
      <c r="S42" s="172" t="str">
        <f>IF(ISNUMBER(FIND("_",Расписание_Завуч!M42)),TRIM(RIGHT(SUBSTITUTE(TRIM(LEFT(SUBSTITUTE(Расписание_Завуч!M42,"/",REPT(" ",99)),99)),"_", REPT(" ",99)),99)),"")</f>
        <v/>
      </c>
      <c r="T42" s="172" t="str">
        <f>TRIM(LEFT(SUBSTITUTE(TRIM(LEFT(SUBSTITUTE(Расписание_Завуч!N42,"/",REPT(" ",99)),99)),"_", REPT(" ",99)),99))</f>
        <v/>
      </c>
      <c r="U42" s="172" t="str">
        <f>IF(ISNUMBER(FIND("_",Расписание_Завуч!N42)),TRIM(RIGHT(SUBSTITUTE(TRIM(LEFT(SUBSTITUTE(Расписание_Завуч!N42,"/",REPT(" ",99)),99)),"_", REPT(" ",99)),99)),"")</f>
        <v/>
      </c>
      <c r="V42" s="172" t="str">
        <f>TRIM(LEFT(SUBSTITUTE(TRIM(LEFT(SUBSTITUTE(Расписание_Завуч!O42,"/",REPT(" ",99)),99)),"_", REPT(" ",99)),99))</f>
        <v/>
      </c>
      <c r="W42" s="172" t="str">
        <f>IF(ISNUMBER(FIND("_",Расписание_Завуч!O42)),TRIM(RIGHT(SUBSTITUTE(TRIM(LEFT(SUBSTITUTE(Расписание_Завуч!O42,"/",REPT(" ",99)),99)),"_", REPT(" ",99)),99)),"")</f>
        <v/>
      </c>
      <c r="X42" s="172" t="str">
        <f>TRIM(LEFT(SUBSTITUTE(TRIM(LEFT(SUBSTITUTE(Расписание_Завуч!P42,"/",REPT(" ",99)),99)),"_", REPT(" ",99)),99))</f>
        <v/>
      </c>
      <c r="Y42" s="172" t="str">
        <f>IF(ISNUMBER(FIND("_",Расписание_Завуч!P42)),TRIM(RIGHT(SUBSTITUTE(TRIM(LEFT(SUBSTITUTE(Расписание_Завуч!P42,"/",REPT(" ",99)),99)),"_", REPT(" ",99)),99)),"")</f>
        <v/>
      </c>
      <c r="Z42" s="172" t="str">
        <f>TRIM(LEFT(SUBSTITUTE(TRIM(LEFT(SUBSTITUTE(Расписание_Завуч!Q42,"/",REPT(" ",99)),99)),"_", REPT(" ",99)),99))</f>
        <v/>
      </c>
      <c r="AA42" s="172" t="str">
        <f>IF(ISNUMBER(FIND("_",Расписание_Завуч!Q42)),TRIM(RIGHT(SUBSTITUTE(TRIM(LEFT(SUBSTITUTE(Расписание_Завуч!Q42,"/",REPT(" ",99)),99)),"_", REPT(" ",99)),99)),"")</f>
        <v/>
      </c>
      <c r="AB42" s="172" t="str">
        <f>TRIM(LEFT(SUBSTITUTE(TRIM(LEFT(SUBSTITUTE(Расписание_Завуч!R42,"/",REPT(" ",99)),99)),"_", REPT(" ",99)),99))</f>
        <v/>
      </c>
      <c r="AC42" s="172" t="str">
        <f>IF(ISNUMBER(FIND("_",Расписание_Завуч!R42)),TRIM(RIGHT(SUBSTITUTE(TRIM(LEFT(SUBSTITUTE(Расписание_Завуч!R42,"/",REPT(" ",99)),99)),"_", REPT(" ",99)),99)),"")</f>
        <v/>
      </c>
      <c r="AD42" s="172" t="str">
        <f>TRIM(LEFT(SUBSTITUTE(TRIM(LEFT(SUBSTITUTE(Расписание_Завуч!S42,"/",REPT(" ",99)),99)),"_", REPT(" ",99)),99))</f>
        <v/>
      </c>
      <c r="AE42" s="172" t="str">
        <f>IF(ISNUMBER(FIND("_",Расписание_Завуч!S42)),TRIM(RIGHT(SUBSTITUTE(TRIM(LEFT(SUBSTITUTE(Расписание_Завуч!S42,"/",REPT(" ",99)),99)),"_", REPT(" ",99)),99)),"")</f>
        <v/>
      </c>
      <c r="AF42" s="172" t="str">
        <f>TRIM(LEFT(SUBSTITUTE(TRIM(LEFT(SUBSTITUTE(Расписание_Завуч!T42,"/",REPT(" ",99)),99)),"_", REPT(" ",99)),99))</f>
        <v/>
      </c>
      <c r="AG42" s="172" t="str">
        <f>IF(ISNUMBER(FIND("_",Расписание_Завуч!T42)),TRIM(RIGHT(SUBSTITUTE(TRIM(LEFT(SUBSTITUTE(Расписание_Завуч!T42,"/",REPT(" ",99)),99)),"_", REPT(" ",99)),99)),"")</f>
        <v/>
      </c>
      <c r="AH42" s="169"/>
      <c r="AI42" s="170"/>
      <c r="AJ42" s="170"/>
      <c r="AK42" s="170"/>
      <c r="AL42" s="170"/>
      <c r="AM42" s="170"/>
      <c r="AN42" s="170"/>
      <c r="AO42" s="170"/>
      <c r="AP42" s="170"/>
      <c r="AQ42" s="170"/>
      <c r="AR42" s="170"/>
      <c r="AS42" s="170"/>
      <c r="AT42" s="170"/>
      <c r="AU42" s="170"/>
      <c r="AV42" s="170"/>
      <c r="AW42" s="170"/>
      <c r="AX42" s="170"/>
      <c r="AY42" s="170"/>
      <c r="AZ42" s="170"/>
      <c r="BA42" s="170"/>
      <c r="BB42" s="170"/>
      <c r="BC42" s="170"/>
      <c r="BD42" s="170"/>
      <c r="BE42" s="170"/>
      <c r="BF42" s="170"/>
      <c r="BG42" s="170"/>
      <c r="BH42" s="170"/>
      <c r="BI42" s="170"/>
      <c r="BJ42" s="170"/>
      <c r="BK42" s="170"/>
      <c r="BL42" s="170"/>
      <c r="BM42" s="170"/>
      <c r="BN42" s="170"/>
      <c r="BO42" s="170"/>
      <c r="BP42" s="170"/>
      <c r="BQ42" s="170"/>
      <c r="BR42" s="170"/>
      <c r="BS42" s="170"/>
      <c r="BT42" s="170"/>
      <c r="BU42" s="170"/>
      <c r="BV42" s="170"/>
      <c r="BW42" s="170"/>
      <c r="BX42" s="170"/>
      <c r="BY42" s="170"/>
      <c r="BZ42" s="170"/>
      <c r="CA42" s="170"/>
      <c r="CB42" s="170"/>
      <c r="CC42" s="170"/>
      <c r="CD42" s="170"/>
      <c r="CE42" s="170"/>
      <c r="CF42" s="170"/>
      <c r="CG42" s="170"/>
      <c r="CH42" s="170"/>
      <c r="CI42" s="170"/>
      <c r="CJ42" s="170"/>
      <c r="CK42" s="170"/>
      <c r="CL42" s="170"/>
      <c r="CM42" s="170"/>
      <c r="CN42" s="170"/>
      <c r="CO42" s="170"/>
      <c r="CP42" s="170"/>
      <c r="CQ42" s="170"/>
      <c r="CR42" s="170"/>
      <c r="CS42" s="170"/>
      <c r="CT42" s="170"/>
      <c r="CU42" s="170"/>
      <c r="CV42" s="170"/>
      <c r="CW42" s="170"/>
      <c r="CX42" s="170"/>
      <c r="CY42" s="170"/>
    </row>
    <row r="43" spans="1:103" s="167" customFormat="1" ht="4.2" hidden="1" x14ac:dyDescent="0.15">
      <c r="A43" s="163"/>
      <c r="B43" s="280" t="s">
        <v>23</v>
      </c>
      <c r="C43" s="168">
        <v>1</v>
      </c>
      <c r="D43" s="168" t="str">
        <f>TRIM(LEFT(SUBSTITUTE(TRIM(LEFT(SUBSTITUTE(Расписание_Завуч!F43,"/",REPT(" ",99)),99)),"_", REPT(" ",99)),99))</f>
        <v>Учитель03 Ряшенцева М.Н.</v>
      </c>
      <c r="E43" s="168" t="str">
        <f>IF(ISNUMBER(FIND("_",Расписание_Завуч!F43)),TRIM(RIGHT(SUBSTITUTE(TRIM(LEFT(SUBSTITUTE(Расписание_Завуч!F43,"/",REPT(" ",99)),99)),"_", REPT(" ",99)),99)),"")</f>
        <v/>
      </c>
      <c r="F43" s="168" t="str">
        <f>TRIM(LEFT(SUBSTITUTE(TRIM(LEFT(SUBSTITUTE(Расписание_Завуч!G43,"/",REPT(" ",99)),99)),"_", REPT(" ",99)),99))</f>
        <v/>
      </c>
      <c r="G43" s="168" t="str">
        <f>IF(ISNUMBER(FIND("_",Расписание_Завуч!G43)),TRIM(RIGHT(SUBSTITUTE(TRIM(LEFT(SUBSTITUTE(Расписание_Завуч!G43,"/",REPT(" ",99)),99)),"_", REPT(" ",99)),99)),"")</f>
        <v/>
      </c>
      <c r="H43" s="168" t="str">
        <f>TRIM(LEFT(SUBSTITUTE(TRIM(LEFT(SUBSTITUTE(Расписание_Завуч!H43,"/",REPT(" ",99)),99)),"_", REPT(" ",99)),99))</f>
        <v>Учитель01 Бирюк С.В.</v>
      </c>
      <c r="I43" s="168" t="str">
        <f>IF(ISNUMBER(FIND("_",Расписание_Завуч!H43)),TRIM(RIGHT(SUBSTITUTE(TRIM(LEFT(SUBSTITUTE(Расписание_Завуч!H43,"/",REPT(" ",99)),99)),"_", REPT(" ",99)),99)),"")</f>
        <v/>
      </c>
      <c r="J43" s="168" t="str">
        <f>TRIM(LEFT(SUBSTITUTE(TRIM(LEFT(SUBSTITUTE(Расписание_Завуч!I43,"/",REPT(" ",99)),99)),"_", REPT(" ",99)),99))</f>
        <v>Учитель02 Боярских Е.А.</v>
      </c>
      <c r="K43" s="168" t="str">
        <f>IF(ISNUMBER(FIND("_",Расписание_Завуч!I43)),TRIM(RIGHT(SUBSTITUTE(TRIM(LEFT(SUBSTITUTE(Расписание_Завуч!I43,"/",REPT(" ",99)),99)),"_", REPT(" ",99)),99)),"")</f>
        <v/>
      </c>
      <c r="L43" s="168" t="str">
        <f>TRIM(LEFT(SUBSTITUTE(TRIM(LEFT(SUBSTITUTE(Расписание_Завуч!J43,"/",REPT(" ",99)),99)),"_", REPT(" ",99)),99))</f>
        <v>Учитель02 Боярских Е.А.</v>
      </c>
      <c r="M43" s="168" t="str">
        <f>IF(ISNUMBER(FIND("_",Расписание_Завуч!J43)),TRIM(RIGHT(SUBSTITUTE(TRIM(LEFT(SUBSTITUTE(Расписание_Завуч!J43,"/",REPT(" ",99)),99)),"_", REPT(" ",99)),99)),"")</f>
        <v/>
      </c>
      <c r="N43" s="168" t="str">
        <f>TRIM(LEFT(SUBSTITUTE(TRIM(LEFT(SUBSTITUTE(Расписание_Завуч!K43,"/",REPT(" ",99)),99)),"_", REPT(" ",99)),99))</f>
        <v/>
      </c>
      <c r="O43" s="168" t="str">
        <f>IF(ISNUMBER(FIND("_",Расписание_Завуч!K43)),TRIM(RIGHT(SUBSTITUTE(TRIM(LEFT(SUBSTITUTE(Расписание_Завуч!K43,"/",REPT(" ",99)),99)),"_", REPT(" ",99)),99)),"")</f>
        <v/>
      </c>
      <c r="P43" s="168" t="str">
        <f>TRIM(LEFT(SUBSTITUTE(TRIM(LEFT(SUBSTITUTE(Расписание_Завуч!L43,"/",REPT(" ",99)),99)),"_", REPT(" ",99)),99))</f>
        <v/>
      </c>
      <c r="Q43" s="168" t="str">
        <f>IF(ISNUMBER(FIND("_",Расписание_Завуч!L43)),TRIM(RIGHT(SUBSTITUTE(TRIM(LEFT(SUBSTITUTE(Расписание_Завуч!L43,"/",REPT(" ",99)),99)),"_", REPT(" ",99)),99)),"")</f>
        <v/>
      </c>
      <c r="R43" s="168" t="str">
        <f>TRIM(LEFT(SUBSTITUTE(TRIM(LEFT(SUBSTITUTE(Расписание_Завуч!M43,"/",REPT(" ",99)),99)),"_", REPT(" ",99)),99))</f>
        <v/>
      </c>
      <c r="S43" s="168" t="str">
        <f>IF(ISNUMBER(FIND("_",Расписание_Завуч!M43)),TRIM(RIGHT(SUBSTITUTE(TRIM(LEFT(SUBSTITUTE(Расписание_Завуч!M43,"/",REPT(" ",99)),99)),"_", REPT(" ",99)),99)),"")</f>
        <v/>
      </c>
      <c r="T43" s="168" t="str">
        <f>TRIM(LEFT(SUBSTITUTE(TRIM(LEFT(SUBSTITUTE(Расписание_Завуч!N43,"/",REPT(" ",99)),99)),"_", REPT(" ",99)),99))</f>
        <v/>
      </c>
      <c r="U43" s="168" t="str">
        <f>IF(ISNUMBER(FIND("_",Расписание_Завуч!N43)),TRIM(RIGHT(SUBSTITUTE(TRIM(LEFT(SUBSTITUTE(Расписание_Завуч!N43,"/",REPT(" ",99)),99)),"_", REPT(" ",99)),99)),"")</f>
        <v/>
      </c>
      <c r="V43" s="168" t="str">
        <f>TRIM(LEFT(SUBSTITUTE(TRIM(LEFT(SUBSTITUTE(Расписание_Завуч!O43,"/",REPT(" ",99)),99)),"_", REPT(" ",99)),99))</f>
        <v/>
      </c>
      <c r="W43" s="168" t="str">
        <f>IF(ISNUMBER(FIND("_",Расписание_Завуч!O43)),TRIM(RIGHT(SUBSTITUTE(TRIM(LEFT(SUBSTITUTE(Расписание_Завуч!O43,"/",REPT(" ",99)),99)),"_", REPT(" ",99)),99)),"")</f>
        <v/>
      </c>
      <c r="X43" s="168" t="str">
        <f>TRIM(LEFT(SUBSTITUTE(TRIM(LEFT(SUBSTITUTE(Расписание_Завуч!P43,"/",REPT(" ",99)),99)),"_", REPT(" ",99)),99))</f>
        <v/>
      </c>
      <c r="Y43" s="168" t="str">
        <f>IF(ISNUMBER(FIND("_",Расписание_Завуч!P43)),TRIM(RIGHT(SUBSTITUTE(TRIM(LEFT(SUBSTITUTE(Расписание_Завуч!P43,"/",REPT(" ",99)),99)),"_", REPT(" ",99)),99)),"")</f>
        <v/>
      </c>
      <c r="Z43" s="168" t="str">
        <f>TRIM(LEFT(SUBSTITUTE(TRIM(LEFT(SUBSTITUTE(Расписание_Завуч!Q43,"/",REPT(" ",99)),99)),"_", REPT(" ",99)),99))</f>
        <v/>
      </c>
      <c r="AA43" s="168" t="str">
        <f>IF(ISNUMBER(FIND("_",Расписание_Завуч!Q43)),TRIM(RIGHT(SUBSTITUTE(TRIM(LEFT(SUBSTITUTE(Расписание_Завуч!Q43,"/",REPT(" ",99)),99)),"_", REPT(" ",99)),99)),"")</f>
        <v/>
      </c>
      <c r="AB43" s="168" t="str">
        <f>TRIM(LEFT(SUBSTITUTE(TRIM(LEFT(SUBSTITUTE(Расписание_Завуч!R43,"/",REPT(" ",99)),99)),"_", REPT(" ",99)),99))</f>
        <v/>
      </c>
      <c r="AC43" s="168" t="str">
        <f>IF(ISNUMBER(FIND("_",Расписание_Завуч!R43)),TRIM(RIGHT(SUBSTITUTE(TRIM(LEFT(SUBSTITUTE(Расписание_Завуч!R43,"/",REPT(" ",99)),99)),"_", REPT(" ",99)),99)),"")</f>
        <v/>
      </c>
      <c r="AD43" s="168" t="str">
        <f>TRIM(LEFT(SUBSTITUTE(TRIM(LEFT(SUBSTITUTE(Расписание_Завуч!S43,"/",REPT(" ",99)),99)),"_", REPT(" ",99)),99))</f>
        <v/>
      </c>
      <c r="AE43" s="168" t="str">
        <f>IF(ISNUMBER(FIND("_",Расписание_Завуч!S43)),TRIM(RIGHT(SUBSTITUTE(TRIM(LEFT(SUBSTITUTE(Расписание_Завуч!S43,"/",REPT(" ",99)),99)),"_", REPT(" ",99)),99)),"")</f>
        <v/>
      </c>
      <c r="AF43" s="168" t="str">
        <f>TRIM(LEFT(SUBSTITUTE(TRIM(LEFT(SUBSTITUTE(Расписание_Завуч!T43,"/",REPT(" ",99)),99)),"_", REPT(" ",99)),99))</f>
        <v/>
      </c>
      <c r="AG43" s="168" t="str">
        <f>IF(ISNUMBER(FIND("_",Расписание_Завуч!T43)),TRIM(RIGHT(SUBSTITUTE(TRIM(LEFT(SUBSTITUTE(Расписание_Завуч!T43,"/",REPT(" ",99)),99)),"_", REPT(" ",99)),99)),"")</f>
        <v/>
      </c>
      <c r="AH43" s="169"/>
      <c r="AI43" s="170"/>
      <c r="AJ43" s="170"/>
      <c r="AK43" s="170"/>
      <c r="AL43" s="170"/>
      <c r="AM43" s="170"/>
      <c r="AN43" s="170"/>
      <c r="AO43" s="170"/>
      <c r="AP43" s="170"/>
      <c r="AQ43" s="170"/>
      <c r="AR43" s="170"/>
      <c r="AS43" s="170"/>
      <c r="AT43" s="170"/>
      <c r="AU43" s="170"/>
      <c r="AV43" s="170"/>
      <c r="AW43" s="170"/>
      <c r="AX43" s="170"/>
      <c r="AY43" s="170"/>
      <c r="AZ43" s="170"/>
      <c r="BA43" s="170"/>
      <c r="BB43" s="170"/>
      <c r="BC43" s="170"/>
      <c r="BD43" s="170"/>
      <c r="BE43" s="170"/>
      <c r="BF43" s="170"/>
      <c r="BG43" s="170"/>
      <c r="BH43" s="170"/>
      <c r="BI43" s="170"/>
      <c r="BJ43" s="170"/>
      <c r="BK43" s="170"/>
      <c r="BL43" s="170"/>
      <c r="BM43" s="170"/>
      <c r="BN43" s="170"/>
      <c r="BO43" s="170"/>
      <c r="BP43" s="170"/>
      <c r="BQ43" s="170"/>
      <c r="BR43" s="170"/>
      <c r="BS43" s="170"/>
      <c r="BT43" s="170"/>
      <c r="BU43" s="170"/>
      <c r="BV43" s="170"/>
      <c r="BW43" s="170"/>
      <c r="BX43" s="170"/>
      <c r="BY43" s="170"/>
      <c r="BZ43" s="170"/>
      <c r="CA43" s="170"/>
      <c r="CB43" s="170"/>
      <c r="CC43" s="170"/>
      <c r="CD43" s="170"/>
      <c r="CE43" s="170"/>
      <c r="CF43" s="170"/>
      <c r="CG43" s="170"/>
      <c r="CH43" s="170"/>
      <c r="CI43" s="170"/>
      <c r="CJ43" s="170"/>
      <c r="CK43" s="170"/>
      <c r="CL43" s="170"/>
      <c r="CM43" s="170"/>
      <c r="CN43" s="170"/>
      <c r="CO43" s="170"/>
      <c r="CP43" s="170"/>
      <c r="CQ43" s="170"/>
      <c r="CR43" s="170"/>
      <c r="CS43" s="170"/>
      <c r="CT43" s="170"/>
      <c r="CU43" s="170"/>
      <c r="CV43" s="170"/>
      <c r="CW43" s="170"/>
      <c r="CX43" s="170"/>
      <c r="CY43" s="170"/>
    </row>
    <row r="44" spans="1:103" s="167" customFormat="1" ht="4.2" hidden="1" x14ac:dyDescent="0.15">
      <c r="A44" s="163"/>
      <c r="B44" s="281"/>
      <c r="C44" s="171">
        <v>2</v>
      </c>
      <c r="D44" s="171" t="str">
        <f>TRIM(LEFT(SUBSTITUTE(TRIM(LEFT(SUBSTITUTE(Расписание_Завуч!F44,"/",REPT(" ",99)),99)),"_", REPT(" ",99)),99))</f>
        <v>Учитель03 Ряшенцева М.Н.</v>
      </c>
      <c r="E44" s="171" t="str">
        <f>IF(ISNUMBER(FIND("_",Расписание_Завуч!F44)),TRIM(RIGHT(SUBSTITUTE(TRIM(LEFT(SUBSTITUTE(Расписание_Завуч!F44,"/",REPT(" ",99)),99)),"_", REPT(" ",99)),99)),"")</f>
        <v/>
      </c>
      <c r="F44" s="171" t="str">
        <f>TRIM(LEFT(SUBSTITUTE(TRIM(LEFT(SUBSTITUTE(Расписание_Завуч!G44,"/",REPT(" ",99)),99)),"_", REPT(" ",99)),99))</f>
        <v>Учитель01 Бирюк С.В.</v>
      </c>
      <c r="G44" s="171" t="str">
        <f>IF(ISNUMBER(FIND("_",Расписание_Завуч!G44)),TRIM(RIGHT(SUBSTITUTE(TRIM(LEFT(SUBSTITUTE(Расписание_Завуч!G44,"/",REPT(" ",99)),99)),"_", REPT(" ",99)),99)),"")</f>
        <v/>
      </c>
      <c r="H44" s="171" t="str">
        <f>TRIM(LEFT(SUBSTITUTE(TRIM(LEFT(SUBSTITUTE(Расписание_Завуч!H44,"/",REPT(" ",99)),99)),"_", REPT(" ",99)),99))</f>
        <v>Учитель06 Медведева А.Л.</v>
      </c>
      <c r="I44" s="171" t="str">
        <f>IF(ISNUMBER(FIND("_",Расписание_Завуч!H44)),TRIM(RIGHT(SUBSTITUTE(TRIM(LEFT(SUBSTITUTE(Расписание_Завуч!H44,"/",REPT(" ",99)),99)),"_", REPT(" ",99)),99)),"")</f>
        <v/>
      </c>
      <c r="J44" s="171" t="str">
        <f>TRIM(LEFT(SUBSTITUTE(TRIM(LEFT(SUBSTITUTE(Расписание_Завуч!I44,"/",REPT(" ",99)),99)),"_", REPT(" ",99)),99))</f>
        <v>Учитель02 Боярских Е.А.</v>
      </c>
      <c r="K44" s="171" t="str">
        <f>IF(ISNUMBER(FIND("_",Расписание_Завуч!I44)),TRIM(RIGHT(SUBSTITUTE(TRIM(LEFT(SUBSTITUTE(Расписание_Завуч!I44,"/",REPT(" ",99)),99)),"_", REPT(" ",99)),99)),"")</f>
        <v/>
      </c>
      <c r="L44" s="171" t="str">
        <f>TRIM(LEFT(SUBSTITUTE(TRIM(LEFT(SUBSTITUTE(Расписание_Завуч!J44,"/",REPT(" ",99)),99)),"_", REPT(" ",99)),99))</f>
        <v>Учитель02 Боярских Е.А.</v>
      </c>
      <c r="M44" s="171" t="str">
        <f>IF(ISNUMBER(FIND("_",Расписание_Завуч!J44)),TRIM(RIGHT(SUBSTITUTE(TRIM(LEFT(SUBSTITUTE(Расписание_Завуч!J44,"/",REPT(" ",99)),99)),"_", REPT(" ",99)),99)),"")</f>
        <v/>
      </c>
      <c r="N44" s="171" t="str">
        <f>TRIM(LEFT(SUBSTITUTE(TRIM(LEFT(SUBSTITUTE(Расписание_Завуч!K44,"/",REPT(" ",99)),99)),"_", REPT(" ",99)),99))</f>
        <v/>
      </c>
      <c r="O44" s="171" t="str">
        <f>IF(ISNUMBER(FIND("_",Расписание_Завуч!K44)),TRIM(RIGHT(SUBSTITUTE(TRIM(LEFT(SUBSTITUTE(Расписание_Завуч!K44,"/",REPT(" ",99)),99)),"_", REPT(" ",99)),99)),"")</f>
        <v/>
      </c>
      <c r="P44" s="171" t="str">
        <f>TRIM(LEFT(SUBSTITUTE(TRIM(LEFT(SUBSTITUTE(Расписание_Завуч!L44,"/",REPT(" ",99)),99)),"_", REPT(" ",99)),99))</f>
        <v/>
      </c>
      <c r="Q44" s="171" t="str">
        <f>IF(ISNUMBER(FIND("_",Расписание_Завуч!L44)),TRIM(RIGHT(SUBSTITUTE(TRIM(LEFT(SUBSTITUTE(Расписание_Завуч!L44,"/",REPT(" ",99)),99)),"_", REPT(" ",99)),99)),"")</f>
        <v/>
      </c>
      <c r="R44" s="171" t="str">
        <f>TRIM(LEFT(SUBSTITUTE(TRIM(LEFT(SUBSTITUTE(Расписание_Завуч!M44,"/",REPT(" ",99)),99)),"_", REPT(" ",99)),99))</f>
        <v/>
      </c>
      <c r="S44" s="171" t="str">
        <f>IF(ISNUMBER(FIND("_",Расписание_Завуч!M44)),TRIM(RIGHT(SUBSTITUTE(TRIM(LEFT(SUBSTITUTE(Расписание_Завуч!M44,"/",REPT(" ",99)),99)),"_", REPT(" ",99)),99)),"")</f>
        <v/>
      </c>
      <c r="T44" s="171" t="str">
        <f>TRIM(LEFT(SUBSTITUTE(TRIM(LEFT(SUBSTITUTE(Расписание_Завуч!N44,"/",REPT(" ",99)),99)),"_", REPT(" ",99)),99))</f>
        <v/>
      </c>
      <c r="U44" s="171" t="str">
        <f>IF(ISNUMBER(FIND("_",Расписание_Завуч!N44)),TRIM(RIGHT(SUBSTITUTE(TRIM(LEFT(SUBSTITUTE(Расписание_Завуч!N44,"/",REPT(" ",99)),99)),"_", REPT(" ",99)),99)),"")</f>
        <v/>
      </c>
      <c r="V44" s="171" t="str">
        <f>TRIM(LEFT(SUBSTITUTE(TRIM(LEFT(SUBSTITUTE(Расписание_Завуч!O44,"/",REPT(" ",99)),99)),"_", REPT(" ",99)),99))</f>
        <v/>
      </c>
      <c r="W44" s="171" t="str">
        <f>IF(ISNUMBER(FIND("_",Расписание_Завуч!O44)),TRIM(RIGHT(SUBSTITUTE(TRIM(LEFT(SUBSTITUTE(Расписание_Завуч!O44,"/",REPT(" ",99)),99)),"_", REPT(" ",99)),99)),"")</f>
        <v/>
      </c>
      <c r="X44" s="171" t="str">
        <f>TRIM(LEFT(SUBSTITUTE(TRIM(LEFT(SUBSTITUTE(Расписание_Завуч!P44,"/",REPT(" ",99)),99)),"_", REPT(" ",99)),99))</f>
        <v/>
      </c>
      <c r="Y44" s="171" t="str">
        <f>IF(ISNUMBER(FIND("_",Расписание_Завуч!P44)),TRIM(RIGHT(SUBSTITUTE(TRIM(LEFT(SUBSTITUTE(Расписание_Завуч!P44,"/",REPT(" ",99)),99)),"_", REPT(" ",99)),99)),"")</f>
        <v/>
      </c>
      <c r="Z44" s="171" t="str">
        <f>TRIM(LEFT(SUBSTITUTE(TRIM(LEFT(SUBSTITUTE(Расписание_Завуч!Q44,"/",REPT(" ",99)),99)),"_", REPT(" ",99)),99))</f>
        <v/>
      </c>
      <c r="AA44" s="171" t="str">
        <f>IF(ISNUMBER(FIND("_",Расписание_Завуч!Q44)),TRIM(RIGHT(SUBSTITUTE(TRIM(LEFT(SUBSTITUTE(Расписание_Завуч!Q44,"/",REPT(" ",99)),99)),"_", REPT(" ",99)),99)),"")</f>
        <v/>
      </c>
      <c r="AB44" s="171" t="str">
        <f>TRIM(LEFT(SUBSTITUTE(TRIM(LEFT(SUBSTITUTE(Расписание_Завуч!R44,"/",REPT(" ",99)),99)),"_", REPT(" ",99)),99))</f>
        <v/>
      </c>
      <c r="AC44" s="171" t="str">
        <f>IF(ISNUMBER(FIND("_",Расписание_Завуч!R44)),TRIM(RIGHT(SUBSTITUTE(TRIM(LEFT(SUBSTITUTE(Расписание_Завуч!R44,"/",REPT(" ",99)),99)),"_", REPT(" ",99)),99)),"")</f>
        <v/>
      </c>
      <c r="AD44" s="171" t="str">
        <f>TRIM(LEFT(SUBSTITUTE(TRIM(LEFT(SUBSTITUTE(Расписание_Завуч!S44,"/",REPT(" ",99)),99)),"_", REPT(" ",99)),99))</f>
        <v/>
      </c>
      <c r="AE44" s="171" t="str">
        <f>IF(ISNUMBER(FIND("_",Расписание_Завуч!S44)),TRIM(RIGHT(SUBSTITUTE(TRIM(LEFT(SUBSTITUTE(Расписание_Завуч!S44,"/",REPT(" ",99)),99)),"_", REPT(" ",99)),99)),"")</f>
        <v/>
      </c>
      <c r="AF44" s="171" t="str">
        <f>TRIM(LEFT(SUBSTITUTE(TRIM(LEFT(SUBSTITUTE(Расписание_Завуч!T44,"/",REPT(" ",99)),99)),"_", REPT(" ",99)),99))</f>
        <v/>
      </c>
      <c r="AG44" s="171" t="str">
        <f>IF(ISNUMBER(FIND("_",Расписание_Завуч!T44)),TRIM(RIGHT(SUBSTITUTE(TRIM(LEFT(SUBSTITUTE(Расписание_Завуч!T44,"/",REPT(" ",99)),99)),"_", REPT(" ",99)),99)),"")</f>
        <v/>
      </c>
      <c r="AH44" s="169"/>
      <c r="AI44" s="170"/>
      <c r="AJ44" s="170"/>
      <c r="AK44" s="170"/>
      <c r="AL44" s="170"/>
      <c r="AM44" s="170"/>
      <c r="AN44" s="170"/>
      <c r="AO44" s="170"/>
      <c r="AP44" s="170"/>
      <c r="AQ44" s="170"/>
      <c r="AR44" s="170"/>
      <c r="AS44" s="170"/>
      <c r="AT44" s="170"/>
      <c r="AU44" s="170"/>
      <c r="AV44" s="170"/>
      <c r="AW44" s="170"/>
      <c r="AX44" s="170"/>
      <c r="AY44" s="170"/>
      <c r="AZ44" s="170"/>
      <c r="BA44" s="170"/>
      <c r="BB44" s="170"/>
      <c r="BC44" s="170"/>
      <c r="BD44" s="170"/>
      <c r="BE44" s="170"/>
      <c r="BF44" s="170"/>
      <c r="BG44" s="170"/>
      <c r="BH44" s="170"/>
      <c r="BI44" s="170"/>
      <c r="BJ44" s="170"/>
      <c r="BK44" s="170"/>
      <c r="BL44" s="170"/>
      <c r="BM44" s="170"/>
      <c r="BN44" s="170"/>
      <c r="BO44" s="170"/>
      <c r="BP44" s="170"/>
      <c r="BQ44" s="170"/>
      <c r="BR44" s="170"/>
      <c r="BS44" s="170"/>
      <c r="BT44" s="170"/>
      <c r="BU44" s="170"/>
      <c r="BV44" s="170"/>
      <c r="BW44" s="170"/>
      <c r="BX44" s="170"/>
      <c r="BY44" s="170"/>
      <c r="BZ44" s="170"/>
      <c r="CA44" s="170"/>
      <c r="CB44" s="170"/>
      <c r="CC44" s="170"/>
      <c r="CD44" s="170"/>
      <c r="CE44" s="170"/>
      <c r="CF44" s="170"/>
      <c r="CG44" s="170"/>
      <c r="CH44" s="170"/>
      <c r="CI44" s="170"/>
      <c r="CJ44" s="170"/>
      <c r="CK44" s="170"/>
      <c r="CL44" s="170"/>
      <c r="CM44" s="170"/>
      <c r="CN44" s="170"/>
      <c r="CO44" s="170"/>
      <c r="CP44" s="170"/>
      <c r="CQ44" s="170"/>
      <c r="CR44" s="170"/>
      <c r="CS44" s="170"/>
      <c r="CT44" s="170"/>
      <c r="CU44" s="170"/>
      <c r="CV44" s="170"/>
      <c r="CW44" s="170"/>
      <c r="CX44" s="170"/>
      <c r="CY44" s="170"/>
    </row>
    <row r="45" spans="1:103" s="167" customFormat="1" ht="4.2" hidden="1" x14ac:dyDescent="0.15">
      <c r="A45" s="163"/>
      <c r="B45" s="281"/>
      <c r="C45" s="171">
        <v>3</v>
      </c>
      <c r="D45" s="171" t="str">
        <f>TRIM(LEFT(SUBSTITUTE(TRIM(LEFT(SUBSTITUTE(Расписание_Завуч!F45,"/",REPT(" ",99)),99)),"_", REPT(" ",99)),99))</f>
        <v>Учитель03 Ряшенцева М.Н.</v>
      </c>
      <c r="E45" s="171" t="str">
        <f>IF(ISNUMBER(FIND("_",Расписание_Завуч!F45)),TRIM(RIGHT(SUBSTITUTE(TRIM(LEFT(SUBSTITUTE(Расписание_Завуч!F45,"/",REPT(" ",99)),99)),"_", REPT(" ",99)),99)),"")</f>
        <v/>
      </c>
      <c r="F45" s="171" t="str">
        <f>TRIM(LEFT(SUBSTITUTE(TRIM(LEFT(SUBSTITUTE(Расписание_Завуч!G45,"/",REPT(" ",99)),99)),"_", REPT(" ",99)),99))</f>
        <v>Учитель01 Бирюк С.В.</v>
      </c>
      <c r="G45" s="171" t="str">
        <f>IF(ISNUMBER(FIND("_",Расписание_Завуч!G45)),TRIM(RIGHT(SUBSTITUTE(TRIM(LEFT(SUBSTITUTE(Расписание_Завуч!G45,"/",REPT(" ",99)),99)),"_", REPT(" ",99)),99)),"")</f>
        <v/>
      </c>
      <c r="H45" s="171" t="str">
        <f>TRIM(LEFT(SUBSTITUTE(TRIM(LEFT(SUBSTITUTE(Расписание_Завуч!H45,"/",REPT(" ",99)),99)),"_", REPT(" ",99)),99))</f>
        <v>Учитель02 Боярских Е.А.</v>
      </c>
      <c r="I45" s="171" t="str">
        <f>IF(ISNUMBER(FIND("_",Расписание_Завуч!H45)),TRIM(RIGHT(SUBSTITUTE(TRIM(LEFT(SUBSTITUTE(Расписание_Завуч!H45,"/",REPT(" ",99)),99)),"_", REPT(" ",99)),99)),"")</f>
        <v/>
      </c>
      <c r="J45" s="171" t="str">
        <f>TRIM(LEFT(SUBSTITUTE(TRIM(LEFT(SUBSTITUTE(Расписание_Завуч!I45,"/",REPT(" ",99)),99)),"_", REPT(" ",99)),99))</f>
        <v>Учитель06 Медведева А.Л.</v>
      </c>
      <c r="K45" s="171" t="str">
        <f>IF(ISNUMBER(FIND("_",Расписание_Завуч!I45)),TRIM(RIGHT(SUBSTITUTE(TRIM(LEFT(SUBSTITUTE(Расписание_Завуч!I45,"/",REPT(" ",99)),99)),"_", REPT(" ",99)),99)),"")</f>
        <v/>
      </c>
      <c r="L45" s="171" t="str">
        <f>TRIM(LEFT(SUBSTITUTE(TRIM(LEFT(SUBSTITUTE(Расписание_Завуч!J45,"/",REPT(" ",99)),99)),"_", REPT(" ",99)),99))</f>
        <v>Учитель02 Боярских Е.А.</v>
      </c>
      <c r="M45" s="171" t="str">
        <f>IF(ISNUMBER(FIND("_",Расписание_Завуч!J45)),TRIM(RIGHT(SUBSTITUTE(TRIM(LEFT(SUBSTITUTE(Расписание_Завуч!J45,"/",REPT(" ",99)),99)),"_", REPT(" ",99)),99)),"")</f>
        <v/>
      </c>
      <c r="N45" s="171" t="str">
        <f>TRIM(LEFT(SUBSTITUTE(TRIM(LEFT(SUBSTITUTE(Расписание_Завуч!K45,"/",REPT(" ",99)),99)),"_", REPT(" ",99)),99))</f>
        <v/>
      </c>
      <c r="O45" s="171" t="str">
        <f>IF(ISNUMBER(FIND("_",Расписание_Завуч!K45)),TRIM(RIGHT(SUBSTITUTE(TRIM(LEFT(SUBSTITUTE(Расписание_Завуч!K45,"/",REPT(" ",99)),99)),"_", REPT(" ",99)),99)),"")</f>
        <v/>
      </c>
      <c r="P45" s="171" t="str">
        <f>TRIM(LEFT(SUBSTITUTE(TRIM(LEFT(SUBSTITUTE(Расписание_Завуч!L45,"/",REPT(" ",99)),99)),"_", REPT(" ",99)),99))</f>
        <v/>
      </c>
      <c r="Q45" s="171" t="str">
        <f>IF(ISNUMBER(FIND("_",Расписание_Завуч!L45)),TRIM(RIGHT(SUBSTITUTE(TRIM(LEFT(SUBSTITUTE(Расписание_Завуч!L45,"/",REPT(" ",99)),99)),"_", REPT(" ",99)),99)),"")</f>
        <v/>
      </c>
      <c r="R45" s="171" t="str">
        <f>TRIM(LEFT(SUBSTITUTE(TRIM(LEFT(SUBSTITUTE(Расписание_Завуч!M45,"/",REPT(" ",99)),99)),"_", REPT(" ",99)),99))</f>
        <v/>
      </c>
      <c r="S45" s="171" t="str">
        <f>IF(ISNUMBER(FIND("_",Расписание_Завуч!M45)),TRIM(RIGHT(SUBSTITUTE(TRIM(LEFT(SUBSTITUTE(Расписание_Завуч!M45,"/",REPT(" ",99)),99)),"_", REPT(" ",99)),99)),"")</f>
        <v/>
      </c>
      <c r="T45" s="171" t="str">
        <f>TRIM(LEFT(SUBSTITUTE(TRIM(LEFT(SUBSTITUTE(Расписание_Завуч!N45,"/",REPT(" ",99)),99)),"_", REPT(" ",99)),99))</f>
        <v/>
      </c>
      <c r="U45" s="171" t="str">
        <f>IF(ISNUMBER(FIND("_",Расписание_Завуч!N45)),TRIM(RIGHT(SUBSTITUTE(TRIM(LEFT(SUBSTITUTE(Расписание_Завуч!N45,"/",REPT(" ",99)),99)),"_", REPT(" ",99)),99)),"")</f>
        <v/>
      </c>
      <c r="V45" s="171" t="str">
        <f>TRIM(LEFT(SUBSTITUTE(TRIM(LEFT(SUBSTITUTE(Расписание_Завуч!O45,"/",REPT(" ",99)),99)),"_", REPT(" ",99)),99))</f>
        <v/>
      </c>
      <c r="W45" s="171" t="str">
        <f>IF(ISNUMBER(FIND("_",Расписание_Завуч!O45)),TRIM(RIGHT(SUBSTITUTE(TRIM(LEFT(SUBSTITUTE(Расписание_Завуч!O45,"/",REPT(" ",99)),99)),"_", REPT(" ",99)),99)),"")</f>
        <v/>
      </c>
      <c r="X45" s="171" t="str">
        <f>TRIM(LEFT(SUBSTITUTE(TRIM(LEFT(SUBSTITUTE(Расписание_Завуч!P45,"/",REPT(" ",99)),99)),"_", REPT(" ",99)),99))</f>
        <v/>
      </c>
      <c r="Y45" s="171" t="str">
        <f>IF(ISNUMBER(FIND("_",Расписание_Завуч!P45)),TRIM(RIGHT(SUBSTITUTE(TRIM(LEFT(SUBSTITUTE(Расписание_Завуч!P45,"/",REPT(" ",99)),99)),"_", REPT(" ",99)),99)),"")</f>
        <v/>
      </c>
      <c r="Z45" s="171" t="str">
        <f>TRIM(LEFT(SUBSTITUTE(TRIM(LEFT(SUBSTITUTE(Расписание_Завуч!Q45,"/",REPT(" ",99)),99)),"_", REPT(" ",99)),99))</f>
        <v/>
      </c>
      <c r="AA45" s="171" t="str">
        <f>IF(ISNUMBER(FIND("_",Расписание_Завуч!Q45)),TRIM(RIGHT(SUBSTITUTE(TRIM(LEFT(SUBSTITUTE(Расписание_Завуч!Q45,"/",REPT(" ",99)),99)),"_", REPT(" ",99)),99)),"")</f>
        <v/>
      </c>
      <c r="AB45" s="171" t="str">
        <f>TRIM(LEFT(SUBSTITUTE(TRIM(LEFT(SUBSTITUTE(Расписание_Завуч!R45,"/",REPT(" ",99)),99)),"_", REPT(" ",99)),99))</f>
        <v/>
      </c>
      <c r="AC45" s="171" t="str">
        <f>IF(ISNUMBER(FIND("_",Расписание_Завуч!R45)),TRIM(RIGHT(SUBSTITUTE(TRIM(LEFT(SUBSTITUTE(Расписание_Завуч!R45,"/",REPT(" ",99)),99)),"_", REPT(" ",99)),99)),"")</f>
        <v/>
      </c>
      <c r="AD45" s="171" t="str">
        <f>TRIM(LEFT(SUBSTITUTE(TRIM(LEFT(SUBSTITUTE(Расписание_Завуч!S45,"/",REPT(" ",99)),99)),"_", REPT(" ",99)),99))</f>
        <v/>
      </c>
      <c r="AE45" s="171" t="str">
        <f>IF(ISNUMBER(FIND("_",Расписание_Завуч!S45)),TRIM(RIGHT(SUBSTITUTE(TRIM(LEFT(SUBSTITUTE(Расписание_Завуч!S45,"/",REPT(" ",99)),99)),"_", REPT(" ",99)),99)),"")</f>
        <v/>
      </c>
      <c r="AF45" s="171" t="str">
        <f>TRIM(LEFT(SUBSTITUTE(TRIM(LEFT(SUBSTITUTE(Расписание_Завуч!T45,"/",REPT(" ",99)),99)),"_", REPT(" ",99)),99))</f>
        <v/>
      </c>
      <c r="AG45" s="171" t="str">
        <f>IF(ISNUMBER(FIND("_",Расписание_Завуч!T45)),TRIM(RIGHT(SUBSTITUTE(TRIM(LEFT(SUBSTITUTE(Расписание_Завуч!T45,"/",REPT(" ",99)),99)),"_", REPT(" ",99)),99)),"")</f>
        <v/>
      </c>
      <c r="AH45" s="169"/>
      <c r="AI45" s="170"/>
      <c r="AJ45" s="170"/>
      <c r="AK45" s="170"/>
      <c r="AL45" s="170"/>
      <c r="AM45" s="170"/>
      <c r="AN45" s="170"/>
      <c r="AO45" s="170"/>
      <c r="AP45" s="170"/>
      <c r="AQ45" s="170"/>
      <c r="AR45" s="170"/>
      <c r="AS45" s="170"/>
      <c r="AT45" s="170"/>
      <c r="AU45" s="170"/>
      <c r="AV45" s="170"/>
      <c r="AW45" s="170"/>
      <c r="AX45" s="170"/>
      <c r="AY45" s="170"/>
      <c r="AZ45" s="170"/>
      <c r="BA45" s="170"/>
      <c r="BB45" s="170"/>
      <c r="BC45" s="170"/>
      <c r="BD45" s="170"/>
      <c r="BE45" s="170"/>
      <c r="BF45" s="170"/>
      <c r="BG45" s="170"/>
      <c r="BH45" s="170"/>
      <c r="BI45" s="170"/>
      <c r="BJ45" s="170"/>
      <c r="BK45" s="170"/>
      <c r="BL45" s="170"/>
      <c r="BM45" s="170"/>
      <c r="BN45" s="170"/>
      <c r="BO45" s="170"/>
      <c r="BP45" s="170"/>
      <c r="BQ45" s="170"/>
      <c r="BR45" s="170"/>
      <c r="BS45" s="170"/>
      <c r="BT45" s="170"/>
      <c r="BU45" s="170"/>
      <c r="BV45" s="170"/>
      <c r="BW45" s="170"/>
      <c r="BX45" s="170"/>
      <c r="BY45" s="170"/>
      <c r="BZ45" s="170"/>
      <c r="CA45" s="170"/>
      <c r="CB45" s="170"/>
      <c r="CC45" s="170"/>
      <c r="CD45" s="170"/>
      <c r="CE45" s="170"/>
      <c r="CF45" s="170"/>
      <c r="CG45" s="170"/>
      <c r="CH45" s="170"/>
      <c r="CI45" s="170"/>
      <c r="CJ45" s="170"/>
      <c r="CK45" s="170"/>
      <c r="CL45" s="170"/>
      <c r="CM45" s="170"/>
      <c r="CN45" s="170"/>
      <c r="CO45" s="170"/>
      <c r="CP45" s="170"/>
      <c r="CQ45" s="170"/>
      <c r="CR45" s="170"/>
      <c r="CS45" s="170"/>
      <c r="CT45" s="170"/>
      <c r="CU45" s="170"/>
      <c r="CV45" s="170"/>
      <c r="CW45" s="170"/>
      <c r="CX45" s="170"/>
      <c r="CY45" s="170"/>
    </row>
    <row r="46" spans="1:103" s="167" customFormat="1" ht="4.2" hidden="1" x14ac:dyDescent="0.15">
      <c r="A46" s="163"/>
      <c r="B46" s="281"/>
      <c r="C46" s="171">
        <v>4</v>
      </c>
      <c r="D46" s="171" t="str">
        <f>TRIM(LEFT(SUBSTITUTE(TRIM(LEFT(SUBSTITUTE(Расписание_Завуч!F46,"/",REPT(" ",99)),99)),"_", REPT(" ",99)),99))</f>
        <v>Учитель06 Медведева А.Л.</v>
      </c>
      <c r="E46" s="171" t="str">
        <f>IF(ISNUMBER(FIND("_",Расписание_Завуч!F46)),TRIM(RIGHT(SUBSTITUTE(TRIM(LEFT(SUBSTITUTE(Расписание_Завуч!F46,"/",REPT(" ",99)),99)),"_", REPT(" ",99)),99)),"")</f>
        <v/>
      </c>
      <c r="F46" s="171" t="str">
        <f>TRIM(LEFT(SUBSTITUTE(TRIM(LEFT(SUBSTITUTE(Расписание_Завуч!G46,"/",REPT(" ",99)),99)),"_", REPT(" ",99)),99))</f>
        <v>Учитель01 Бирюк С.В.</v>
      </c>
      <c r="G46" s="171" t="str">
        <f>IF(ISNUMBER(FIND("_",Расписание_Завуч!G46)),TRIM(RIGHT(SUBSTITUTE(TRIM(LEFT(SUBSTITUTE(Расписание_Завуч!G46,"/",REPT(" ",99)),99)),"_", REPT(" ",99)),99)),"")</f>
        <v/>
      </c>
      <c r="H46" s="171" t="str">
        <f>TRIM(LEFT(SUBSTITUTE(TRIM(LEFT(SUBSTITUTE(Расписание_Завуч!H46,"/",REPT(" ",99)),99)),"_", REPT(" ",99)),99))</f>
        <v>Учитель 10 Медведева А.Л.</v>
      </c>
      <c r="I46" s="171" t="str">
        <f>IF(ISNUMBER(FIND("_",Расписание_Завуч!H46)),TRIM(RIGHT(SUBSTITUTE(TRIM(LEFT(SUBSTITUTE(Расписание_Завуч!H46,"/",REPT(" ",99)),99)),"_", REPT(" ",99)),99)),"")</f>
        <v/>
      </c>
      <c r="J46" s="171" t="str">
        <f>TRIM(LEFT(SUBSTITUTE(TRIM(LEFT(SUBSTITUTE(Расписание_Завуч!I46,"/",REPT(" ",99)),99)),"_", REPT(" ",99)),99))</f>
        <v>Учитель02 Боярских Е.А.</v>
      </c>
      <c r="K46" s="171" t="str">
        <f>IF(ISNUMBER(FIND("_",Расписание_Завуч!I46)),TRIM(RIGHT(SUBSTITUTE(TRIM(LEFT(SUBSTITUTE(Расписание_Завуч!I46,"/",REPT(" ",99)),99)),"_", REPT(" ",99)),99)),"")</f>
        <v/>
      </c>
      <c r="L46" s="171" t="str">
        <f>TRIM(LEFT(SUBSTITUTE(TRIM(LEFT(SUBSTITUTE(Расписание_Завуч!J46,"/",REPT(" ",99)),99)),"_", REPT(" ",99)),99))</f>
        <v>Учитель 10 Медведева А.Л.</v>
      </c>
      <c r="M46" s="171" t="str">
        <f>IF(ISNUMBER(FIND("_",Расписание_Завуч!J46)),TRIM(RIGHT(SUBSTITUTE(TRIM(LEFT(SUBSTITUTE(Расписание_Завуч!J46,"/",REPT(" ",99)),99)),"_", REPT(" ",99)),99)),"")</f>
        <v/>
      </c>
      <c r="N46" s="171" t="str">
        <f>TRIM(LEFT(SUBSTITUTE(TRIM(LEFT(SUBSTITUTE(Расписание_Завуч!K46,"/",REPT(" ",99)),99)),"_", REPT(" ",99)),99))</f>
        <v/>
      </c>
      <c r="O46" s="171" t="str">
        <f>IF(ISNUMBER(FIND("_",Расписание_Завуч!K46)),TRIM(RIGHT(SUBSTITUTE(TRIM(LEFT(SUBSTITUTE(Расписание_Завуч!K46,"/",REPT(" ",99)),99)),"_", REPT(" ",99)),99)),"")</f>
        <v/>
      </c>
      <c r="P46" s="171" t="str">
        <f>TRIM(LEFT(SUBSTITUTE(TRIM(LEFT(SUBSTITUTE(Расписание_Завуч!L46,"/",REPT(" ",99)),99)),"_", REPT(" ",99)),99))</f>
        <v/>
      </c>
      <c r="Q46" s="171" t="str">
        <f>IF(ISNUMBER(FIND("_",Расписание_Завуч!L46)),TRIM(RIGHT(SUBSTITUTE(TRIM(LEFT(SUBSTITUTE(Расписание_Завуч!L46,"/",REPT(" ",99)),99)),"_", REPT(" ",99)),99)),"")</f>
        <v/>
      </c>
      <c r="R46" s="171" t="str">
        <f>TRIM(LEFT(SUBSTITUTE(TRIM(LEFT(SUBSTITUTE(Расписание_Завуч!M46,"/",REPT(" ",99)),99)),"_", REPT(" ",99)),99))</f>
        <v/>
      </c>
      <c r="S46" s="171" t="str">
        <f>IF(ISNUMBER(FIND("_",Расписание_Завуч!M46)),TRIM(RIGHT(SUBSTITUTE(TRIM(LEFT(SUBSTITUTE(Расписание_Завуч!M46,"/",REPT(" ",99)),99)),"_", REPT(" ",99)),99)),"")</f>
        <v/>
      </c>
      <c r="T46" s="171" t="str">
        <f>TRIM(LEFT(SUBSTITUTE(TRIM(LEFT(SUBSTITUTE(Расписание_Завуч!N46,"/",REPT(" ",99)),99)),"_", REPT(" ",99)),99))</f>
        <v/>
      </c>
      <c r="U46" s="171" t="str">
        <f>IF(ISNUMBER(FIND("_",Расписание_Завуч!N46)),TRIM(RIGHT(SUBSTITUTE(TRIM(LEFT(SUBSTITUTE(Расписание_Завуч!N46,"/",REPT(" ",99)),99)),"_", REPT(" ",99)),99)),"")</f>
        <v/>
      </c>
      <c r="V46" s="171" t="str">
        <f>TRIM(LEFT(SUBSTITUTE(TRIM(LEFT(SUBSTITUTE(Расписание_Завуч!O46,"/",REPT(" ",99)),99)),"_", REPT(" ",99)),99))</f>
        <v/>
      </c>
      <c r="W46" s="171" t="str">
        <f>IF(ISNUMBER(FIND("_",Расписание_Завуч!O46)),TRIM(RIGHT(SUBSTITUTE(TRIM(LEFT(SUBSTITUTE(Расписание_Завуч!O46,"/",REPT(" ",99)),99)),"_", REPT(" ",99)),99)),"")</f>
        <v/>
      </c>
      <c r="X46" s="171" t="str">
        <f>TRIM(LEFT(SUBSTITUTE(TRIM(LEFT(SUBSTITUTE(Расписание_Завуч!P46,"/",REPT(" ",99)),99)),"_", REPT(" ",99)),99))</f>
        <v/>
      </c>
      <c r="Y46" s="171" t="str">
        <f>IF(ISNUMBER(FIND("_",Расписание_Завуч!P46)),TRIM(RIGHT(SUBSTITUTE(TRIM(LEFT(SUBSTITUTE(Расписание_Завуч!P46,"/",REPT(" ",99)),99)),"_", REPT(" ",99)),99)),"")</f>
        <v/>
      </c>
      <c r="Z46" s="171" t="str">
        <f>TRIM(LEFT(SUBSTITUTE(TRIM(LEFT(SUBSTITUTE(Расписание_Завуч!Q46,"/",REPT(" ",99)),99)),"_", REPT(" ",99)),99))</f>
        <v/>
      </c>
      <c r="AA46" s="171" t="str">
        <f>IF(ISNUMBER(FIND("_",Расписание_Завуч!Q46)),TRIM(RIGHT(SUBSTITUTE(TRIM(LEFT(SUBSTITUTE(Расписание_Завуч!Q46,"/",REPT(" ",99)),99)),"_", REPT(" ",99)),99)),"")</f>
        <v/>
      </c>
      <c r="AB46" s="171" t="str">
        <f>TRIM(LEFT(SUBSTITUTE(TRIM(LEFT(SUBSTITUTE(Расписание_Завуч!R46,"/",REPT(" ",99)),99)),"_", REPT(" ",99)),99))</f>
        <v/>
      </c>
      <c r="AC46" s="171" t="str">
        <f>IF(ISNUMBER(FIND("_",Расписание_Завуч!R46)),TRIM(RIGHT(SUBSTITUTE(TRIM(LEFT(SUBSTITUTE(Расписание_Завуч!R46,"/",REPT(" ",99)),99)),"_", REPT(" ",99)),99)),"")</f>
        <v/>
      </c>
      <c r="AD46" s="171" t="str">
        <f>TRIM(LEFT(SUBSTITUTE(TRIM(LEFT(SUBSTITUTE(Расписание_Завуч!S46,"/",REPT(" ",99)),99)),"_", REPT(" ",99)),99))</f>
        <v/>
      </c>
      <c r="AE46" s="171" t="str">
        <f>IF(ISNUMBER(FIND("_",Расписание_Завуч!S46)),TRIM(RIGHT(SUBSTITUTE(TRIM(LEFT(SUBSTITUTE(Расписание_Завуч!S46,"/",REPT(" ",99)),99)),"_", REPT(" ",99)),99)),"")</f>
        <v/>
      </c>
      <c r="AF46" s="171" t="str">
        <f>TRIM(LEFT(SUBSTITUTE(TRIM(LEFT(SUBSTITUTE(Расписание_Завуч!T46,"/",REPT(" ",99)),99)),"_", REPT(" ",99)),99))</f>
        <v/>
      </c>
      <c r="AG46" s="171" t="str">
        <f>IF(ISNUMBER(FIND("_",Расписание_Завуч!T46)),TRIM(RIGHT(SUBSTITUTE(TRIM(LEFT(SUBSTITUTE(Расписание_Завуч!T46,"/",REPT(" ",99)),99)),"_", REPT(" ",99)),99)),"")</f>
        <v/>
      </c>
      <c r="AH46" s="169"/>
      <c r="AI46" s="170"/>
      <c r="AJ46" s="170"/>
      <c r="AK46" s="170"/>
      <c r="AL46" s="170"/>
      <c r="AM46" s="170"/>
      <c r="AN46" s="170"/>
      <c r="AO46" s="170"/>
      <c r="AP46" s="170"/>
      <c r="AQ46" s="170"/>
      <c r="AR46" s="170"/>
      <c r="AS46" s="170"/>
      <c r="AT46" s="170"/>
      <c r="AU46" s="170"/>
      <c r="AV46" s="170"/>
      <c r="AW46" s="170"/>
      <c r="AX46" s="170"/>
      <c r="AY46" s="170"/>
      <c r="AZ46" s="170"/>
      <c r="BA46" s="170"/>
      <c r="BB46" s="170"/>
      <c r="BC46" s="170"/>
      <c r="BD46" s="170"/>
      <c r="BE46" s="170"/>
      <c r="BF46" s="170"/>
      <c r="BG46" s="170"/>
      <c r="BH46" s="170"/>
      <c r="BI46" s="170"/>
      <c r="BJ46" s="170"/>
      <c r="BK46" s="170"/>
      <c r="BL46" s="170"/>
      <c r="BM46" s="170"/>
      <c r="BN46" s="170"/>
      <c r="BO46" s="170"/>
      <c r="BP46" s="170"/>
      <c r="BQ46" s="170"/>
      <c r="BR46" s="170"/>
      <c r="BS46" s="170"/>
      <c r="BT46" s="170"/>
      <c r="BU46" s="170"/>
      <c r="BV46" s="170"/>
      <c r="BW46" s="170"/>
      <c r="BX46" s="170"/>
      <c r="BY46" s="170"/>
      <c r="BZ46" s="170"/>
      <c r="CA46" s="170"/>
      <c r="CB46" s="170"/>
      <c r="CC46" s="170"/>
      <c r="CD46" s="170"/>
      <c r="CE46" s="170"/>
      <c r="CF46" s="170"/>
      <c r="CG46" s="170"/>
      <c r="CH46" s="170"/>
      <c r="CI46" s="170"/>
      <c r="CJ46" s="170"/>
      <c r="CK46" s="170"/>
      <c r="CL46" s="170"/>
      <c r="CM46" s="170"/>
      <c r="CN46" s="170"/>
      <c r="CO46" s="170"/>
      <c r="CP46" s="170"/>
      <c r="CQ46" s="170"/>
      <c r="CR46" s="170"/>
      <c r="CS46" s="170"/>
      <c r="CT46" s="170"/>
      <c r="CU46" s="170"/>
      <c r="CV46" s="170"/>
      <c r="CW46" s="170"/>
      <c r="CX46" s="170"/>
      <c r="CY46" s="170"/>
    </row>
    <row r="47" spans="1:103" s="167" customFormat="1" ht="4.2" hidden="1" x14ac:dyDescent="0.15">
      <c r="A47" s="163"/>
      <c r="B47" s="281"/>
      <c r="C47" s="171">
        <v>5</v>
      </c>
      <c r="D47" s="171" t="str">
        <f>TRIM(LEFT(SUBSTITUTE(TRIM(LEFT(SUBSTITUTE(Расписание_Завуч!F47,"/",REPT(" ",99)),99)),"_", REPT(" ",99)),99))</f>
        <v>Учитель06 Медведева А.Л.</v>
      </c>
      <c r="E47" s="171" t="str">
        <f>IF(ISNUMBER(FIND("_",Расписание_Завуч!F47)),TRIM(RIGHT(SUBSTITUTE(TRIM(LEFT(SUBSTITUTE(Расписание_Завуч!F47,"/",REPT(" ",99)),99)),"_", REPT(" ",99)),99)),"")</f>
        <v/>
      </c>
      <c r="F47" s="171" t="str">
        <f>TRIM(LEFT(SUBSTITUTE(TRIM(LEFT(SUBSTITUTE(Расписание_Завуч!G47,"/",REPT(" ",99)),99)),"_", REPT(" ",99)),99))</f>
        <v>Учитель06 Медведева А.Л.</v>
      </c>
      <c r="G47" s="171" t="str">
        <f>IF(ISNUMBER(FIND("_",Расписание_Завуч!G47)),TRIM(RIGHT(SUBSTITUTE(TRIM(LEFT(SUBSTITUTE(Расписание_Завуч!G47,"/",REPT(" ",99)),99)),"_", REPT(" ",99)),99)),"")</f>
        <v/>
      </c>
      <c r="H47" s="171" t="str">
        <f>TRIM(LEFT(SUBSTITUTE(TRIM(LEFT(SUBSTITUTE(Расписание_Завуч!H47,"/",REPT(" ",99)),99)),"_", REPT(" ",99)),99))</f>
        <v>Учитель01 Бирюк С.В.</v>
      </c>
      <c r="I47" s="171" t="str">
        <f>IF(ISNUMBER(FIND("_",Расписание_Завуч!H47)),TRIM(RIGHT(SUBSTITUTE(TRIM(LEFT(SUBSTITUTE(Расписание_Завуч!H47,"/",REPT(" ",99)),99)),"_", REPT(" ",99)),99)),"")</f>
        <v/>
      </c>
      <c r="J47" s="171" t="str">
        <f>TRIM(LEFT(SUBSTITUTE(TRIM(LEFT(SUBSTITUTE(Расписание_Завуч!I47,"/",REPT(" ",99)),99)),"_", REPT(" ",99)),99))</f>
        <v>Учитель06 Медведева А.Л.</v>
      </c>
      <c r="K47" s="171" t="str">
        <f>IF(ISNUMBER(FIND("_",Расписание_Завуч!I47)),TRIM(RIGHT(SUBSTITUTE(TRIM(LEFT(SUBSTITUTE(Расписание_Завуч!I47,"/",REPT(" ",99)),99)),"_", REPT(" ",99)),99)),"")</f>
        <v/>
      </c>
      <c r="L47" s="171" t="str">
        <f>TRIM(LEFT(SUBSTITUTE(TRIM(LEFT(SUBSTITUTE(Расписание_Завуч!J47,"/",REPT(" ",99)),99)),"_", REPT(" ",99)),99))</f>
        <v>Учитель01 Бирюк С.В.</v>
      </c>
      <c r="M47" s="171" t="str">
        <f>IF(ISNUMBER(FIND("_",Расписание_Завуч!J47)),TRIM(RIGHT(SUBSTITUTE(TRIM(LEFT(SUBSTITUTE(Расписание_Завуч!J47,"/",REPT(" ",99)),99)),"_", REPT(" ",99)),99)),"")</f>
        <v/>
      </c>
      <c r="N47" s="171" t="str">
        <f>TRIM(LEFT(SUBSTITUTE(TRIM(LEFT(SUBSTITUTE(Расписание_Завуч!K47,"/",REPT(" ",99)),99)),"_", REPT(" ",99)),99))</f>
        <v/>
      </c>
      <c r="O47" s="171" t="str">
        <f>IF(ISNUMBER(FIND("_",Расписание_Завуч!K47)),TRIM(RIGHT(SUBSTITUTE(TRIM(LEFT(SUBSTITUTE(Расписание_Завуч!K47,"/",REPT(" ",99)),99)),"_", REPT(" ",99)),99)),"")</f>
        <v/>
      </c>
      <c r="P47" s="171" t="str">
        <f>TRIM(LEFT(SUBSTITUTE(TRIM(LEFT(SUBSTITUTE(Расписание_Завуч!L47,"/",REPT(" ",99)),99)),"_", REPT(" ",99)),99))</f>
        <v/>
      </c>
      <c r="Q47" s="171" t="str">
        <f>IF(ISNUMBER(FIND("_",Расписание_Завуч!L47)),TRIM(RIGHT(SUBSTITUTE(TRIM(LEFT(SUBSTITUTE(Расписание_Завуч!L47,"/",REPT(" ",99)),99)),"_", REPT(" ",99)),99)),"")</f>
        <v/>
      </c>
      <c r="R47" s="171" t="str">
        <f>TRIM(LEFT(SUBSTITUTE(TRIM(LEFT(SUBSTITUTE(Расписание_Завуч!M47,"/",REPT(" ",99)),99)),"_", REPT(" ",99)),99))</f>
        <v/>
      </c>
      <c r="S47" s="171" t="str">
        <f>IF(ISNUMBER(FIND("_",Расписание_Завуч!M47)),TRIM(RIGHT(SUBSTITUTE(TRIM(LEFT(SUBSTITUTE(Расписание_Завуч!M47,"/",REPT(" ",99)),99)),"_", REPT(" ",99)),99)),"")</f>
        <v/>
      </c>
      <c r="T47" s="171" t="str">
        <f>TRIM(LEFT(SUBSTITUTE(TRIM(LEFT(SUBSTITUTE(Расписание_Завуч!N47,"/",REPT(" ",99)),99)),"_", REPT(" ",99)),99))</f>
        <v/>
      </c>
      <c r="U47" s="171" t="str">
        <f>IF(ISNUMBER(FIND("_",Расписание_Завуч!N47)),TRIM(RIGHT(SUBSTITUTE(TRIM(LEFT(SUBSTITUTE(Расписание_Завуч!N47,"/",REPT(" ",99)),99)),"_", REPT(" ",99)),99)),"")</f>
        <v/>
      </c>
      <c r="V47" s="171" t="str">
        <f>TRIM(LEFT(SUBSTITUTE(TRIM(LEFT(SUBSTITUTE(Расписание_Завуч!O47,"/",REPT(" ",99)),99)),"_", REPT(" ",99)),99))</f>
        <v/>
      </c>
      <c r="W47" s="171" t="str">
        <f>IF(ISNUMBER(FIND("_",Расписание_Завуч!O47)),TRIM(RIGHT(SUBSTITUTE(TRIM(LEFT(SUBSTITUTE(Расписание_Завуч!O47,"/",REPT(" ",99)),99)),"_", REPT(" ",99)),99)),"")</f>
        <v/>
      </c>
      <c r="X47" s="171" t="str">
        <f>TRIM(LEFT(SUBSTITUTE(TRIM(LEFT(SUBSTITUTE(Расписание_Завуч!P47,"/",REPT(" ",99)),99)),"_", REPT(" ",99)),99))</f>
        <v/>
      </c>
      <c r="Y47" s="171" t="str">
        <f>IF(ISNUMBER(FIND("_",Расписание_Завуч!P47)),TRIM(RIGHT(SUBSTITUTE(TRIM(LEFT(SUBSTITUTE(Расписание_Завуч!P47,"/",REPT(" ",99)),99)),"_", REPT(" ",99)),99)),"")</f>
        <v/>
      </c>
      <c r="Z47" s="171" t="str">
        <f>TRIM(LEFT(SUBSTITUTE(TRIM(LEFT(SUBSTITUTE(Расписание_Завуч!Q47,"/",REPT(" ",99)),99)),"_", REPT(" ",99)),99))</f>
        <v/>
      </c>
      <c r="AA47" s="171" t="str">
        <f>IF(ISNUMBER(FIND("_",Расписание_Завуч!Q47)),TRIM(RIGHT(SUBSTITUTE(TRIM(LEFT(SUBSTITUTE(Расписание_Завуч!Q47,"/",REPT(" ",99)),99)),"_", REPT(" ",99)),99)),"")</f>
        <v/>
      </c>
      <c r="AB47" s="171" t="str">
        <f>TRIM(LEFT(SUBSTITUTE(TRIM(LEFT(SUBSTITUTE(Расписание_Завуч!R47,"/",REPT(" ",99)),99)),"_", REPT(" ",99)),99))</f>
        <v/>
      </c>
      <c r="AC47" s="171" t="str">
        <f>IF(ISNUMBER(FIND("_",Расписание_Завуч!R47)),TRIM(RIGHT(SUBSTITUTE(TRIM(LEFT(SUBSTITUTE(Расписание_Завуч!R47,"/",REPT(" ",99)),99)),"_", REPT(" ",99)),99)),"")</f>
        <v/>
      </c>
      <c r="AD47" s="171" t="str">
        <f>TRIM(LEFT(SUBSTITUTE(TRIM(LEFT(SUBSTITUTE(Расписание_Завуч!S47,"/",REPT(" ",99)),99)),"_", REPT(" ",99)),99))</f>
        <v/>
      </c>
      <c r="AE47" s="171" t="str">
        <f>IF(ISNUMBER(FIND("_",Расписание_Завуч!S47)),TRIM(RIGHT(SUBSTITUTE(TRIM(LEFT(SUBSTITUTE(Расписание_Завуч!S47,"/",REPT(" ",99)),99)),"_", REPT(" ",99)),99)),"")</f>
        <v/>
      </c>
      <c r="AF47" s="171" t="str">
        <f>TRIM(LEFT(SUBSTITUTE(TRIM(LEFT(SUBSTITUTE(Расписание_Завуч!T47,"/",REPT(" ",99)),99)),"_", REPT(" ",99)),99))</f>
        <v/>
      </c>
      <c r="AG47" s="171" t="str">
        <f>IF(ISNUMBER(FIND("_",Расписание_Завуч!T47)),TRIM(RIGHT(SUBSTITUTE(TRIM(LEFT(SUBSTITUTE(Расписание_Завуч!T47,"/",REPT(" ",99)),99)),"_", REPT(" ",99)),99)),"")</f>
        <v/>
      </c>
      <c r="AH47" s="169"/>
      <c r="AI47" s="170"/>
      <c r="AJ47" s="170"/>
      <c r="AK47" s="170"/>
      <c r="AL47" s="170"/>
      <c r="AM47" s="170"/>
      <c r="AN47" s="170"/>
      <c r="AO47" s="170"/>
      <c r="AP47" s="170"/>
      <c r="AQ47" s="170"/>
      <c r="AR47" s="170"/>
      <c r="AS47" s="170"/>
      <c r="AT47" s="170"/>
      <c r="AU47" s="170"/>
      <c r="AV47" s="170"/>
      <c r="AW47" s="170"/>
      <c r="AX47" s="170"/>
      <c r="AY47" s="170"/>
      <c r="AZ47" s="170"/>
      <c r="BA47" s="170"/>
      <c r="BB47" s="170"/>
      <c r="BC47" s="170"/>
      <c r="BD47" s="170"/>
      <c r="BE47" s="170"/>
      <c r="BF47" s="170"/>
      <c r="BG47" s="170"/>
      <c r="BH47" s="170"/>
      <c r="BI47" s="170"/>
      <c r="BJ47" s="170"/>
      <c r="BK47" s="170"/>
      <c r="BL47" s="170"/>
      <c r="BM47" s="170"/>
      <c r="BN47" s="170"/>
      <c r="BO47" s="170"/>
      <c r="BP47" s="170"/>
      <c r="BQ47" s="170"/>
      <c r="BR47" s="170"/>
      <c r="BS47" s="170"/>
      <c r="BT47" s="170"/>
      <c r="BU47" s="170"/>
      <c r="BV47" s="170"/>
      <c r="BW47" s="170"/>
      <c r="BX47" s="170"/>
      <c r="BY47" s="170"/>
      <c r="BZ47" s="170"/>
      <c r="CA47" s="170"/>
      <c r="CB47" s="170"/>
      <c r="CC47" s="170"/>
      <c r="CD47" s="170"/>
      <c r="CE47" s="170"/>
      <c r="CF47" s="170"/>
      <c r="CG47" s="170"/>
      <c r="CH47" s="170"/>
      <c r="CI47" s="170"/>
      <c r="CJ47" s="170"/>
      <c r="CK47" s="170"/>
      <c r="CL47" s="170"/>
      <c r="CM47" s="170"/>
      <c r="CN47" s="170"/>
      <c r="CO47" s="170"/>
      <c r="CP47" s="170"/>
      <c r="CQ47" s="170"/>
      <c r="CR47" s="170"/>
      <c r="CS47" s="170"/>
      <c r="CT47" s="170"/>
      <c r="CU47" s="170"/>
      <c r="CV47" s="170"/>
      <c r="CW47" s="170"/>
      <c r="CX47" s="170"/>
      <c r="CY47" s="170"/>
    </row>
    <row r="48" spans="1:103" s="167" customFormat="1" ht="4.2" hidden="1" x14ac:dyDescent="0.15">
      <c r="A48" s="163"/>
      <c r="B48" s="281"/>
      <c r="C48" s="171">
        <v>6</v>
      </c>
      <c r="D48" s="171" t="str">
        <f>TRIM(LEFT(SUBSTITUTE(TRIM(LEFT(SUBSTITUTE(Расписание_Завуч!F48,"/",REPT(" ",99)),99)),"_", REPT(" ",99)),99))</f>
        <v/>
      </c>
      <c r="E48" s="171" t="str">
        <f>IF(ISNUMBER(FIND("_",Расписание_Завуч!F48)),TRIM(RIGHT(SUBSTITUTE(TRIM(LEFT(SUBSTITUTE(Расписание_Завуч!F48,"/",REPT(" ",99)),99)),"_", REPT(" ",99)),99)),"")</f>
        <v/>
      </c>
      <c r="F48" s="171" t="str">
        <f>TRIM(LEFT(SUBSTITUTE(TRIM(LEFT(SUBSTITUTE(Расписание_Завуч!G48,"/",REPT(" ",99)),99)),"_", REPT(" ",99)),99))</f>
        <v/>
      </c>
      <c r="G48" s="171" t="str">
        <f>IF(ISNUMBER(FIND("_",Расписание_Завуч!G48)),TRIM(RIGHT(SUBSTITUTE(TRIM(LEFT(SUBSTITUTE(Расписание_Завуч!G48,"/",REPT(" ",99)),99)),"_", REPT(" ",99)),99)),"")</f>
        <v/>
      </c>
      <c r="H48" s="171" t="str">
        <f>TRIM(LEFT(SUBSTITUTE(TRIM(LEFT(SUBSTITUTE(Расписание_Завуч!H48,"/",REPT(" ",99)),99)),"_", REPT(" ",99)),99))</f>
        <v>Учитель06 Медведева А.Л.</v>
      </c>
      <c r="I48" s="171" t="str">
        <f>IF(ISNUMBER(FIND("_",Расписание_Завуч!H48)),TRIM(RIGHT(SUBSTITUTE(TRIM(LEFT(SUBSTITUTE(Расписание_Завуч!H48,"/",REPT(" ",99)),99)),"_", REPT(" ",99)),99)),"")</f>
        <v/>
      </c>
      <c r="J48" s="171" t="str">
        <f>TRIM(LEFT(SUBSTITUTE(TRIM(LEFT(SUBSTITUTE(Расписание_Завуч!I48,"/",REPT(" ",99)),99)),"_", REPT(" ",99)),99))</f>
        <v>Учитель01 Бирюк С.В.</v>
      </c>
      <c r="K48" s="171" t="str">
        <f>IF(ISNUMBER(FIND("_",Расписание_Завуч!I48)),TRIM(RIGHT(SUBSTITUTE(TRIM(LEFT(SUBSTITUTE(Расписание_Завуч!I48,"/",REPT(" ",99)),99)),"_", REPT(" ",99)),99)),"")</f>
        <v/>
      </c>
      <c r="L48" s="171" t="str">
        <f>TRIM(LEFT(SUBSTITUTE(TRIM(LEFT(SUBSTITUTE(Расписание_Завуч!J48,"/",REPT(" ",99)),99)),"_", REPT(" ",99)),99))</f>
        <v>Учитель06 Медведева А.Л.</v>
      </c>
      <c r="M48" s="171" t="str">
        <f>IF(ISNUMBER(FIND("_",Расписание_Завуч!J48)),TRIM(RIGHT(SUBSTITUTE(TRIM(LEFT(SUBSTITUTE(Расписание_Завуч!J48,"/",REPT(" ",99)),99)),"_", REPT(" ",99)),99)),"")</f>
        <v/>
      </c>
      <c r="N48" s="171" t="str">
        <f>TRIM(LEFT(SUBSTITUTE(TRIM(LEFT(SUBSTITUTE(Расписание_Завуч!K48,"/",REPT(" ",99)),99)),"_", REPT(" ",99)),99))</f>
        <v/>
      </c>
      <c r="O48" s="171" t="str">
        <f>IF(ISNUMBER(FIND("_",Расписание_Завуч!K48)),TRIM(RIGHT(SUBSTITUTE(TRIM(LEFT(SUBSTITUTE(Расписание_Завуч!K48,"/",REPT(" ",99)),99)),"_", REPT(" ",99)),99)),"")</f>
        <v/>
      </c>
      <c r="P48" s="171" t="str">
        <f>TRIM(LEFT(SUBSTITUTE(TRIM(LEFT(SUBSTITUTE(Расписание_Завуч!L48,"/",REPT(" ",99)),99)),"_", REPT(" ",99)),99))</f>
        <v/>
      </c>
      <c r="Q48" s="171" t="str">
        <f>IF(ISNUMBER(FIND("_",Расписание_Завуч!L48)),TRIM(RIGHT(SUBSTITUTE(TRIM(LEFT(SUBSTITUTE(Расписание_Завуч!L48,"/",REPT(" ",99)),99)),"_", REPT(" ",99)),99)),"")</f>
        <v/>
      </c>
      <c r="R48" s="171" t="str">
        <f>TRIM(LEFT(SUBSTITUTE(TRIM(LEFT(SUBSTITUTE(Расписание_Завуч!M48,"/",REPT(" ",99)),99)),"_", REPT(" ",99)),99))</f>
        <v/>
      </c>
      <c r="S48" s="171" t="str">
        <f>IF(ISNUMBER(FIND("_",Расписание_Завуч!M48)),TRIM(RIGHT(SUBSTITUTE(TRIM(LEFT(SUBSTITUTE(Расписание_Завуч!M48,"/",REPT(" ",99)),99)),"_", REPT(" ",99)),99)),"")</f>
        <v/>
      </c>
      <c r="T48" s="171" t="str">
        <f>TRIM(LEFT(SUBSTITUTE(TRIM(LEFT(SUBSTITUTE(Расписание_Завуч!N48,"/",REPT(" ",99)),99)),"_", REPT(" ",99)),99))</f>
        <v/>
      </c>
      <c r="U48" s="171" t="str">
        <f>IF(ISNUMBER(FIND("_",Расписание_Завуч!N48)),TRIM(RIGHT(SUBSTITUTE(TRIM(LEFT(SUBSTITUTE(Расписание_Завуч!N48,"/",REPT(" ",99)),99)),"_", REPT(" ",99)),99)),"")</f>
        <v/>
      </c>
      <c r="V48" s="171" t="str">
        <f>TRIM(LEFT(SUBSTITUTE(TRIM(LEFT(SUBSTITUTE(Расписание_Завуч!O48,"/",REPT(" ",99)),99)),"_", REPT(" ",99)),99))</f>
        <v/>
      </c>
      <c r="W48" s="171" t="str">
        <f>IF(ISNUMBER(FIND("_",Расписание_Завуч!O48)),TRIM(RIGHT(SUBSTITUTE(TRIM(LEFT(SUBSTITUTE(Расписание_Завуч!O48,"/",REPT(" ",99)),99)),"_", REPT(" ",99)),99)),"")</f>
        <v/>
      </c>
      <c r="X48" s="171" t="str">
        <f>TRIM(LEFT(SUBSTITUTE(TRIM(LEFT(SUBSTITUTE(Расписание_Завуч!P48,"/",REPT(" ",99)),99)),"_", REPT(" ",99)),99))</f>
        <v/>
      </c>
      <c r="Y48" s="171" t="str">
        <f>IF(ISNUMBER(FIND("_",Расписание_Завуч!P48)),TRIM(RIGHT(SUBSTITUTE(TRIM(LEFT(SUBSTITUTE(Расписание_Завуч!P48,"/",REPT(" ",99)),99)),"_", REPT(" ",99)),99)),"")</f>
        <v/>
      </c>
      <c r="Z48" s="171" t="str">
        <f>TRIM(LEFT(SUBSTITUTE(TRIM(LEFT(SUBSTITUTE(Расписание_Завуч!Q48,"/",REPT(" ",99)),99)),"_", REPT(" ",99)),99))</f>
        <v/>
      </c>
      <c r="AA48" s="171" t="str">
        <f>IF(ISNUMBER(FIND("_",Расписание_Завуч!Q48)),TRIM(RIGHT(SUBSTITUTE(TRIM(LEFT(SUBSTITUTE(Расписание_Завуч!Q48,"/",REPT(" ",99)),99)),"_", REPT(" ",99)),99)),"")</f>
        <v/>
      </c>
      <c r="AB48" s="171" t="str">
        <f>TRIM(LEFT(SUBSTITUTE(TRIM(LEFT(SUBSTITUTE(Расписание_Завуч!R48,"/",REPT(" ",99)),99)),"_", REPT(" ",99)),99))</f>
        <v/>
      </c>
      <c r="AC48" s="171" t="str">
        <f>IF(ISNUMBER(FIND("_",Расписание_Завуч!R48)),TRIM(RIGHT(SUBSTITUTE(TRIM(LEFT(SUBSTITUTE(Расписание_Завуч!R48,"/",REPT(" ",99)),99)),"_", REPT(" ",99)),99)),"")</f>
        <v/>
      </c>
      <c r="AD48" s="171" t="str">
        <f>TRIM(LEFT(SUBSTITUTE(TRIM(LEFT(SUBSTITUTE(Расписание_Завуч!S48,"/",REPT(" ",99)),99)),"_", REPT(" ",99)),99))</f>
        <v/>
      </c>
      <c r="AE48" s="171" t="str">
        <f>IF(ISNUMBER(FIND("_",Расписание_Завуч!S48)),TRIM(RIGHT(SUBSTITUTE(TRIM(LEFT(SUBSTITUTE(Расписание_Завуч!S48,"/",REPT(" ",99)),99)),"_", REPT(" ",99)),99)),"")</f>
        <v/>
      </c>
      <c r="AF48" s="171" t="str">
        <f>TRIM(LEFT(SUBSTITUTE(TRIM(LEFT(SUBSTITUTE(Расписание_Завуч!T48,"/",REPT(" ",99)),99)),"_", REPT(" ",99)),99))</f>
        <v/>
      </c>
      <c r="AG48" s="171" t="str">
        <f>IF(ISNUMBER(FIND("_",Расписание_Завуч!T48)),TRIM(RIGHT(SUBSTITUTE(TRIM(LEFT(SUBSTITUTE(Расписание_Завуч!T48,"/",REPT(" ",99)),99)),"_", REPT(" ",99)),99)),"")</f>
        <v/>
      </c>
      <c r="AH48" s="169"/>
      <c r="AI48" s="170"/>
      <c r="AJ48" s="170"/>
      <c r="AK48" s="170"/>
      <c r="AL48" s="170"/>
      <c r="AM48" s="170"/>
      <c r="AN48" s="170"/>
      <c r="AO48" s="170"/>
      <c r="AP48" s="170"/>
      <c r="AQ48" s="170"/>
      <c r="AR48" s="170"/>
      <c r="AS48" s="170"/>
      <c r="AT48" s="170"/>
      <c r="AU48" s="170"/>
      <c r="AV48" s="170"/>
      <c r="AW48" s="170"/>
      <c r="AX48" s="170"/>
      <c r="AY48" s="170"/>
      <c r="AZ48" s="170"/>
      <c r="BA48" s="170"/>
      <c r="BB48" s="170"/>
      <c r="BC48" s="170"/>
      <c r="BD48" s="170"/>
      <c r="BE48" s="170"/>
      <c r="BF48" s="170"/>
      <c r="BG48" s="170"/>
      <c r="BH48" s="170"/>
      <c r="BI48" s="170"/>
      <c r="BJ48" s="170"/>
      <c r="BK48" s="170"/>
      <c r="BL48" s="170"/>
      <c r="BM48" s="170"/>
      <c r="BN48" s="170"/>
      <c r="BO48" s="170"/>
      <c r="BP48" s="170"/>
      <c r="BQ48" s="170"/>
      <c r="BR48" s="170"/>
      <c r="BS48" s="170"/>
      <c r="BT48" s="170"/>
      <c r="BU48" s="170"/>
      <c r="BV48" s="170"/>
      <c r="BW48" s="170"/>
      <c r="BX48" s="170"/>
      <c r="BY48" s="170"/>
      <c r="BZ48" s="170"/>
      <c r="CA48" s="170"/>
      <c r="CB48" s="170"/>
      <c r="CC48" s="170"/>
      <c r="CD48" s="170"/>
      <c r="CE48" s="170"/>
      <c r="CF48" s="170"/>
      <c r="CG48" s="170"/>
      <c r="CH48" s="170"/>
      <c r="CI48" s="170"/>
      <c r="CJ48" s="170"/>
      <c r="CK48" s="170"/>
      <c r="CL48" s="170"/>
      <c r="CM48" s="170"/>
      <c r="CN48" s="170"/>
      <c r="CO48" s="170"/>
      <c r="CP48" s="170"/>
      <c r="CQ48" s="170"/>
      <c r="CR48" s="170"/>
      <c r="CS48" s="170"/>
      <c r="CT48" s="170"/>
      <c r="CU48" s="170"/>
      <c r="CV48" s="170"/>
      <c r="CW48" s="170"/>
      <c r="CX48" s="170"/>
      <c r="CY48" s="170"/>
    </row>
    <row r="49" spans="1:103" s="167" customFormat="1" ht="4.2" hidden="1" x14ac:dyDescent="0.15">
      <c r="A49" s="163"/>
      <c r="B49" s="281"/>
      <c r="C49" s="171">
        <v>7</v>
      </c>
      <c r="D49" s="171" t="str">
        <f>TRIM(LEFT(SUBSTITUTE(TRIM(LEFT(SUBSTITUTE(Расписание_Завуч!F49,"/",REPT(" ",99)),99)),"_", REPT(" ",99)),99))</f>
        <v/>
      </c>
      <c r="E49" s="171" t="str">
        <f>IF(ISNUMBER(FIND("_",Расписание_Завуч!F49)),TRIM(RIGHT(SUBSTITUTE(TRIM(LEFT(SUBSTITUTE(Расписание_Завуч!F49,"/",REPT(" ",99)),99)),"_", REPT(" ",99)),99)),"")</f>
        <v/>
      </c>
      <c r="F49" s="171" t="str">
        <f>TRIM(LEFT(SUBSTITUTE(TRIM(LEFT(SUBSTITUTE(Расписание_Завуч!G49,"/",REPT(" ",99)),99)),"_", REPT(" ",99)),99))</f>
        <v/>
      </c>
      <c r="G49" s="171" t="str">
        <f>IF(ISNUMBER(FIND("_",Расписание_Завуч!G49)),TRIM(RIGHT(SUBSTITUTE(TRIM(LEFT(SUBSTITUTE(Расписание_Завуч!G49,"/",REPT(" ",99)),99)),"_", REPT(" ",99)),99)),"")</f>
        <v/>
      </c>
      <c r="H49" s="171" t="str">
        <f>TRIM(LEFT(SUBSTITUTE(TRIM(LEFT(SUBSTITUTE(Расписание_Завуч!H49,"/",REPT(" ",99)),99)),"_", REPT(" ",99)),99))</f>
        <v>Учитель01 Бирюк С.В.</v>
      </c>
      <c r="I49" s="171" t="str">
        <f>IF(ISNUMBER(FIND("_",Расписание_Завуч!H49)),TRIM(RIGHT(SUBSTITUTE(TRIM(LEFT(SUBSTITUTE(Расписание_Завуч!H49,"/",REPT(" ",99)),99)),"_", REPT(" ",99)),99)),"")</f>
        <v/>
      </c>
      <c r="J49" s="171" t="str">
        <f>TRIM(LEFT(SUBSTITUTE(TRIM(LEFT(SUBSTITUTE(Расписание_Завуч!I49,"/",REPT(" ",99)),99)),"_", REPT(" ",99)),99))</f>
        <v/>
      </c>
      <c r="K49" s="171" t="str">
        <f>IF(ISNUMBER(FIND("_",Расписание_Завуч!I49)),TRIM(RIGHT(SUBSTITUTE(TRIM(LEFT(SUBSTITUTE(Расписание_Завуч!I49,"/",REPT(" ",99)),99)),"_", REPT(" ",99)),99)),"")</f>
        <v/>
      </c>
      <c r="L49" s="171" t="str">
        <f>TRIM(LEFT(SUBSTITUTE(TRIM(LEFT(SUBSTITUTE(Расписание_Завуч!J49,"/",REPT(" ",99)),99)),"_", REPT(" ",99)),99))</f>
        <v>Учитель01 Бирюк С.В.</v>
      </c>
      <c r="M49" s="171" t="str">
        <f>IF(ISNUMBER(FIND("_",Расписание_Завуч!J49)),TRIM(RIGHT(SUBSTITUTE(TRIM(LEFT(SUBSTITUTE(Расписание_Завуч!J49,"/",REPT(" ",99)),99)),"_", REPT(" ",99)),99)),"")</f>
        <v/>
      </c>
      <c r="N49" s="171" t="str">
        <f>TRIM(LEFT(SUBSTITUTE(TRIM(LEFT(SUBSTITUTE(Расписание_Завуч!K49,"/",REPT(" ",99)),99)),"_", REPT(" ",99)),99))</f>
        <v/>
      </c>
      <c r="O49" s="171" t="str">
        <f>IF(ISNUMBER(FIND("_",Расписание_Завуч!K49)),TRIM(RIGHT(SUBSTITUTE(TRIM(LEFT(SUBSTITUTE(Расписание_Завуч!K49,"/",REPT(" ",99)),99)),"_", REPT(" ",99)),99)),"")</f>
        <v/>
      </c>
      <c r="P49" s="171" t="str">
        <f>TRIM(LEFT(SUBSTITUTE(TRIM(LEFT(SUBSTITUTE(Расписание_Завуч!L49,"/",REPT(" ",99)),99)),"_", REPT(" ",99)),99))</f>
        <v/>
      </c>
      <c r="Q49" s="171" t="str">
        <f>IF(ISNUMBER(FIND("_",Расписание_Завуч!L49)),TRIM(RIGHT(SUBSTITUTE(TRIM(LEFT(SUBSTITUTE(Расписание_Завуч!L49,"/",REPT(" ",99)),99)),"_", REPT(" ",99)),99)),"")</f>
        <v/>
      </c>
      <c r="R49" s="171" t="str">
        <f>TRIM(LEFT(SUBSTITUTE(TRIM(LEFT(SUBSTITUTE(Расписание_Завуч!M49,"/",REPT(" ",99)),99)),"_", REPT(" ",99)),99))</f>
        <v/>
      </c>
      <c r="S49" s="171" t="str">
        <f>IF(ISNUMBER(FIND("_",Расписание_Завуч!M49)),TRIM(RIGHT(SUBSTITUTE(TRIM(LEFT(SUBSTITUTE(Расписание_Завуч!M49,"/",REPT(" ",99)),99)),"_", REPT(" ",99)),99)),"")</f>
        <v/>
      </c>
      <c r="T49" s="171" t="str">
        <f>TRIM(LEFT(SUBSTITUTE(TRIM(LEFT(SUBSTITUTE(Расписание_Завуч!N49,"/",REPT(" ",99)),99)),"_", REPT(" ",99)),99))</f>
        <v/>
      </c>
      <c r="U49" s="171" t="str">
        <f>IF(ISNUMBER(FIND("_",Расписание_Завуч!N49)),TRIM(RIGHT(SUBSTITUTE(TRIM(LEFT(SUBSTITUTE(Расписание_Завуч!N49,"/",REPT(" ",99)),99)),"_", REPT(" ",99)),99)),"")</f>
        <v/>
      </c>
      <c r="V49" s="171" t="str">
        <f>TRIM(LEFT(SUBSTITUTE(TRIM(LEFT(SUBSTITUTE(Расписание_Завуч!O49,"/",REPT(" ",99)),99)),"_", REPT(" ",99)),99))</f>
        <v/>
      </c>
      <c r="W49" s="171" t="str">
        <f>IF(ISNUMBER(FIND("_",Расписание_Завуч!O49)),TRIM(RIGHT(SUBSTITUTE(TRIM(LEFT(SUBSTITUTE(Расписание_Завуч!O49,"/",REPT(" ",99)),99)),"_", REPT(" ",99)),99)),"")</f>
        <v/>
      </c>
      <c r="X49" s="171" t="str">
        <f>TRIM(LEFT(SUBSTITUTE(TRIM(LEFT(SUBSTITUTE(Расписание_Завуч!P49,"/",REPT(" ",99)),99)),"_", REPT(" ",99)),99))</f>
        <v/>
      </c>
      <c r="Y49" s="171" t="str">
        <f>IF(ISNUMBER(FIND("_",Расписание_Завуч!P49)),TRIM(RIGHT(SUBSTITUTE(TRIM(LEFT(SUBSTITUTE(Расписание_Завуч!P49,"/",REPT(" ",99)),99)),"_", REPT(" ",99)),99)),"")</f>
        <v/>
      </c>
      <c r="Z49" s="171" t="str">
        <f>TRIM(LEFT(SUBSTITUTE(TRIM(LEFT(SUBSTITUTE(Расписание_Завуч!Q49,"/",REPT(" ",99)),99)),"_", REPT(" ",99)),99))</f>
        <v/>
      </c>
      <c r="AA49" s="171" t="str">
        <f>IF(ISNUMBER(FIND("_",Расписание_Завуч!Q49)),TRIM(RIGHT(SUBSTITUTE(TRIM(LEFT(SUBSTITUTE(Расписание_Завуч!Q49,"/",REPT(" ",99)),99)),"_", REPT(" ",99)),99)),"")</f>
        <v/>
      </c>
      <c r="AB49" s="171" t="str">
        <f>TRIM(LEFT(SUBSTITUTE(TRIM(LEFT(SUBSTITUTE(Расписание_Завуч!R49,"/",REPT(" ",99)),99)),"_", REPT(" ",99)),99))</f>
        <v/>
      </c>
      <c r="AC49" s="171" t="str">
        <f>IF(ISNUMBER(FIND("_",Расписание_Завуч!R49)),TRIM(RIGHT(SUBSTITUTE(TRIM(LEFT(SUBSTITUTE(Расписание_Завуч!R49,"/",REPT(" ",99)),99)),"_", REPT(" ",99)),99)),"")</f>
        <v/>
      </c>
      <c r="AD49" s="171" t="str">
        <f>TRIM(LEFT(SUBSTITUTE(TRIM(LEFT(SUBSTITUTE(Расписание_Завуч!S49,"/",REPT(" ",99)),99)),"_", REPT(" ",99)),99))</f>
        <v/>
      </c>
      <c r="AE49" s="171" t="str">
        <f>IF(ISNUMBER(FIND("_",Расписание_Завуч!S49)),TRIM(RIGHT(SUBSTITUTE(TRIM(LEFT(SUBSTITUTE(Расписание_Завуч!S49,"/",REPT(" ",99)),99)),"_", REPT(" ",99)),99)),"")</f>
        <v/>
      </c>
      <c r="AF49" s="171" t="str">
        <f>TRIM(LEFT(SUBSTITUTE(TRIM(LEFT(SUBSTITUTE(Расписание_Завуч!T49,"/",REPT(" ",99)),99)),"_", REPT(" ",99)),99))</f>
        <v/>
      </c>
      <c r="AG49" s="171" t="str">
        <f>IF(ISNUMBER(FIND("_",Расписание_Завуч!T49)),TRIM(RIGHT(SUBSTITUTE(TRIM(LEFT(SUBSTITUTE(Расписание_Завуч!T49,"/",REPT(" ",99)),99)),"_", REPT(" ",99)),99)),"")</f>
        <v/>
      </c>
      <c r="AH49" s="169"/>
      <c r="AI49" s="170"/>
      <c r="AJ49" s="170"/>
      <c r="AK49" s="170"/>
      <c r="AL49" s="170"/>
      <c r="AM49" s="170"/>
      <c r="AN49" s="170"/>
      <c r="AO49" s="170"/>
      <c r="AP49" s="170"/>
      <c r="AQ49" s="170"/>
      <c r="AR49" s="170"/>
      <c r="AS49" s="170"/>
      <c r="AT49" s="170"/>
      <c r="AU49" s="170"/>
      <c r="AV49" s="170"/>
      <c r="AW49" s="170"/>
      <c r="AX49" s="170"/>
      <c r="AY49" s="170"/>
      <c r="AZ49" s="170"/>
      <c r="BA49" s="170"/>
      <c r="BB49" s="170"/>
      <c r="BC49" s="170"/>
      <c r="BD49" s="170"/>
      <c r="BE49" s="170"/>
      <c r="BF49" s="170"/>
      <c r="BG49" s="170"/>
      <c r="BH49" s="170"/>
      <c r="BI49" s="170"/>
      <c r="BJ49" s="170"/>
      <c r="BK49" s="170"/>
      <c r="BL49" s="170"/>
      <c r="BM49" s="170"/>
      <c r="BN49" s="170"/>
      <c r="BO49" s="170"/>
      <c r="BP49" s="170"/>
      <c r="BQ49" s="170"/>
      <c r="BR49" s="170"/>
      <c r="BS49" s="170"/>
      <c r="BT49" s="170"/>
      <c r="BU49" s="170"/>
      <c r="BV49" s="170"/>
      <c r="BW49" s="170"/>
      <c r="BX49" s="170"/>
      <c r="BY49" s="170"/>
      <c r="BZ49" s="170"/>
      <c r="CA49" s="170"/>
      <c r="CB49" s="170"/>
      <c r="CC49" s="170"/>
      <c r="CD49" s="170"/>
      <c r="CE49" s="170"/>
      <c r="CF49" s="170"/>
      <c r="CG49" s="170"/>
      <c r="CH49" s="170"/>
      <c r="CI49" s="170"/>
      <c r="CJ49" s="170"/>
      <c r="CK49" s="170"/>
      <c r="CL49" s="170"/>
      <c r="CM49" s="170"/>
      <c r="CN49" s="170"/>
      <c r="CO49" s="170"/>
      <c r="CP49" s="170"/>
      <c r="CQ49" s="170"/>
      <c r="CR49" s="170"/>
      <c r="CS49" s="170"/>
      <c r="CT49" s="170"/>
      <c r="CU49" s="170"/>
      <c r="CV49" s="170"/>
      <c r="CW49" s="170"/>
      <c r="CX49" s="170"/>
      <c r="CY49" s="170"/>
    </row>
    <row r="50" spans="1:103" s="167" customFormat="1" ht="4.2" hidden="1" x14ac:dyDescent="0.15">
      <c r="A50" s="163"/>
      <c r="B50" s="281"/>
      <c r="C50" s="171">
        <v>8</v>
      </c>
      <c r="D50" s="171" t="str">
        <f>TRIM(LEFT(SUBSTITUTE(TRIM(LEFT(SUBSTITUTE(Расписание_Завуч!F50,"/",REPT(" ",99)),99)),"_", REPT(" ",99)),99))</f>
        <v/>
      </c>
      <c r="E50" s="171" t="str">
        <f>IF(ISNUMBER(FIND("_",Расписание_Завуч!F50)),TRIM(RIGHT(SUBSTITUTE(TRIM(LEFT(SUBSTITUTE(Расписание_Завуч!F50,"/",REPT(" ",99)),99)),"_", REPT(" ",99)),99)),"")</f>
        <v/>
      </c>
      <c r="F50" s="171" t="str">
        <f>TRIM(LEFT(SUBSTITUTE(TRIM(LEFT(SUBSTITUTE(Расписание_Завуч!G50,"/",REPT(" ",99)),99)),"_", REPT(" ",99)),99))</f>
        <v/>
      </c>
      <c r="G50" s="171" t="str">
        <f>IF(ISNUMBER(FIND("_",Расписание_Завуч!G50)),TRIM(RIGHT(SUBSTITUTE(TRIM(LEFT(SUBSTITUTE(Расписание_Завуч!G50,"/",REPT(" ",99)),99)),"_", REPT(" ",99)),99)),"")</f>
        <v/>
      </c>
      <c r="H50" s="171" t="str">
        <f>TRIM(LEFT(SUBSTITUTE(TRIM(LEFT(SUBSTITUTE(Расписание_Завуч!H50,"/",REPT(" ",99)),99)),"_", REPT(" ",99)),99))</f>
        <v/>
      </c>
      <c r="I50" s="171" t="str">
        <f>IF(ISNUMBER(FIND("_",Расписание_Завуч!H50)),TRIM(RIGHT(SUBSTITUTE(TRIM(LEFT(SUBSTITUTE(Расписание_Завуч!H50,"/",REPT(" ",99)),99)),"_", REPT(" ",99)),99)),"")</f>
        <v/>
      </c>
      <c r="J50" s="171" t="str">
        <f>TRIM(LEFT(SUBSTITUTE(TRIM(LEFT(SUBSTITUTE(Расписание_Завуч!I50,"/",REPT(" ",99)),99)),"_", REPT(" ",99)),99))</f>
        <v/>
      </c>
      <c r="K50" s="171" t="str">
        <f>IF(ISNUMBER(FIND("_",Расписание_Завуч!I50)),TRIM(RIGHT(SUBSTITUTE(TRIM(LEFT(SUBSTITUTE(Расписание_Завуч!I50,"/",REPT(" ",99)),99)),"_", REPT(" ",99)),99)),"")</f>
        <v/>
      </c>
      <c r="L50" s="171" t="str">
        <f>TRIM(LEFT(SUBSTITUTE(TRIM(LEFT(SUBSTITUTE(Расписание_Завуч!J50,"/",REPT(" ",99)),99)),"_", REPT(" ",99)),99))</f>
        <v/>
      </c>
      <c r="M50" s="171" t="str">
        <f>IF(ISNUMBER(FIND("_",Расписание_Завуч!J50)),TRIM(RIGHT(SUBSTITUTE(TRIM(LEFT(SUBSTITUTE(Расписание_Завуч!J50,"/",REPT(" ",99)),99)),"_", REPT(" ",99)),99)),"")</f>
        <v/>
      </c>
      <c r="N50" s="171" t="str">
        <f>TRIM(LEFT(SUBSTITUTE(TRIM(LEFT(SUBSTITUTE(Расписание_Завуч!K50,"/",REPT(" ",99)),99)),"_", REPT(" ",99)),99))</f>
        <v/>
      </c>
      <c r="O50" s="171" t="str">
        <f>IF(ISNUMBER(FIND("_",Расписание_Завуч!K50)),TRIM(RIGHT(SUBSTITUTE(TRIM(LEFT(SUBSTITUTE(Расписание_Завуч!K50,"/",REPT(" ",99)),99)),"_", REPT(" ",99)),99)),"")</f>
        <v/>
      </c>
      <c r="P50" s="171" t="str">
        <f>TRIM(LEFT(SUBSTITUTE(TRIM(LEFT(SUBSTITUTE(Расписание_Завуч!L50,"/",REPT(" ",99)),99)),"_", REPT(" ",99)),99))</f>
        <v/>
      </c>
      <c r="Q50" s="171" t="str">
        <f>IF(ISNUMBER(FIND("_",Расписание_Завуч!L50)),TRIM(RIGHT(SUBSTITUTE(TRIM(LEFT(SUBSTITUTE(Расписание_Завуч!L50,"/",REPT(" ",99)),99)),"_", REPT(" ",99)),99)),"")</f>
        <v/>
      </c>
      <c r="R50" s="171" t="str">
        <f>TRIM(LEFT(SUBSTITUTE(TRIM(LEFT(SUBSTITUTE(Расписание_Завуч!M50,"/",REPT(" ",99)),99)),"_", REPT(" ",99)),99))</f>
        <v/>
      </c>
      <c r="S50" s="171" t="str">
        <f>IF(ISNUMBER(FIND("_",Расписание_Завуч!M50)),TRIM(RIGHT(SUBSTITUTE(TRIM(LEFT(SUBSTITUTE(Расписание_Завуч!M50,"/",REPT(" ",99)),99)),"_", REPT(" ",99)),99)),"")</f>
        <v/>
      </c>
      <c r="T50" s="171" t="str">
        <f>TRIM(LEFT(SUBSTITUTE(TRIM(LEFT(SUBSTITUTE(Расписание_Завуч!N50,"/",REPT(" ",99)),99)),"_", REPT(" ",99)),99))</f>
        <v/>
      </c>
      <c r="U50" s="171" t="str">
        <f>IF(ISNUMBER(FIND("_",Расписание_Завуч!N50)),TRIM(RIGHT(SUBSTITUTE(TRIM(LEFT(SUBSTITUTE(Расписание_Завуч!N50,"/",REPT(" ",99)),99)),"_", REPT(" ",99)),99)),"")</f>
        <v/>
      </c>
      <c r="V50" s="171" t="str">
        <f>TRIM(LEFT(SUBSTITUTE(TRIM(LEFT(SUBSTITUTE(Расписание_Завуч!O50,"/",REPT(" ",99)),99)),"_", REPT(" ",99)),99))</f>
        <v/>
      </c>
      <c r="W50" s="171" t="str">
        <f>IF(ISNUMBER(FIND("_",Расписание_Завуч!O50)),TRIM(RIGHT(SUBSTITUTE(TRIM(LEFT(SUBSTITUTE(Расписание_Завуч!O50,"/",REPT(" ",99)),99)),"_", REPT(" ",99)),99)),"")</f>
        <v/>
      </c>
      <c r="X50" s="171" t="str">
        <f>TRIM(LEFT(SUBSTITUTE(TRIM(LEFT(SUBSTITUTE(Расписание_Завуч!P50,"/",REPT(" ",99)),99)),"_", REPT(" ",99)),99))</f>
        <v/>
      </c>
      <c r="Y50" s="171" t="str">
        <f>IF(ISNUMBER(FIND("_",Расписание_Завуч!P50)),TRIM(RIGHT(SUBSTITUTE(TRIM(LEFT(SUBSTITUTE(Расписание_Завуч!P50,"/",REPT(" ",99)),99)),"_", REPT(" ",99)),99)),"")</f>
        <v/>
      </c>
      <c r="Z50" s="171" t="str">
        <f>TRIM(LEFT(SUBSTITUTE(TRIM(LEFT(SUBSTITUTE(Расписание_Завуч!Q50,"/",REPT(" ",99)),99)),"_", REPT(" ",99)),99))</f>
        <v/>
      </c>
      <c r="AA50" s="171" t="str">
        <f>IF(ISNUMBER(FIND("_",Расписание_Завуч!Q50)),TRIM(RIGHT(SUBSTITUTE(TRIM(LEFT(SUBSTITUTE(Расписание_Завуч!Q50,"/",REPT(" ",99)),99)),"_", REPT(" ",99)),99)),"")</f>
        <v/>
      </c>
      <c r="AB50" s="171" t="str">
        <f>TRIM(LEFT(SUBSTITUTE(TRIM(LEFT(SUBSTITUTE(Расписание_Завуч!R50,"/",REPT(" ",99)),99)),"_", REPT(" ",99)),99))</f>
        <v/>
      </c>
      <c r="AC50" s="171" t="str">
        <f>IF(ISNUMBER(FIND("_",Расписание_Завуч!R50)),TRIM(RIGHT(SUBSTITUTE(TRIM(LEFT(SUBSTITUTE(Расписание_Завуч!R50,"/",REPT(" ",99)),99)),"_", REPT(" ",99)),99)),"")</f>
        <v/>
      </c>
      <c r="AD50" s="171" t="str">
        <f>TRIM(LEFT(SUBSTITUTE(TRIM(LEFT(SUBSTITUTE(Расписание_Завуч!S50,"/",REPT(" ",99)),99)),"_", REPT(" ",99)),99))</f>
        <v/>
      </c>
      <c r="AE50" s="171" t="str">
        <f>IF(ISNUMBER(FIND("_",Расписание_Завуч!S50)),TRIM(RIGHT(SUBSTITUTE(TRIM(LEFT(SUBSTITUTE(Расписание_Завуч!S50,"/",REPT(" ",99)),99)),"_", REPT(" ",99)),99)),"")</f>
        <v/>
      </c>
      <c r="AF50" s="171" t="str">
        <f>TRIM(LEFT(SUBSTITUTE(TRIM(LEFT(SUBSTITUTE(Расписание_Завуч!T50,"/",REPT(" ",99)),99)),"_", REPT(" ",99)),99))</f>
        <v/>
      </c>
      <c r="AG50" s="171" t="str">
        <f>IF(ISNUMBER(FIND("_",Расписание_Завуч!T50)),TRIM(RIGHT(SUBSTITUTE(TRIM(LEFT(SUBSTITUTE(Расписание_Завуч!T50,"/",REPT(" ",99)),99)),"_", REPT(" ",99)),99)),"")</f>
        <v/>
      </c>
      <c r="AH50" s="169"/>
      <c r="AI50" s="170"/>
      <c r="AJ50" s="170"/>
      <c r="AK50" s="170"/>
      <c r="AL50" s="170"/>
      <c r="AM50" s="170"/>
      <c r="AN50" s="170"/>
      <c r="AO50" s="170"/>
      <c r="AP50" s="170"/>
      <c r="AQ50" s="170"/>
      <c r="AR50" s="170"/>
      <c r="AS50" s="170"/>
      <c r="AT50" s="170"/>
      <c r="AU50" s="170"/>
      <c r="AV50" s="170"/>
      <c r="AW50" s="170"/>
      <c r="AX50" s="170"/>
      <c r="AY50" s="170"/>
      <c r="AZ50" s="170"/>
      <c r="BA50" s="170"/>
      <c r="BB50" s="170"/>
      <c r="BC50" s="170"/>
      <c r="BD50" s="170"/>
      <c r="BE50" s="170"/>
      <c r="BF50" s="170"/>
      <c r="BG50" s="170"/>
      <c r="BH50" s="170"/>
      <c r="BI50" s="170"/>
      <c r="BJ50" s="170"/>
      <c r="BK50" s="170"/>
      <c r="BL50" s="170"/>
      <c r="BM50" s="170"/>
      <c r="BN50" s="170"/>
      <c r="BO50" s="170"/>
      <c r="BP50" s="170"/>
      <c r="BQ50" s="170"/>
      <c r="BR50" s="170"/>
      <c r="BS50" s="170"/>
      <c r="BT50" s="170"/>
      <c r="BU50" s="170"/>
      <c r="BV50" s="170"/>
      <c r="BW50" s="170"/>
      <c r="BX50" s="170"/>
      <c r="BY50" s="170"/>
      <c r="BZ50" s="170"/>
      <c r="CA50" s="170"/>
      <c r="CB50" s="170"/>
      <c r="CC50" s="170"/>
      <c r="CD50" s="170"/>
      <c r="CE50" s="170"/>
      <c r="CF50" s="170"/>
      <c r="CG50" s="170"/>
      <c r="CH50" s="170"/>
      <c r="CI50" s="170"/>
      <c r="CJ50" s="170"/>
      <c r="CK50" s="170"/>
      <c r="CL50" s="170"/>
      <c r="CM50" s="170"/>
      <c r="CN50" s="170"/>
      <c r="CO50" s="170"/>
      <c r="CP50" s="170"/>
      <c r="CQ50" s="170"/>
      <c r="CR50" s="170"/>
      <c r="CS50" s="170"/>
      <c r="CT50" s="170"/>
      <c r="CU50" s="170"/>
      <c r="CV50" s="170"/>
      <c r="CW50" s="170"/>
      <c r="CX50" s="170"/>
      <c r="CY50" s="170"/>
    </row>
    <row r="51" spans="1:103" s="167" customFormat="1" ht="4.2" hidden="1" x14ac:dyDescent="0.15">
      <c r="A51" s="163"/>
      <c r="B51" s="282"/>
      <c r="C51" s="172">
        <v>9</v>
      </c>
      <c r="D51" s="172" t="str">
        <f>TRIM(LEFT(SUBSTITUTE(TRIM(LEFT(SUBSTITUTE(Расписание_Завуч!F51,"/",REPT(" ",99)),99)),"_", REPT(" ",99)),99))</f>
        <v/>
      </c>
      <c r="E51" s="172" t="str">
        <f>IF(ISNUMBER(FIND("_",Расписание_Завуч!F51)),TRIM(RIGHT(SUBSTITUTE(TRIM(LEFT(SUBSTITUTE(Расписание_Завуч!F51,"/",REPT(" ",99)),99)),"_", REPT(" ",99)),99)),"")</f>
        <v/>
      </c>
      <c r="F51" s="172" t="str">
        <f>TRIM(LEFT(SUBSTITUTE(TRIM(LEFT(SUBSTITUTE(Расписание_Завуч!G51,"/",REPT(" ",99)),99)),"_", REPT(" ",99)),99))</f>
        <v/>
      </c>
      <c r="G51" s="172" t="str">
        <f>IF(ISNUMBER(FIND("_",Расписание_Завуч!G51)),TRIM(RIGHT(SUBSTITUTE(TRIM(LEFT(SUBSTITUTE(Расписание_Завуч!G51,"/",REPT(" ",99)),99)),"_", REPT(" ",99)),99)),"")</f>
        <v/>
      </c>
      <c r="H51" s="172" t="str">
        <f>TRIM(LEFT(SUBSTITUTE(TRIM(LEFT(SUBSTITUTE(Расписание_Завуч!H51,"/",REPT(" ",99)),99)),"_", REPT(" ",99)),99))</f>
        <v/>
      </c>
      <c r="I51" s="172" t="str">
        <f>IF(ISNUMBER(FIND("_",Расписание_Завуч!H51)),TRIM(RIGHT(SUBSTITUTE(TRIM(LEFT(SUBSTITUTE(Расписание_Завуч!H51,"/",REPT(" ",99)),99)),"_", REPT(" ",99)),99)),"")</f>
        <v/>
      </c>
      <c r="J51" s="172" t="str">
        <f>TRIM(LEFT(SUBSTITUTE(TRIM(LEFT(SUBSTITUTE(Расписание_Завуч!I51,"/",REPT(" ",99)),99)),"_", REPT(" ",99)),99))</f>
        <v/>
      </c>
      <c r="K51" s="172" t="str">
        <f>IF(ISNUMBER(FIND("_",Расписание_Завуч!I51)),TRIM(RIGHT(SUBSTITUTE(TRIM(LEFT(SUBSTITUTE(Расписание_Завуч!I51,"/",REPT(" ",99)),99)),"_", REPT(" ",99)),99)),"")</f>
        <v/>
      </c>
      <c r="L51" s="172" t="str">
        <f>TRIM(LEFT(SUBSTITUTE(TRIM(LEFT(SUBSTITUTE(Расписание_Завуч!J51,"/",REPT(" ",99)),99)),"_", REPT(" ",99)),99))</f>
        <v/>
      </c>
      <c r="M51" s="172" t="str">
        <f>IF(ISNUMBER(FIND("_",Расписание_Завуч!J51)),TRIM(RIGHT(SUBSTITUTE(TRIM(LEFT(SUBSTITUTE(Расписание_Завуч!J51,"/",REPT(" ",99)),99)),"_", REPT(" ",99)),99)),"")</f>
        <v/>
      </c>
      <c r="N51" s="172" t="str">
        <f>TRIM(LEFT(SUBSTITUTE(TRIM(LEFT(SUBSTITUTE(Расписание_Завуч!K51,"/",REPT(" ",99)),99)),"_", REPT(" ",99)),99))</f>
        <v/>
      </c>
      <c r="O51" s="172" t="str">
        <f>IF(ISNUMBER(FIND("_",Расписание_Завуч!K51)),TRIM(RIGHT(SUBSTITUTE(TRIM(LEFT(SUBSTITUTE(Расписание_Завуч!K51,"/",REPT(" ",99)),99)),"_", REPT(" ",99)),99)),"")</f>
        <v/>
      </c>
      <c r="P51" s="172" t="str">
        <f>TRIM(LEFT(SUBSTITUTE(TRIM(LEFT(SUBSTITUTE(Расписание_Завуч!L51,"/",REPT(" ",99)),99)),"_", REPT(" ",99)),99))</f>
        <v/>
      </c>
      <c r="Q51" s="172" t="str">
        <f>IF(ISNUMBER(FIND("_",Расписание_Завуч!L51)),TRIM(RIGHT(SUBSTITUTE(TRIM(LEFT(SUBSTITUTE(Расписание_Завуч!L51,"/",REPT(" ",99)),99)),"_", REPT(" ",99)),99)),"")</f>
        <v/>
      </c>
      <c r="R51" s="172" t="str">
        <f>TRIM(LEFT(SUBSTITUTE(TRIM(LEFT(SUBSTITUTE(Расписание_Завуч!M51,"/",REPT(" ",99)),99)),"_", REPT(" ",99)),99))</f>
        <v/>
      </c>
      <c r="S51" s="172" t="str">
        <f>IF(ISNUMBER(FIND("_",Расписание_Завуч!M51)),TRIM(RIGHT(SUBSTITUTE(TRIM(LEFT(SUBSTITUTE(Расписание_Завуч!M51,"/",REPT(" ",99)),99)),"_", REPT(" ",99)),99)),"")</f>
        <v/>
      </c>
      <c r="T51" s="172" t="str">
        <f>TRIM(LEFT(SUBSTITUTE(TRIM(LEFT(SUBSTITUTE(Расписание_Завуч!N51,"/",REPT(" ",99)),99)),"_", REPT(" ",99)),99))</f>
        <v/>
      </c>
      <c r="U51" s="172" t="str">
        <f>IF(ISNUMBER(FIND("_",Расписание_Завуч!N51)),TRIM(RIGHT(SUBSTITUTE(TRIM(LEFT(SUBSTITUTE(Расписание_Завуч!N51,"/",REPT(" ",99)),99)),"_", REPT(" ",99)),99)),"")</f>
        <v/>
      </c>
      <c r="V51" s="172" t="str">
        <f>TRIM(LEFT(SUBSTITUTE(TRIM(LEFT(SUBSTITUTE(Расписание_Завуч!O51,"/",REPT(" ",99)),99)),"_", REPT(" ",99)),99))</f>
        <v/>
      </c>
      <c r="W51" s="172" t="str">
        <f>IF(ISNUMBER(FIND("_",Расписание_Завуч!O51)),TRIM(RIGHT(SUBSTITUTE(TRIM(LEFT(SUBSTITUTE(Расписание_Завуч!O51,"/",REPT(" ",99)),99)),"_", REPT(" ",99)),99)),"")</f>
        <v/>
      </c>
      <c r="X51" s="172" t="str">
        <f>TRIM(LEFT(SUBSTITUTE(TRIM(LEFT(SUBSTITUTE(Расписание_Завуч!P51,"/",REPT(" ",99)),99)),"_", REPT(" ",99)),99))</f>
        <v/>
      </c>
      <c r="Y51" s="172" t="str">
        <f>IF(ISNUMBER(FIND("_",Расписание_Завуч!P51)),TRIM(RIGHT(SUBSTITUTE(TRIM(LEFT(SUBSTITUTE(Расписание_Завуч!P51,"/",REPT(" ",99)),99)),"_", REPT(" ",99)),99)),"")</f>
        <v/>
      </c>
      <c r="Z51" s="172" t="str">
        <f>TRIM(LEFT(SUBSTITUTE(TRIM(LEFT(SUBSTITUTE(Расписание_Завуч!Q51,"/",REPT(" ",99)),99)),"_", REPT(" ",99)),99))</f>
        <v/>
      </c>
      <c r="AA51" s="172" t="str">
        <f>IF(ISNUMBER(FIND("_",Расписание_Завуч!Q51)),TRIM(RIGHT(SUBSTITUTE(TRIM(LEFT(SUBSTITUTE(Расписание_Завуч!Q51,"/",REPT(" ",99)),99)),"_", REPT(" ",99)),99)),"")</f>
        <v/>
      </c>
      <c r="AB51" s="172" t="str">
        <f>TRIM(LEFT(SUBSTITUTE(TRIM(LEFT(SUBSTITUTE(Расписание_Завуч!R51,"/",REPT(" ",99)),99)),"_", REPT(" ",99)),99))</f>
        <v/>
      </c>
      <c r="AC51" s="172" t="str">
        <f>IF(ISNUMBER(FIND("_",Расписание_Завуч!R51)),TRIM(RIGHT(SUBSTITUTE(TRIM(LEFT(SUBSTITUTE(Расписание_Завуч!R51,"/",REPT(" ",99)),99)),"_", REPT(" ",99)),99)),"")</f>
        <v/>
      </c>
      <c r="AD51" s="172" t="str">
        <f>TRIM(LEFT(SUBSTITUTE(TRIM(LEFT(SUBSTITUTE(Расписание_Завуч!S51,"/",REPT(" ",99)),99)),"_", REPT(" ",99)),99))</f>
        <v/>
      </c>
      <c r="AE51" s="172" t="str">
        <f>IF(ISNUMBER(FIND("_",Расписание_Завуч!S51)),TRIM(RIGHT(SUBSTITUTE(TRIM(LEFT(SUBSTITUTE(Расписание_Завуч!S51,"/",REPT(" ",99)),99)),"_", REPT(" ",99)),99)),"")</f>
        <v/>
      </c>
      <c r="AF51" s="172" t="str">
        <f>TRIM(LEFT(SUBSTITUTE(TRIM(LEFT(SUBSTITUTE(Расписание_Завуч!T51,"/",REPT(" ",99)),99)),"_", REPT(" ",99)),99))</f>
        <v/>
      </c>
      <c r="AG51" s="172" t="str">
        <f>IF(ISNUMBER(FIND("_",Расписание_Завуч!T51)),TRIM(RIGHT(SUBSTITUTE(TRIM(LEFT(SUBSTITUTE(Расписание_Завуч!T51,"/",REPT(" ",99)),99)),"_", REPT(" ",99)),99)),"")</f>
        <v/>
      </c>
      <c r="AH51" s="169"/>
      <c r="AI51" s="170"/>
      <c r="AJ51" s="170"/>
      <c r="AK51" s="170"/>
      <c r="AL51" s="170"/>
      <c r="AM51" s="170"/>
      <c r="AN51" s="170"/>
      <c r="AO51" s="170"/>
      <c r="AP51" s="170"/>
      <c r="AQ51" s="170"/>
      <c r="AR51" s="170"/>
      <c r="AS51" s="170"/>
      <c r="AT51" s="170"/>
      <c r="AU51" s="170"/>
      <c r="AV51" s="170"/>
      <c r="AW51" s="170"/>
      <c r="AX51" s="170"/>
      <c r="AY51" s="170"/>
      <c r="AZ51" s="170"/>
      <c r="BA51" s="170"/>
      <c r="BB51" s="170"/>
      <c r="BC51" s="170"/>
      <c r="BD51" s="170"/>
      <c r="BE51" s="170"/>
      <c r="BF51" s="170"/>
      <c r="BG51" s="170"/>
      <c r="BH51" s="170"/>
      <c r="BI51" s="170"/>
      <c r="BJ51" s="170"/>
      <c r="BK51" s="170"/>
      <c r="BL51" s="170"/>
      <c r="BM51" s="170"/>
      <c r="BN51" s="170"/>
      <c r="BO51" s="170"/>
      <c r="BP51" s="170"/>
      <c r="BQ51" s="170"/>
      <c r="BR51" s="170"/>
      <c r="BS51" s="170"/>
      <c r="BT51" s="170"/>
      <c r="BU51" s="170"/>
      <c r="BV51" s="170"/>
      <c r="BW51" s="170"/>
      <c r="BX51" s="170"/>
      <c r="BY51" s="170"/>
      <c r="BZ51" s="170"/>
      <c r="CA51" s="170"/>
      <c r="CB51" s="170"/>
      <c r="CC51" s="170"/>
      <c r="CD51" s="170"/>
      <c r="CE51" s="170"/>
      <c r="CF51" s="170"/>
      <c r="CG51" s="170"/>
      <c r="CH51" s="170"/>
      <c r="CI51" s="170"/>
      <c r="CJ51" s="170"/>
      <c r="CK51" s="170"/>
      <c r="CL51" s="170"/>
      <c r="CM51" s="170"/>
      <c r="CN51" s="170"/>
      <c r="CO51" s="170"/>
      <c r="CP51" s="170"/>
      <c r="CQ51" s="170"/>
      <c r="CR51" s="170"/>
      <c r="CS51" s="170"/>
      <c r="CT51" s="170"/>
      <c r="CU51" s="170"/>
      <c r="CV51" s="170"/>
      <c r="CW51" s="170"/>
      <c r="CX51" s="170"/>
      <c r="CY51" s="170"/>
    </row>
    <row r="52" spans="1:103" s="167" customFormat="1" ht="4.2" hidden="1" x14ac:dyDescent="0.15">
      <c r="A52" s="163"/>
      <c r="B52" s="280" t="s">
        <v>24</v>
      </c>
      <c r="C52" s="168">
        <v>1</v>
      </c>
      <c r="D52" s="168" t="str">
        <f>TRIM(LEFT(SUBSTITUTE(TRIM(LEFT(SUBSTITUTE(Расписание_Завуч!F52,"/",REPT(" ",99)),99)),"_", REPT(" ",99)),99))</f>
        <v/>
      </c>
      <c r="E52" s="168" t="str">
        <f>IF(ISNUMBER(FIND("_",Расписание_Завуч!F52)),TRIM(RIGHT(SUBSTITUTE(TRIM(LEFT(SUBSTITUTE(Расписание_Завуч!F52,"/",REPT(" ",99)),99)),"_", REPT(" ",99)),99)),"")</f>
        <v/>
      </c>
      <c r="F52" s="168" t="str">
        <f>TRIM(LEFT(SUBSTITUTE(TRIM(LEFT(SUBSTITUTE(Расписание_Завуч!G52,"/",REPT(" ",99)),99)),"_", REPT(" ",99)),99))</f>
        <v/>
      </c>
      <c r="G52" s="168" t="str">
        <f>IF(ISNUMBER(FIND("_",Расписание_Завуч!G52)),TRIM(RIGHT(SUBSTITUTE(TRIM(LEFT(SUBSTITUTE(Расписание_Завуч!G52,"/",REPT(" ",99)),99)),"_", REPT(" ",99)),99)),"")</f>
        <v/>
      </c>
      <c r="H52" s="168" t="str">
        <f>TRIM(LEFT(SUBSTITUTE(TRIM(LEFT(SUBSTITUTE(Расписание_Завуч!H52,"/",REPT(" ",99)),99)),"_", REPT(" ",99)),99))</f>
        <v/>
      </c>
      <c r="I52" s="168" t="str">
        <f>IF(ISNUMBER(FIND("_",Расписание_Завуч!H52)),TRIM(RIGHT(SUBSTITUTE(TRIM(LEFT(SUBSTITUTE(Расписание_Завуч!H52,"/",REPT(" ",99)),99)),"_", REPT(" ",99)),99)),"")</f>
        <v/>
      </c>
      <c r="J52" s="168" t="str">
        <f>TRIM(LEFT(SUBSTITUTE(TRIM(LEFT(SUBSTITUTE(Расписание_Завуч!I52,"/",REPT(" ",99)),99)),"_", REPT(" ",99)),99))</f>
        <v/>
      </c>
      <c r="K52" s="168" t="str">
        <f>IF(ISNUMBER(FIND("_",Расписание_Завуч!I52)),TRIM(RIGHT(SUBSTITUTE(TRIM(LEFT(SUBSTITUTE(Расписание_Завуч!I52,"/",REPT(" ",99)),99)),"_", REPT(" ",99)),99)),"")</f>
        <v/>
      </c>
      <c r="L52" s="168" t="str">
        <f>TRIM(LEFT(SUBSTITUTE(TRIM(LEFT(SUBSTITUTE(Расписание_Завуч!J52,"/",REPT(" ",99)),99)),"_", REPT(" ",99)),99))</f>
        <v/>
      </c>
      <c r="M52" s="168" t="str">
        <f>IF(ISNUMBER(FIND("_",Расписание_Завуч!J52)),TRIM(RIGHT(SUBSTITUTE(TRIM(LEFT(SUBSTITUTE(Расписание_Завуч!J52,"/",REPT(" ",99)),99)),"_", REPT(" ",99)),99)),"")</f>
        <v/>
      </c>
      <c r="N52" s="168" t="str">
        <f>TRIM(LEFT(SUBSTITUTE(TRIM(LEFT(SUBSTITUTE(Расписание_Завуч!K52,"/",REPT(" ",99)),99)),"_", REPT(" ",99)),99))</f>
        <v/>
      </c>
      <c r="O52" s="168" t="str">
        <f>IF(ISNUMBER(FIND("_",Расписание_Завуч!K52)),TRIM(RIGHT(SUBSTITUTE(TRIM(LEFT(SUBSTITUTE(Расписание_Завуч!K52,"/",REPT(" ",99)),99)),"_", REPT(" ",99)),99)),"")</f>
        <v/>
      </c>
      <c r="P52" s="168" t="str">
        <f>TRIM(LEFT(SUBSTITUTE(TRIM(LEFT(SUBSTITUTE(Расписание_Завуч!L52,"/",REPT(" ",99)),99)),"_", REPT(" ",99)),99))</f>
        <v/>
      </c>
      <c r="Q52" s="168" t="str">
        <f>IF(ISNUMBER(FIND("_",Расписание_Завуч!L52)),TRIM(RIGHT(SUBSTITUTE(TRIM(LEFT(SUBSTITUTE(Расписание_Завуч!L52,"/",REPT(" ",99)),99)),"_", REPT(" ",99)),99)),"")</f>
        <v/>
      </c>
      <c r="R52" s="168" t="str">
        <f>TRIM(LEFT(SUBSTITUTE(TRIM(LEFT(SUBSTITUTE(Расписание_Завуч!M52,"/",REPT(" ",99)),99)),"_", REPT(" ",99)),99))</f>
        <v/>
      </c>
      <c r="S52" s="168" t="str">
        <f>IF(ISNUMBER(FIND("_",Расписание_Завуч!M52)),TRIM(RIGHT(SUBSTITUTE(TRIM(LEFT(SUBSTITUTE(Расписание_Завуч!M52,"/",REPT(" ",99)),99)),"_", REPT(" ",99)),99)),"")</f>
        <v/>
      </c>
      <c r="T52" s="168" t="str">
        <f>TRIM(LEFT(SUBSTITUTE(TRIM(LEFT(SUBSTITUTE(Расписание_Завуч!N52,"/",REPT(" ",99)),99)),"_", REPT(" ",99)),99))</f>
        <v/>
      </c>
      <c r="U52" s="168" t="str">
        <f>IF(ISNUMBER(FIND("_",Расписание_Завуч!N52)),TRIM(RIGHT(SUBSTITUTE(TRIM(LEFT(SUBSTITUTE(Расписание_Завуч!N52,"/",REPT(" ",99)),99)),"_", REPT(" ",99)),99)),"")</f>
        <v/>
      </c>
      <c r="V52" s="168" t="str">
        <f>TRIM(LEFT(SUBSTITUTE(TRIM(LEFT(SUBSTITUTE(Расписание_Завуч!O52,"/",REPT(" ",99)),99)),"_", REPT(" ",99)),99))</f>
        <v/>
      </c>
      <c r="W52" s="168" t="str">
        <f>IF(ISNUMBER(FIND("_",Расписание_Завуч!O52)),TRIM(RIGHT(SUBSTITUTE(TRIM(LEFT(SUBSTITUTE(Расписание_Завуч!O52,"/",REPT(" ",99)),99)),"_", REPT(" ",99)),99)),"")</f>
        <v/>
      </c>
      <c r="X52" s="168" t="str">
        <f>TRIM(LEFT(SUBSTITUTE(TRIM(LEFT(SUBSTITUTE(Расписание_Завуч!P52,"/",REPT(" ",99)),99)),"_", REPT(" ",99)),99))</f>
        <v/>
      </c>
      <c r="Y52" s="168" t="str">
        <f>IF(ISNUMBER(FIND("_",Расписание_Завуч!P52)),TRIM(RIGHT(SUBSTITUTE(TRIM(LEFT(SUBSTITUTE(Расписание_Завуч!P52,"/",REPT(" ",99)),99)),"_", REPT(" ",99)),99)),"")</f>
        <v/>
      </c>
      <c r="Z52" s="168" t="str">
        <f>TRIM(LEFT(SUBSTITUTE(TRIM(LEFT(SUBSTITUTE(Расписание_Завуч!Q52,"/",REPT(" ",99)),99)),"_", REPT(" ",99)),99))</f>
        <v/>
      </c>
      <c r="AA52" s="168" t="str">
        <f>IF(ISNUMBER(FIND("_",Расписание_Завуч!Q52)),TRIM(RIGHT(SUBSTITUTE(TRIM(LEFT(SUBSTITUTE(Расписание_Завуч!Q52,"/",REPT(" ",99)),99)),"_", REPT(" ",99)),99)),"")</f>
        <v/>
      </c>
      <c r="AB52" s="168" t="str">
        <f>TRIM(LEFT(SUBSTITUTE(TRIM(LEFT(SUBSTITUTE(Расписание_Завуч!R52,"/",REPT(" ",99)),99)),"_", REPT(" ",99)),99))</f>
        <v/>
      </c>
      <c r="AC52" s="168" t="str">
        <f>IF(ISNUMBER(FIND("_",Расписание_Завуч!R52)),TRIM(RIGHT(SUBSTITUTE(TRIM(LEFT(SUBSTITUTE(Расписание_Завуч!R52,"/",REPT(" ",99)),99)),"_", REPT(" ",99)),99)),"")</f>
        <v/>
      </c>
      <c r="AD52" s="168" t="str">
        <f>TRIM(LEFT(SUBSTITUTE(TRIM(LEFT(SUBSTITUTE(Расписание_Завуч!S52,"/",REPT(" ",99)),99)),"_", REPT(" ",99)),99))</f>
        <v/>
      </c>
      <c r="AE52" s="168" t="str">
        <f>IF(ISNUMBER(FIND("_",Расписание_Завуч!S52)),TRIM(RIGHT(SUBSTITUTE(TRIM(LEFT(SUBSTITUTE(Расписание_Завуч!S52,"/",REPT(" ",99)),99)),"_", REPT(" ",99)),99)),"")</f>
        <v/>
      </c>
      <c r="AF52" s="168" t="str">
        <f>TRIM(LEFT(SUBSTITUTE(TRIM(LEFT(SUBSTITUTE(Расписание_Завуч!T52,"/",REPT(" ",99)),99)),"_", REPT(" ",99)),99))</f>
        <v/>
      </c>
      <c r="AG52" s="168" t="str">
        <f>IF(ISNUMBER(FIND("_",Расписание_Завуч!T52)),TRIM(RIGHT(SUBSTITUTE(TRIM(LEFT(SUBSTITUTE(Расписание_Завуч!T52,"/",REPT(" ",99)),99)),"_", REPT(" ",99)),99)),"")</f>
        <v/>
      </c>
      <c r="AH52" s="169"/>
      <c r="AI52" s="170"/>
      <c r="AJ52" s="170"/>
      <c r="AK52" s="170"/>
      <c r="AL52" s="170"/>
      <c r="AM52" s="170"/>
      <c r="AN52" s="170"/>
      <c r="AO52" s="170"/>
      <c r="AP52" s="170"/>
      <c r="AQ52" s="170"/>
      <c r="AR52" s="170"/>
      <c r="AS52" s="170"/>
      <c r="AT52" s="170"/>
      <c r="AU52" s="170"/>
      <c r="AV52" s="170"/>
      <c r="AW52" s="170"/>
      <c r="AX52" s="170"/>
      <c r="AY52" s="170"/>
      <c r="AZ52" s="170"/>
      <c r="BA52" s="170"/>
      <c r="BB52" s="170"/>
      <c r="BC52" s="170"/>
      <c r="BD52" s="170"/>
      <c r="BE52" s="170"/>
      <c r="BF52" s="170"/>
      <c r="BG52" s="170"/>
      <c r="BH52" s="170"/>
      <c r="BI52" s="170"/>
      <c r="BJ52" s="170"/>
      <c r="BK52" s="170"/>
      <c r="BL52" s="170"/>
      <c r="BM52" s="170"/>
      <c r="BN52" s="170"/>
      <c r="BO52" s="170"/>
      <c r="BP52" s="170"/>
      <c r="BQ52" s="170"/>
      <c r="BR52" s="170"/>
      <c r="BS52" s="170"/>
      <c r="BT52" s="170"/>
      <c r="BU52" s="170"/>
      <c r="BV52" s="170"/>
      <c r="BW52" s="170"/>
      <c r="BX52" s="170"/>
      <c r="BY52" s="170"/>
      <c r="BZ52" s="170"/>
      <c r="CA52" s="170"/>
      <c r="CB52" s="170"/>
      <c r="CC52" s="170"/>
      <c r="CD52" s="170"/>
      <c r="CE52" s="170"/>
      <c r="CF52" s="170"/>
      <c r="CG52" s="170"/>
      <c r="CH52" s="170"/>
      <c r="CI52" s="170"/>
      <c r="CJ52" s="170"/>
      <c r="CK52" s="170"/>
      <c r="CL52" s="170"/>
      <c r="CM52" s="170"/>
      <c r="CN52" s="170"/>
      <c r="CO52" s="170"/>
      <c r="CP52" s="170"/>
      <c r="CQ52" s="170"/>
      <c r="CR52" s="170"/>
      <c r="CS52" s="170"/>
      <c r="CT52" s="170"/>
      <c r="CU52" s="170"/>
      <c r="CV52" s="170"/>
      <c r="CW52" s="170"/>
      <c r="CX52" s="170"/>
      <c r="CY52" s="170"/>
    </row>
    <row r="53" spans="1:103" s="167" customFormat="1" ht="4.2" hidden="1" x14ac:dyDescent="0.15">
      <c r="A53" s="163"/>
      <c r="B53" s="281"/>
      <c r="C53" s="171">
        <v>2</v>
      </c>
      <c r="D53" s="171" t="str">
        <f>TRIM(LEFT(SUBSTITUTE(TRIM(LEFT(SUBSTITUTE(Расписание_Завуч!F53,"/",REPT(" ",99)),99)),"_", REPT(" ",99)),99))</f>
        <v/>
      </c>
      <c r="E53" s="171" t="str">
        <f>IF(ISNUMBER(FIND("_",Расписание_Завуч!F53)),TRIM(RIGHT(SUBSTITUTE(TRIM(LEFT(SUBSTITUTE(Расписание_Завуч!F53,"/",REPT(" ",99)),99)),"_", REPT(" ",99)),99)),"")</f>
        <v/>
      </c>
      <c r="F53" s="171" t="str">
        <f>TRIM(LEFT(SUBSTITUTE(TRIM(LEFT(SUBSTITUTE(Расписание_Завуч!G53,"/",REPT(" ",99)),99)),"_", REPT(" ",99)),99))</f>
        <v/>
      </c>
      <c r="G53" s="171" t="str">
        <f>IF(ISNUMBER(FIND("_",Расписание_Завуч!G53)),TRIM(RIGHT(SUBSTITUTE(TRIM(LEFT(SUBSTITUTE(Расписание_Завуч!G53,"/",REPT(" ",99)),99)),"_", REPT(" ",99)),99)),"")</f>
        <v/>
      </c>
      <c r="H53" s="171" t="str">
        <f>TRIM(LEFT(SUBSTITUTE(TRIM(LEFT(SUBSTITUTE(Расписание_Завуч!H53,"/",REPT(" ",99)),99)),"_", REPT(" ",99)),99))</f>
        <v/>
      </c>
      <c r="I53" s="171" t="str">
        <f>IF(ISNUMBER(FIND("_",Расписание_Завуч!H53)),TRIM(RIGHT(SUBSTITUTE(TRIM(LEFT(SUBSTITUTE(Расписание_Завуч!H53,"/",REPT(" ",99)),99)),"_", REPT(" ",99)),99)),"")</f>
        <v/>
      </c>
      <c r="J53" s="171" t="str">
        <f>TRIM(LEFT(SUBSTITUTE(TRIM(LEFT(SUBSTITUTE(Расписание_Завуч!I53,"/",REPT(" ",99)),99)),"_", REPT(" ",99)),99))</f>
        <v/>
      </c>
      <c r="K53" s="171" t="str">
        <f>IF(ISNUMBER(FIND("_",Расписание_Завуч!I53)),TRIM(RIGHT(SUBSTITUTE(TRIM(LEFT(SUBSTITUTE(Расписание_Завуч!I53,"/",REPT(" ",99)),99)),"_", REPT(" ",99)),99)),"")</f>
        <v/>
      </c>
      <c r="L53" s="171" t="str">
        <f>TRIM(LEFT(SUBSTITUTE(TRIM(LEFT(SUBSTITUTE(Расписание_Завуч!J53,"/",REPT(" ",99)),99)),"_", REPT(" ",99)),99))</f>
        <v/>
      </c>
      <c r="M53" s="171" t="str">
        <f>IF(ISNUMBER(FIND("_",Расписание_Завуч!J53)),TRIM(RIGHT(SUBSTITUTE(TRIM(LEFT(SUBSTITUTE(Расписание_Завуч!J53,"/",REPT(" ",99)),99)),"_", REPT(" ",99)),99)),"")</f>
        <v/>
      </c>
      <c r="N53" s="171" t="str">
        <f>TRIM(LEFT(SUBSTITUTE(TRIM(LEFT(SUBSTITUTE(Расписание_Завуч!K53,"/",REPT(" ",99)),99)),"_", REPT(" ",99)),99))</f>
        <v/>
      </c>
      <c r="O53" s="171" t="str">
        <f>IF(ISNUMBER(FIND("_",Расписание_Завуч!K53)),TRIM(RIGHT(SUBSTITUTE(TRIM(LEFT(SUBSTITUTE(Расписание_Завуч!K53,"/",REPT(" ",99)),99)),"_", REPT(" ",99)),99)),"")</f>
        <v/>
      </c>
      <c r="P53" s="171" t="str">
        <f>TRIM(LEFT(SUBSTITUTE(TRIM(LEFT(SUBSTITUTE(Расписание_Завуч!L53,"/",REPT(" ",99)),99)),"_", REPT(" ",99)),99))</f>
        <v/>
      </c>
      <c r="Q53" s="171" t="str">
        <f>IF(ISNUMBER(FIND("_",Расписание_Завуч!L53)),TRIM(RIGHT(SUBSTITUTE(TRIM(LEFT(SUBSTITUTE(Расписание_Завуч!L53,"/",REPT(" ",99)),99)),"_", REPT(" ",99)),99)),"")</f>
        <v/>
      </c>
      <c r="R53" s="171" t="str">
        <f>TRIM(LEFT(SUBSTITUTE(TRIM(LEFT(SUBSTITUTE(Расписание_Завуч!M53,"/",REPT(" ",99)),99)),"_", REPT(" ",99)),99))</f>
        <v/>
      </c>
      <c r="S53" s="171" t="str">
        <f>IF(ISNUMBER(FIND("_",Расписание_Завуч!M53)),TRIM(RIGHT(SUBSTITUTE(TRIM(LEFT(SUBSTITUTE(Расписание_Завуч!M53,"/",REPT(" ",99)),99)),"_", REPT(" ",99)),99)),"")</f>
        <v/>
      </c>
      <c r="T53" s="171" t="str">
        <f>TRIM(LEFT(SUBSTITUTE(TRIM(LEFT(SUBSTITUTE(Расписание_Завуч!N53,"/",REPT(" ",99)),99)),"_", REPT(" ",99)),99))</f>
        <v/>
      </c>
      <c r="U53" s="171" t="str">
        <f>IF(ISNUMBER(FIND("_",Расписание_Завуч!N53)),TRIM(RIGHT(SUBSTITUTE(TRIM(LEFT(SUBSTITUTE(Расписание_Завуч!N53,"/",REPT(" ",99)),99)),"_", REPT(" ",99)),99)),"")</f>
        <v/>
      </c>
      <c r="V53" s="171" t="str">
        <f>TRIM(LEFT(SUBSTITUTE(TRIM(LEFT(SUBSTITUTE(Расписание_Завуч!O53,"/",REPT(" ",99)),99)),"_", REPT(" ",99)),99))</f>
        <v/>
      </c>
      <c r="W53" s="171" t="str">
        <f>IF(ISNUMBER(FIND("_",Расписание_Завуч!O53)),TRIM(RIGHT(SUBSTITUTE(TRIM(LEFT(SUBSTITUTE(Расписание_Завуч!O53,"/",REPT(" ",99)),99)),"_", REPT(" ",99)),99)),"")</f>
        <v/>
      </c>
      <c r="X53" s="171" t="str">
        <f>TRIM(LEFT(SUBSTITUTE(TRIM(LEFT(SUBSTITUTE(Расписание_Завуч!P53,"/",REPT(" ",99)),99)),"_", REPT(" ",99)),99))</f>
        <v/>
      </c>
      <c r="Y53" s="171" t="str">
        <f>IF(ISNUMBER(FIND("_",Расписание_Завуч!P53)),TRIM(RIGHT(SUBSTITUTE(TRIM(LEFT(SUBSTITUTE(Расписание_Завуч!P53,"/",REPT(" ",99)),99)),"_", REPT(" ",99)),99)),"")</f>
        <v/>
      </c>
      <c r="Z53" s="171" t="str">
        <f>TRIM(LEFT(SUBSTITUTE(TRIM(LEFT(SUBSTITUTE(Расписание_Завуч!Q53,"/",REPT(" ",99)),99)),"_", REPT(" ",99)),99))</f>
        <v/>
      </c>
      <c r="AA53" s="171" t="str">
        <f>IF(ISNUMBER(FIND("_",Расписание_Завуч!Q53)),TRIM(RIGHT(SUBSTITUTE(TRIM(LEFT(SUBSTITUTE(Расписание_Завуч!Q53,"/",REPT(" ",99)),99)),"_", REPT(" ",99)),99)),"")</f>
        <v/>
      </c>
      <c r="AB53" s="171" t="str">
        <f>TRIM(LEFT(SUBSTITUTE(TRIM(LEFT(SUBSTITUTE(Расписание_Завуч!R53,"/",REPT(" ",99)),99)),"_", REPT(" ",99)),99))</f>
        <v/>
      </c>
      <c r="AC53" s="171" t="str">
        <f>IF(ISNUMBER(FIND("_",Расписание_Завуч!R53)),TRIM(RIGHT(SUBSTITUTE(TRIM(LEFT(SUBSTITUTE(Расписание_Завуч!R53,"/",REPT(" ",99)),99)),"_", REPT(" ",99)),99)),"")</f>
        <v/>
      </c>
      <c r="AD53" s="171" t="str">
        <f>TRIM(LEFT(SUBSTITUTE(TRIM(LEFT(SUBSTITUTE(Расписание_Завуч!S53,"/",REPT(" ",99)),99)),"_", REPT(" ",99)),99))</f>
        <v/>
      </c>
      <c r="AE53" s="171" t="str">
        <f>IF(ISNUMBER(FIND("_",Расписание_Завуч!S53)),TRIM(RIGHT(SUBSTITUTE(TRIM(LEFT(SUBSTITUTE(Расписание_Завуч!S53,"/",REPT(" ",99)),99)),"_", REPT(" ",99)),99)),"")</f>
        <v/>
      </c>
      <c r="AF53" s="171" t="str">
        <f>TRIM(LEFT(SUBSTITUTE(TRIM(LEFT(SUBSTITUTE(Расписание_Завуч!T53,"/",REPT(" ",99)),99)),"_", REPT(" ",99)),99))</f>
        <v/>
      </c>
      <c r="AG53" s="171" t="str">
        <f>IF(ISNUMBER(FIND("_",Расписание_Завуч!T53)),TRIM(RIGHT(SUBSTITUTE(TRIM(LEFT(SUBSTITUTE(Расписание_Завуч!T53,"/",REPT(" ",99)),99)),"_", REPT(" ",99)),99)),"")</f>
        <v/>
      </c>
      <c r="AH53" s="169"/>
      <c r="AI53" s="170"/>
      <c r="AJ53" s="170"/>
      <c r="AK53" s="170"/>
      <c r="AL53" s="170"/>
      <c r="AM53" s="170"/>
      <c r="AN53" s="170"/>
      <c r="AO53" s="170"/>
      <c r="AP53" s="170"/>
      <c r="AQ53" s="170"/>
      <c r="AR53" s="170"/>
      <c r="AS53" s="170"/>
      <c r="AT53" s="170"/>
      <c r="AU53" s="170"/>
      <c r="AV53" s="170"/>
      <c r="AW53" s="170"/>
      <c r="AX53" s="170"/>
      <c r="AY53" s="170"/>
      <c r="AZ53" s="170"/>
      <c r="BA53" s="170"/>
      <c r="BB53" s="170"/>
      <c r="BC53" s="170"/>
      <c r="BD53" s="170"/>
      <c r="BE53" s="170"/>
      <c r="BF53" s="170"/>
      <c r="BG53" s="170"/>
      <c r="BH53" s="170"/>
      <c r="BI53" s="170"/>
      <c r="BJ53" s="170"/>
      <c r="BK53" s="170"/>
      <c r="BL53" s="170"/>
      <c r="BM53" s="170"/>
      <c r="BN53" s="170"/>
      <c r="BO53" s="170"/>
      <c r="BP53" s="170"/>
      <c r="BQ53" s="170"/>
      <c r="BR53" s="170"/>
      <c r="BS53" s="170"/>
      <c r="BT53" s="170"/>
      <c r="BU53" s="170"/>
      <c r="BV53" s="170"/>
      <c r="BW53" s="170"/>
      <c r="BX53" s="170"/>
      <c r="BY53" s="170"/>
      <c r="BZ53" s="170"/>
      <c r="CA53" s="170"/>
      <c r="CB53" s="170"/>
      <c r="CC53" s="170"/>
      <c r="CD53" s="170"/>
      <c r="CE53" s="170"/>
      <c r="CF53" s="170"/>
      <c r="CG53" s="170"/>
      <c r="CH53" s="170"/>
      <c r="CI53" s="170"/>
      <c r="CJ53" s="170"/>
      <c r="CK53" s="170"/>
      <c r="CL53" s="170"/>
      <c r="CM53" s="170"/>
      <c r="CN53" s="170"/>
      <c r="CO53" s="170"/>
      <c r="CP53" s="170"/>
      <c r="CQ53" s="170"/>
      <c r="CR53" s="170"/>
      <c r="CS53" s="170"/>
      <c r="CT53" s="170"/>
      <c r="CU53" s="170"/>
      <c r="CV53" s="170"/>
      <c r="CW53" s="170"/>
      <c r="CX53" s="170"/>
      <c r="CY53" s="170"/>
    </row>
    <row r="54" spans="1:103" s="167" customFormat="1" ht="4.2" hidden="1" x14ac:dyDescent="0.15">
      <c r="A54" s="163"/>
      <c r="B54" s="281"/>
      <c r="C54" s="171">
        <v>3</v>
      </c>
      <c r="D54" s="171" t="str">
        <f>TRIM(LEFT(SUBSTITUTE(TRIM(LEFT(SUBSTITUTE(Расписание_Завуч!F54,"/",REPT(" ",99)),99)),"_", REPT(" ",99)),99))</f>
        <v/>
      </c>
      <c r="E54" s="171" t="str">
        <f>IF(ISNUMBER(FIND("_",Расписание_Завуч!F54)),TRIM(RIGHT(SUBSTITUTE(TRIM(LEFT(SUBSTITUTE(Расписание_Завуч!F54,"/",REPT(" ",99)),99)),"_", REPT(" ",99)),99)),"")</f>
        <v/>
      </c>
      <c r="F54" s="171" t="str">
        <f>TRIM(LEFT(SUBSTITUTE(TRIM(LEFT(SUBSTITUTE(Расписание_Завуч!G54,"/",REPT(" ",99)),99)),"_", REPT(" ",99)),99))</f>
        <v/>
      </c>
      <c r="G54" s="171" t="str">
        <f>IF(ISNUMBER(FIND("_",Расписание_Завуч!G54)),TRIM(RIGHT(SUBSTITUTE(TRIM(LEFT(SUBSTITUTE(Расписание_Завуч!G54,"/",REPT(" ",99)),99)),"_", REPT(" ",99)),99)),"")</f>
        <v/>
      </c>
      <c r="H54" s="171" t="str">
        <f>TRIM(LEFT(SUBSTITUTE(TRIM(LEFT(SUBSTITUTE(Расписание_Завуч!H54,"/",REPT(" ",99)),99)),"_", REPT(" ",99)),99))</f>
        <v/>
      </c>
      <c r="I54" s="171" t="str">
        <f>IF(ISNUMBER(FIND("_",Расписание_Завуч!H54)),TRIM(RIGHT(SUBSTITUTE(TRIM(LEFT(SUBSTITUTE(Расписание_Завуч!H54,"/",REPT(" ",99)),99)),"_", REPT(" ",99)),99)),"")</f>
        <v/>
      </c>
      <c r="J54" s="171" t="str">
        <f>TRIM(LEFT(SUBSTITUTE(TRIM(LEFT(SUBSTITUTE(Расписание_Завуч!I54,"/",REPT(" ",99)),99)),"_", REPT(" ",99)),99))</f>
        <v/>
      </c>
      <c r="K54" s="171" t="str">
        <f>IF(ISNUMBER(FIND("_",Расписание_Завуч!I54)),TRIM(RIGHT(SUBSTITUTE(TRIM(LEFT(SUBSTITUTE(Расписание_Завуч!I54,"/",REPT(" ",99)),99)),"_", REPT(" ",99)),99)),"")</f>
        <v/>
      </c>
      <c r="L54" s="171" t="str">
        <f>TRIM(LEFT(SUBSTITUTE(TRIM(LEFT(SUBSTITUTE(Расписание_Завуч!J54,"/",REPT(" ",99)),99)),"_", REPT(" ",99)),99))</f>
        <v/>
      </c>
      <c r="M54" s="171" t="str">
        <f>IF(ISNUMBER(FIND("_",Расписание_Завуч!J54)),TRIM(RIGHT(SUBSTITUTE(TRIM(LEFT(SUBSTITUTE(Расписание_Завуч!J54,"/",REPT(" ",99)),99)),"_", REPT(" ",99)),99)),"")</f>
        <v/>
      </c>
      <c r="N54" s="171" t="str">
        <f>TRIM(LEFT(SUBSTITUTE(TRIM(LEFT(SUBSTITUTE(Расписание_Завуч!K54,"/",REPT(" ",99)),99)),"_", REPT(" ",99)),99))</f>
        <v/>
      </c>
      <c r="O54" s="171" t="str">
        <f>IF(ISNUMBER(FIND("_",Расписание_Завуч!K54)),TRIM(RIGHT(SUBSTITUTE(TRIM(LEFT(SUBSTITUTE(Расписание_Завуч!K54,"/",REPT(" ",99)),99)),"_", REPT(" ",99)),99)),"")</f>
        <v/>
      </c>
      <c r="P54" s="171" t="str">
        <f>TRIM(LEFT(SUBSTITUTE(TRIM(LEFT(SUBSTITUTE(Расписание_Завуч!L54,"/",REPT(" ",99)),99)),"_", REPT(" ",99)),99))</f>
        <v/>
      </c>
      <c r="Q54" s="171" t="str">
        <f>IF(ISNUMBER(FIND("_",Расписание_Завуч!L54)),TRIM(RIGHT(SUBSTITUTE(TRIM(LEFT(SUBSTITUTE(Расписание_Завуч!L54,"/",REPT(" ",99)),99)),"_", REPT(" ",99)),99)),"")</f>
        <v/>
      </c>
      <c r="R54" s="171" t="str">
        <f>TRIM(LEFT(SUBSTITUTE(TRIM(LEFT(SUBSTITUTE(Расписание_Завуч!M54,"/",REPT(" ",99)),99)),"_", REPT(" ",99)),99))</f>
        <v/>
      </c>
      <c r="S54" s="171" t="str">
        <f>IF(ISNUMBER(FIND("_",Расписание_Завуч!M54)),TRIM(RIGHT(SUBSTITUTE(TRIM(LEFT(SUBSTITUTE(Расписание_Завуч!M54,"/",REPT(" ",99)),99)),"_", REPT(" ",99)),99)),"")</f>
        <v/>
      </c>
      <c r="T54" s="171" t="str">
        <f>TRIM(LEFT(SUBSTITUTE(TRIM(LEFT(SUBSTITUTE(Расписание_Завуч!N54,"/",REPT(" ",99)),99)),"_", REPT(" ",99)),99))</f>
        <v/>
      </c>
      <c r="U54" s="171" t="str">
        <f>IF(ISNUMBER(FIND("_",Расписание_Завуч!N54)),TRIM(RIGHT(SUBSTITUTE(TRIM(LEFT(SUBSTITUTE(Расписание_Завуч!N54,"/",REPT(" ",99)),99)),"_", REPT(" ",99)),99)),"")</f>
        <v/>
      </c>
      <c r="V54" s="171" t="str">
        <f>TRIM(LEFT(SUBSTITUTE(TRIM(LEFT(SUBSTITUTE(Расписание_Завуч!O54,"/",REPT(" ",99)),99)),"_", REPT(" ",99)),99))</f>
        <v/>
      </c>
      <c r="W54" s="171" t="str">
        <f>IF(ISNUMBER(FIND("_",Расписание_Завуч!O54)),TRIM(RIGHT(SUBSTITUTE(TRIM(LEFT(SUBSTITUTE(Расписание_Завуч!O54,"/",REPT(" ",99)),99)),"_", REPT(" ",99)),99)),"")</f>
        <v/>
      </c>
      <c r="X54" s="171" t="str">
        <f>TRIM(LEFT(SUBSTITUTE(TRIM(LEFT(SUBSTITUTE(Расписание_Завуч!P54,"/",REPT(" ",99)),99)),"_", REPT(" ",99)),99))</f>
        <v/>
      </c>
      <c r="Y54" s="171" t="str">
        <f>IF(ISNUMBER(FIND("_",Расписание_Завуч!P54)),TRIM(RIGHT(SUBSTITUTE(TRIM(LEFT(SUBSTITUTE(Расписание_Завуч!P54,"/",REPT(" ",99)),99)),"_", REPT(" ",99)),99)),"")</f>
        <v/>
      </c>
      <c r="Z54" s="171" t="str">
        <f>TRIM(LEFT(SUBSTITUTE(TRIM(LEFT(SUBSTITUTE(Расписание_Завуч!Q54,"/",REPT(" ",99)),99)),"_", REPT(" ",99)),99))</f>
        <v/>
      </c>
      <c r="AA54" s="171" t="str">
        <f>IF(ISNUMBER(FIND("_",Расписание_Завуч!Q54)),TRIM(RIGHT(SUBSTITUTE(TRIM(LEFT(SUBSTITUTE(Расписание_Завуч!Q54,"/",REPT(" ",99)),99)),"_", REPT(" ",99)),99)),"")</f>
        <v/>
      </c>
      <c r="AB54" s="171" t="str">
        <f>TRIM(LEFT(SUBSTITUTE(TRIM(LEFT(SUBSTITUTE(Расписание_Завуч!R54,"/",REPT(" ",99)),99)),"_", REPT(" ",99)),99))</f>
        <v/>
      </c>
      <c r="AC54" s="171" t="str">
        <f>IF(ISNUMBER(FIND("_",Расписание_Завуч!R54)),TRIM(RIGHT(SUBSTITUTE(TRIM(LEFT(SUBSTITUTE(Расписание_Завуч!R54,"/",REPT(" ",99)),99)),"_", REPT(" ",99)),99)),"")</f>
        <v/>
      </c>
      <c r="AD54" s="171" t="str">
        <f>TRIM(LEFT(SUBSTITUTE(TRIM(LEFT(SUBSTITUTE(Расписание_Завуч!S54,"/",REPT(" ",99)),99)),"_", REPT(" ",99)),99))</f>
        <v/>
      </c>
      <c r="AE54" s="171" t="str">
        <f>IF(ISNUMBER(FIND("_",Расписание_Завуч!S54)),TRIM(RIGHT(SUBSTITUTE(TRIM(LEFT(SUBSTITUTE(Расписание_Завуч!S54,"/",REPT(" ",99)),99)),"_", REPT(" ",99)),99)),"")</f>
        <v/>
      </c>
      <c r="AF54" s="171" t="str">
        <f>TRIM(LEFT(SUBSTITUTE(TRIM(LEFT(SUBSTITUTE(Расписание_Завуч!T54,"/",REPT(" ",99)),99)),"_", REPT(" ",99)),99))</f>
        <v/>
      </c>
      <c r="AG54" s="171" t="str">
        <f>IF(ISNUMBER(FIND("_",Расписание_Завуч!T54)),TRIM(RIGHT(SUBSTITUTE(TRIM(LEFT(SUBSTITUTE(Расписание_Завуч!T54,"/",REPT(" ",99)),99)),"_", REPT(" ",99)),99)),"")</f>
        <v/>
      </c>
      <c r="AH54" s="169"/>
      <c r="AI54" s="170"/>
      <c r="AJ54" s="170"/>
      <c r="AK54" s="170"/>
      <c r="AL54" s="170"/>
      <c r="AM54" s="170"/>
      <c r="AN54" s="170"/>
      <c r="AO54" s="170"/>
      <c r="AP54" s="170"/>
      <c r="AQ54" s="170"/>
      <c r="AR54" s="170"/>
      <c r="AS54" s="170"/>
      <c r="AT54" s="170"/>
      <c r="AU54" s="170"/>
      <c r="AV54" s="170"/>
      <c r="AW54" s="170"/>
      <c r="AX54" s="170"/>
      <c r="AY54" s="170"/>
      <c r="AZ54" s="170"/>
      <c r="BA54" s="170"/>
      <c r="BB54" s="170"/>
      <c r="BC54" s="170"/>
      <c r="BD54" s="170"/>
      <c r="BE54" s="170"/>
      <c r="BF54" s="170"/>
      <c r="BG54" s="170"/>
      <c r="BH54" s="170"/>
      <c r="BI54" s="170"/>
      <c r="BJ54" s="170"/>
      <c r="BK54" s="170"/>
      <c r="BL54" s="170"/>
      <c r="BM54" s="170"/>
      <c r="BN54" s="170"/>
      <c r="BO54" s="170"/>
      <c r="BP54" s="170"/>
      <c r="BQ54" s="170"/>
      <c r="BR54" s="170"/>
      <c r="BS54" s="170"/>
      <c r="BT54" s="170"/>
      <c r="BU54" s="170"/>
      <c r="BV54" s="170"/>
      <c r="BW54" s="170"/>
      <c r="BX54" s="170"/>
      <c r="BY54" s="170"/>
      <c r="BZ54" s="170"/>
      <c r="CA54" s="170"/>
      <c r="CB54" s="170"/>
      <c r="CC54" s="170"/>
      <c r="CD54" s="170"/>
      <c r="CE54" s="170"/>
      <c r="CF54" s="170"/>
      <c r="CG54" s="170"/>
      <c r="CH54" s="170"/>
      <c r="CI54" s="170"/>
      <c r="CJ54" s="170"/>
      <c r="CK54" s="170"/>
      <c r="CL54" s="170"/>
      <c r="CM54" s="170"/>
      <c r="CN54" s="170"/>
      <c r="CO54" s="170"/>
      <c r="CP54" s="170"/>
      <c r="CQ54" s="170"/>
      <c r="CR54" s="170"/>
      <c r="CS54" s="170"/>
      <c r="CT54" s="170"/>
      <c r="CU54" s="170"/>
      <c r="CV54" s="170"/>
      <c r="CW54" s="170"/>
      <c r="CX54" s="170"/>
      <c r="CY54" s="170"/>
    </row>
    <row r="55" spans="1:103" s="167" customFormat="1" ht="4.2" hidden="1" x14ac:dyDescent="0.15">
      <c r="A55" s="163"/>
      <c r="B55" s="281"/>
      <c r="C55" s="171">
        <v>4</v>
      </c>
      <c r="D55" s="171" t="str">
        <f>TRIM(LEFT(SUBSTITUTE(TRIM(LEFT(SUBSTITUTE(Расписание_Завуч!F55,"/",REPT(" ",99)),99)),"_", REPT(" ",99)),99))</f>
        <v/>
      </c>
      <c r="E55" s="171" t="str">
        <f>IF(ISNUMBER(FIND("_",Расписание_Завуч!F55)),TRIM(RIGHT(SUBSTITUTE(TRIM(LEFT(SUBSTITUTE(Расписание_Завуч!F55,"/",REPT(" ",99)),99)),"_", REPT(" ",99)),99)),"")</f>
        <v/>
      </c>
      <c r="F55" s="171" t="str">
        <f>TRIM(LEFT(SUBSTITUTE(TRIM(LEFT(SUBSTITUTE(Расписание_Завуч!G55,"/",REPT(" ",99)),99)),"_", REPT(" ",99)),99))</f>
        <v/>
      </c>
      <c r="G55" s="171" t="str">
        <f>IF(ISNUMBER(FIND("_",Расписание_Завуч!G55)),TRIM(RIGHT(SUBSTITUTE(TRIM(LEFT(SUBSTITUTE(Расписание_Завуч!G55,"/",REPT(" ",99)),99)),"_", REPT(" ",99)),99)),"")</f>
        <v/>
      </c>
      <c r="H55" s="171" t="str">
        <f>TRIM(LEFT(SUBSTITUTE(TRIM(LEFT(SUBSTITUTE(Расписание_Завуч!H55,"/",REPT(" ",99)),99)),"_", REPT(" ",99)),99))</f>
        <v/>
      </c>
      <c r="I55" s="171" t="str">
        <f>IF(ISNUMBER(FIND("_",Расписание_Завуч!H55)),TRIM(RIGHT(SUBSTITUTE(TRIM(LEFT(SUBSTITUTE(Расписание_Завуч!H55,"/",REPT(" ",99)),99)),"_", REPT(" ",99)),99)),"")</f>
        <v/>
      </c>
      <c r="J55" s="171" t="str">
        <f>TRIM(LEFT(SUBSTITUTE(TRIM(LEFT(SUBSTITUTE(Расписание_Завуч!I55,"/",REPT(" ",99)),99)),"_", REPT(" ",99)),99))</f>
        <v/>
      </c>
      <c r="K55" s="171" t="str">
        <f>IF(ISNUMBER(FIND("_",Расписание_Завуч!I55)),TRIM(RIGHT(SUBSTITUTE(TRIM(LEFT(SUBSTITUTE(Расписание_Завуч!I55,"/",REPT(" ",99)),99)),"_", REPT(" ",99)),99)),"")</f>
        <v/>
      </c>
      <c r="L55" s="171" t="str">
        <f>TRIM(LEFT(SUBSTITUTE(TRIM(LEFT(SUBSTITUTE(Расписание_Завуч!J55,"/",REPT(" ",99)),99)),"_", REPT(" ",99)),99))</f>
        <v/>
      </c>
      <c r="M55" s="171" t="str">
        <f>IF(ISNUMBER(FIND("_",Расписание_Завуч!J55)),TRIM(RIGHT(SUBSTITUTE(TRIM(LEFT(SUBSTITUTE(Расписание_Завуч!J55,"/",REPT(" ",99)),99)),"_", REPT(" ",99)),99)),"")</f>
        <v/>
      </c>
      <c r="N55" s="171" t="str">
        <f>TRIM(LEFT(SUBSTITUTE(TRIM(LEFT(SUBSTITUTE(Расписание_Завуч!K55,"/",REPT(" ",99)),99)),"_", REPT(" ",99)),99))</f>
        <v/>
      </c>
      <c r="O55" s="171" t="str">
        <f>IF(ISNUMBER(FIND("_",Расписание_Завуч!K55)),TRIM(RIGHT(SUBSTITUTE(TRIM(LEFT(SUBSTITUTE(Расписание_Завуч!K55,"/",REPT(" ",99)),99)),"_", REPT(" ",99)),99)),"")</f>
        <v/>
      </c>
      <c r="P55" s="171" t="str">
        <f>TRIM(LEFT(SUBSTITUTE(TRIM(LEFT(SUBSTITUTE(Расписание_Завуч!L55,"/",REPT(" ",99)),99)),"_", REPT(" ",99)),99))</f>
        <v/>
      </c>
      <c r="Q55" s="171" t="str">
        <f>IF(ISNUMBER(FIND("_",Расписание_Завуч!L55)),TRIM(RIGHT(SUBSTITUTE(TRIM(LEFT(SUBSTITUTE(Расписание_Завуч!L55,"/",REPT(" ",99)),99)),"_", REPT(" ",99)),99)),"")</f>
        <v/>
      </c>
      <c r="R55" s="171" t="str">
        <f>TRIM(LEFT(SUBSTITUTE(TRIM(LEFT(SUBSTITUTE(Расписание_Завуч!M55,"/",REPT(" ",99)),99)),"_", REPT(" ",99)),99))</f>
        <v/>
      </c>
      <c r="S55" s="171" t="str">
        <f>IF(ISNUMBER(FIND("_",Расписание_Завуч!M55)),TRIM(RIGHT(SUBSTITUTE(TRIM(LEFT(SUBSTITUTE(Расписание_Завуч!M55,"/",REPT(" ",99)),99)),"_", REPT(" ",99)),99)),"")</f>
        <v/>
      </c>
      <c r="T55" s="171" t="str">
        <f>TRIM(LEFT(SUBSTITUTE(TRIM(LEFT(SUBSTITUTE(Расписание_Завуч!N55,"/",REPT(" ",99)),99)),"_", REPT(" ",99)),99))</f>
        <v/>
      </c>
      <c r="U55" s="171" t="str">
        <f>IF(ISNUMBER(FIND("_",Расписание_Завуч!N55)),TRIM(RIGHT(SUBSTITUTE(TRIM(LEFT(SUBSTITUTE(Расписание_Завуч!N55,"/",REPT(" ",99)),99)),"_", REPT(" ",99)),99)),"")</f>
        <v/>
      </c>
      <c r="V55" s="171" t="str">
        <f>TRIM(LEFT(SUBSTITUTE(TRIM(LEFT(SUBSTITUTE(Расписание_Завуч!O55,"/",REPT(" ",99)),99)),"_", REPT(" ",99)),99))</f>
        <v/>
      </c>
      <c r="W55" s="171" t="str">
        <f>IF(ISNUMBER(FIND("_",Расписание_Завуч!O55)),TRIM(RIGHT(SUBSTITUTE(TRIM(LEFT(SUBSTITUTE(Расписание_Завуч!O55,"/",REPT(" ",99)),99)),"_", REPT(" ",99)),99)),"")</f>
        <v/>
      </c>
      <c r="X55" s="171" t="str">
        <f>TRIM(LEFT(SUBSTITUTE(TRIM(LEFT(SUBSTITUTE(Расписание_Завуч!P55,"/",REPT(" ",99)),99)),"_", REPT(" ",99)),99))</f>
        <v/>
      </c>
      <c r="Y55" s="171" t="str">
        <f>IF(ISNUMBER(FIND("_",Расписание_Завуч!P55)),TRIM(RIGHT(SUBSTITUTE(TRIM(LEFT(SUBSTITUTE(Расписание_Завуч!P55,"/",REPT(" ",99)),99)),"_", REPT(" ",99)),99)),"")</f>
        <v/>
      </c>
      <c r="Z55" s="171" t="str">
        <f>TRIM(LEFT(SUBSTITUTE(TRIM(LEFT(SUBSTITUTE(Расписание_Завуч!Q55,"/",REPT(" ",99)),99)),"_", REPT(" ",99)),99))</f>
        <v/>
      </c>
      <c r="AA55" s="171" t="str">
        <f>IF(ISNUMBER(FIND("_",Расписание_Завуч!Q55)),TRIM(RIGHT(SUBSTITUTE(TRIM(LEFT(SUBSTITUTE(Расписание_Завуч!Q55,"/",REPT(" ",99)),99)),"_", REPT(" ",99)),99)),"")</f>
        <v/>
      </c>
      <c r="AB55" s="171" t="str">
        <f>TRIM(LEFT(SUBSTITUTE(TRIM(LEFT(SUBSTITUTE(Расписание_Завуч!R55,"/",REPT(" ",99)),99)),"_", REPT(" ",99)),99))</f>
        <v/>
      </c>
      <c r="AC55" s="171" t="str">
        <f>IF(ISNUMBER(FIND("_",Расписание_Завуч!R55)),TRIM(RIGHT(SUBSTITUTE(TRIM(LEFT(SUBSTITUTE(Расписание_Завуч!R55,"/",REPT(" ",99)),99)),"_", REPT(" ",99)),99)),"")</f>
        <v/>
      </c>
      <c r="AD55" s="171" t="str">
        <f>TRIM(LEFT(SUBSTITUTE(TRIM(LEFT(SUBSTITUTE(Расписание_Завуч!S55,"/",REPT(" ",99)),99)),"_", REPT(" ",99)),99))</f>
        <v/>
      </c>
      <c r="AE55" s="171" t="str">
        <f>IF(ISNUMBER(FIND("_",Расписание_Завуч!S55)),TRIM(RIGHT(SUBSTITUTE(TRIM(LEFT(SUBSTITUTE(Расписание_Завуч!S55,"/",REPT(" ",99)),99)),"_", REPT(" ",99)),99)),"")</f>
        <v/>
      </c>
      <c r="AF55" s="171" t="str">
        <f>TRIM(LEFT(SUBSTITUTE(TRIM(LEFT(SUBSTITUTE(Расписание_Завуч!T55,"/",REPT(" ",99)),99)),"_", REPT(" ",99)),99))</f>
        <v/>
      </c>
      <c r="AG55" s="171" t="str">
        <f>IF(ISNUMBER(FIND("_",Расписание_Завуч!T55)),TRIM(RIGHT(SUBSTITUTE(TRIM(LEFT(SUBSTITUTE(Расписание_Завуч!T55,"/",REPT(" ",99)),99)),"_", REPT(" ",99)),99)),"")</f>
        <v/>
      </c>
      <c r="AH55" s="169"/>
      <c r="AI55" s="170"/>
      <c r="AJ55" s="170"/>
      <c r="AK55" s="170"/>
      <c r="AL55" s="170"/>
      <c r="AM55" s="170"/>
      <c r="AN55" s="170"/>
      <c r="AO55" s="170"/>
      <c r="AP55" s="170"/>
      <c r="AQ55" s="170"/>
      <c r="AR55" s="170"/>
      <c r="AS55" s="170"/>
      <c r="AT55" s="170"/>
      <c r="AU55" s="170"/>
      <c r="AV55" s="170"/>
      <c r="AW55" s="170"/>
      <c r="AX55" s="170"/>
      <c r="AY55" s="170"/>
      <c r="AZ55" s="170"/>
      <c r="BA55" s="170"/>
      <c r="BB55" s="170"/>
      <c r="BC55" s="170"/>
      <c r="BD55" s="170"/>
      <c r="BE55" s="170"/>
      <c r="BF55" s="170"/>
      <c r="BG55" s="170"/>
      <c r="BH55" s="170"/>
      <c r="BI55" s="170"/>
      <c r="BJ55" s="170"/>
      <c r="BK55" s="170"/>
      <c r="BL55" s="170"/>
      <c r="BM55" s="170"/>
      <c r="BN55" s="170"/>
      <c r="BO55" s="170"/>
      <c r="BP55" s="170"/>
      <c r="BQ55" s="170"/>
      <c r="BR55" s="170"/>
      <c r="BS55" s="170"/>
      <c r="BT55" s="170"/>
      <c r="BU55" s="170"/>
      <c r="BV55" s="170"/>
      <c r="BW55" s="170"/>
      <c r="BX55" s="170"/>
      <c r="BY55" s="170"/>
      <c r="BZ55" s="170"/>
      <c r="CA55" s="170"/>
      <c r="CB55" s="170"/>
      <c r="CC55" s="170"/>
      <c r="CD55" s="170"/>
      <c r="CE55" s="170"/>
      <c r="CF55" s="170"/>
      <c r="CG55" s="170"/>
      <c r="CH55" s="170"/>
      <c r="CI55" s="170"/>
      <c r="CJ55" s="170"/>
      <c r="CK55" s="170"/>
      <c r="CL55" s="170"/>
      <c r="CM55" s="170"/>
      <c r="CN55" s="170"/>
      <c r="CO55" s="170"/>
      <c r="CP55" s="170"/>
      <c r="CQ55" s="170"/>
      <c r="CR55" s="170"/>
      <c r="CS55" s="170"/>
      <c r="CT55" s="170"/>
      <c r="CU55" s="170"/>
      <c r="CV55" s="170"/>
      <c r="CW55" s="170"/>
      <c r="CX55" s="170"/>
      <c r="CY55" s="170"/>
    </row>
    <row r="56" spans="1:103" s="167" customFormat="1" ht="4.2" hidden="1" x14ac:dyDescent="0.15">
      <c r="A56" s="163"/>
      <c r="B56" s="281"/>
      <c r="C56" s="171">
        <v>5</v>
      </c>
      <c r="D56" s="171" t="str">
        <f>TRIM(LEFT(SUBSTITUTE(TRIM(LEFT(SUBSTITUTE(Расписание_Завуч!F56,"/",REPT(" ",99)),99)),"_", REPT(" ",99)),99))</f>
        <v/>
      </c>
      <c r="E56" s="171" t="str">
        <f>IF(ISNUMBER(FIND("_",Расписание_Завуч!F56)),TRIM(RIGHT(SUBSTITUTE(TRIM(LEFT(SUBSTITUTE(Расписание_Завуч!F56,"/",REPT(" ",99)),99)),"_", REPT(" ",99)),99)),"")</f>
        <v/>
      </c>
      <c r="F56" s="171" t="str">
        <f>TRIM(LEFT(SUBSTITUTE(TRIM(LEFT(SUBSTITUTE(Расписание_Завуч!G56,"/",REPT(" ",99)),99)),"_", REPT(" ",99)),99))</f>
        <v/>
      </c>
      <c r="G56" s="171" t="str">
        <f>IF(ISNUMBER(FIND("_",Расписание_Завуч!G56)),TRIM(RIGHT(SUBSTITUTE(TRIM(LEFT(SUBSTITUTE(Расписание_Завуч!G56,"/",REPT(" ",99)),99)),"_", REPT(" ",99)),99)),"")</f>
        <v/>
      </c>
      <c r="H56" s="171" t="str">
        <f>TRIM(LEFT(SUBSTITUTE(TRIM(LEFT(SUBSTITUTE(Расписание_Завуч!H56,"/",REPT(" ",99)),99)),"_", REPT(" ",99)),99))</f>
        <v/>
      </c>
      <c r="I56" s="171" t="str">
        <f>IF(ISNUMBER(FIND("_",Расписание_Завуч!H56)),TRIM(RIGHT(SUBSTITUTE(TRIM(LEFT(SUBSTITUTE(Расписание_Завуч!H56,"/",REPT(" ",99)),99)),"_", REPT(" ",99)),99)),"")</f>
        <v/>
      </c>
      <c r="J56" s="171" t="str">
        <f>TRIM(LEFT(SUBSTITUTE(TRIM(LEFT(SUBSTITUTE(Расписание_Завуч!I56,"/",REPT(" ",99)),99)),"_", REPT(" ",99)),99))</f>
        <v/>
      </c>
      <c r="K56" s="171" t="str">
        <f>IF(ISNUMBER(FIND("_",Расписание_Завуч!I56)),TRIM(RIGHT(SUBSTITUTE(TRIM(LEFT(SUBSTITUTE(Расписание_Завуч!I56,"/",REPT(" ",99)),99)),"_", REPT(" ",99)),99)),"")</f>
        <v/>
      </c>
      <c r="L56" s="171" t="str">
        <f>TRIM(LEFT(SUBSTITUTE(TRIM(LEFT(SUBSTITUTE(Расписание_Завуч!J56,"/",REPT(" ",99)),99)),"_", REPT(" ",99)),99))</f>
        <v/>
      </c>
      <c r="M56" s="171" t="str">
        <f>IF(ISNUMBER(FIND("_",Расписание_Завуч!J56)),TRIM(RIGHT(SUBSTITUTE(TRIM(LEFT(SUBSTITUTE(Расписание_Завуч!J56,"/",REPT(" ",99)),99)),"_", REPT(" ",99)),99)),"")</f>
        <v/>
      </c>
      <c r="N56" s="171" t="str">
        <f>TRIM(LEFT(SUBSTITUTE(TRIM(LEFT(SUBSTITUTE(Расписание_Завуч!K56,"/",REPT(" ",99)),99)),"_", REPT(" ",99)),99))</f>
        <v/>
      </c>
      <c r="O56" s="171" t="str">
        <f>IF(ISNUMBER(FIND("_",Расписание_Завуч!K56)),TRIM(RIGHT(SUBSTITUTE(TRIM(LEFT(SUBSTITUTE(Расписание_Завуч!K56,"/",REPT(" ",99)),99)),"_", REPT(" ",99)),99)),"")</f>
        <v/>
      </c>
      <c r="P56" s="171" t="str">
        <f>TRIM(LEFT(SUBSTITUTE(TRIM(LEFT(SUBSTITUTE(Расписание_Завуч!L56,"/",REPT(" ",99)),99)),"_", REPT(" ",99)),99))</f>
        <v/>
      </c>
      <c r="Q56" s="171" t="str">
        <f>IF(ISNUMBER(FIND("_",Расписание_Завуч!L56)),TRIM(RIGHT(SUBSTITUTE(TRIM(LEFT(SUBSTITUTE(Расписание_Завуч!L56,"/",REPT(" ",99)),99)),"_", REPT(" ",99)),99)),"")</f>
        <v/>
      </c>
      <c r="R56" s="171" t="str">
        <f>TRIM(LEFT(SUBSTITUTE(TRIM(LEFT(SUBSTITUTE(Расписание_Завуч!M56,"/",REPT(" ",99)),99)),"_", REPT(" ",99)),99))</f>
        <v/>
      </c>
      <c r="S56" s="171" t="str">
        <f>IF(ISNUMBER(FIND("_",Расписание_Завуч!M56)),TRIM(RIGHT(SUBSTITUTE(TRIM(LEFT(SUBSTITUTE(Расписание_Завуч!M56,"/",REPT(" ",99)),99)),"_", REPT(" ",99)),99)),"")</f>
        <v/>
      </c>
      <c r="T56" s="171" t="str">
        <f>TRIM(LEFT(SUBSTITUTE(TRIM(LEFT(SUBSTITUTE(Расписание_Завуч!N56,"/",REPT(" ",99)),99)),"_", REPT(" ",99)),99))</f>
        <v/>
      </c>
      <c r="U56" s="171" t="str">
        <f>IF(ISNUMBER(FIND("_",Расписание_Завуч!N56)),TRIM(RIGHT(SUBSTITUTE(TRIM(LEFT(SUBSTITUTE(Расписание_Завуч!N56,"/",REPT(" ",99)),99)),"_", REPT(" ",99)),99)),"")</f>
        <v/>
      </c>
      <c r="V56" s="171" t="str">
        <f>TRIM(LEFT(SUBSTITUTE(TRIM(LEFT(SUBSTITUTE(Расписание_Завуч!O56,"/",REPT(" ",99)),99)),"_", REPT(" ",99)),99))</f>
        <v/>
      </c>
      <c r="W56" s="171" t="str">
        <f>IF(ISNUMBER(FIND("_",Расписание_Завуч!O56)),TRIM(RIGHT(SUBSTITUTE(TRIM(LEFT(SUBSTITUTE(Расписание_Завуч!O56,"/",REPT(" ",99)),99)),"_", REPT(" ",99)),99)),"")</f>
        <v/>
      </c>
      <c r="X56" s="171" t="str">
        <f>TRIM(LEFT(SUBSTITUTE(TRIM(LEFT(SUBSTITUTE(Расписание_Завуч!P56,"/",REPT(" ",99)),99)),"_", REPT(" ",99)),99))</f>
        <v/>
      </c>
      <c r="Y56" s="171" t="str">
        <f>IF(ISNUMBER(FIND("_",Расписание_Завуч!P56)),TRIM(RIGHT(SUBSTITUTE(TRIM(LEFT(SUBSTITUTE(Расписание_Завуч!P56,"/",REPT(" ",99)),99)),"_", REPT(" ",99)),99)),"")</f>
        <v/>
      </c>
      <c r="Z56" s="171" t="str">
        <f>TRIM(LEFT(SUBSTITUTE(TRIM(LEFT(SUBSTITUTE(Расписание_Завуч!Q56,"/",REPT(" ",99)),99)),"_", REPT(" ",99)),99))</f>
        <v/>
      </c>
      <c r="AA56" s="171" t="str">
        <f>IF(ISNUMBER(FIND("_",Расписание_Завуч!Q56)),TRIM(RIGHT(SUBSTITUTE(TRIM(LEFT(SUBSTITUTE(Расписание_Завуч!Q56,"/",REPT(" ",99)),99)),"_", REPT(" ",99)),99)),"")</f>
        <v/>
      </c>
      <c r="AB56" s="171" t="str">
        <f>TRIM(LEFT(SUBSTITUTE(TRIM(LEFT(SUBSTITUTE(Расписание_Завуч!R56,"/",REPT(" ",99)),99)),"_", REPT(" ",99)),99))</f>
        <v/>
      </c>
      <c r="AC56" s="171" t="str">
        <f>IF(ISNUMBER(FIND("_",Расписание_Завуч!R56)),TRIM(RIGHT(SUBSTITUTE(TRIM(LEFT(SUBSTITUTE(Расписание_Завуч!R56,"/",REPT(" ",99)),99)),"_", REPT(" ",99)),99)),"")</f>
        <v/>
      </c>
      <c r="AD56" s="171" t="str">
        <f>TRIM(LEFT(SUBSTITUTE(TRIM(LEFT(SUBSTITUTE(Расписание_Завуч!S56,"/",REPT(" ",99)),99)),"_", REPT(" ",99)),99))</f>
        <v/>
      </c>
      <c r="AE56" s="171" t="str">
        <f>IF(ISNUMBER(FIND("_",Расписание_Завуч!S56)),TRIM(RIGHT(SUBSTITUTE(TRIM(LEFT(SUBSTITUTE(Расписание_Завуч!S56,"/",REPT(" ",99)),99)),"_", REPT(" ",99)),99)),"")</f>
        <v/>
      </c>
      <c r="AF56" s="171" t="str">
        <f>TRIM(LEFT(SUBSTITUTE(TRIM(LEFT(SUBSTITUTE(Расписание_Завуч!T56,"/",REPT(" ",99)),99)),"_", REPT(" ",99)),99))</f>
        <v/>
      </c>
      <c r="AG56" s="171" t="str">
        <f>IF(ISNUMBER(FIND("_",Расписание_Завуч!T56)),TRIM(RIGHT(SUBSTITUTE(TRIM(LEFT(SUBSTITUTE(Расписание_Завуч!T56,"/",REPT(" ",99)),99)),"_", REPT(" ",99)),99)),"")</f>
        <v/>
      </c>
      <c r="AH56" s="169"/>
      <c r="AI56" s="170"/>
      <c r="AJ56" s="170"/>
      <c r="AK56" s="170"/>
      <c r="AL56" s="170"/>
      <c r="AM56" s="170"/>
      <c r="AN56" s="170"/>
      <c r="AO56" s="170"/>
      <c r="AP56" s="170"/>
      <c r="AQ56" s="170"/>
      <c r="AR56" s="170"/>
      <c r="AS56" s="170"/>
      <c r="AT56" s="170"/>
      <c r="AU56" s="170"/>
      <c r="AV56" s="170"/>
      <c r="AW56" s="170"/>
      <c r="AX56" s="170"/>
      <c r="AY56" s="170"/>
      <c r="AZ56" s="170"/>
      <c r="BA56" s="170"/>
      <c r="BB56" s="170"/>
      <c r="BC56" s="170"/>
      <c r="BD56" s="170"/>
      <c r="BE56" s="170"/>
      <c r="BF56" s="170"/>
      <c r="BG56" s="170"/>
      <c r="BH56" s="170"/>
      <c r="BI56" s="170"/>
      <c r="BJ56" s="170"/>
      <c r="BK56" s="170"/>
      <c r="BL56" s="170"/>
      <c r="BM56" s="170"/>
      <c r="BN56" s="170"/>
      <c r="BO56" s="170"/>
      <c r="BP56" s="170"/>
      <c r="BQ56" s="170"/>
      <c r="BR56" s="170"/>
      <c r="BS56" s="170"/>
      <c r="BT56" s="170"/>
      <c r="BU56" s="170"/>
      <c r="BV56" s="170"/>
      <c r="BW56" s="170"/>
      <c r="BX56" s="170"/>
      <c r="BY56" s="170"/>
      <c r="BZ56" s="170"/>
      <c r="CA56" s="170"/>
      <c r="CB56" s="170"/>
      <c r="CC56" s="170"/>
      <c r="CD56" s="170"/>
      <c r="CE56" s="170"/>
      <c r="CF56" s="170"/>
      <c r="CG56" s="170"/>
      <c r="CH56" s="170"/>
      <c r="CI56" s="170"/>
      <c r="CJ56" s="170"/>
      <c r="CK56" s="170"/>
      <c r="CL56" s="170"/>
      <c r="CM56" s="170"/>
      <c r="CN56" s="170"/>
      <c r="CO56" s="170"/>
      <c r="CP56" s="170"/>
      <c r="CQ56" s="170"/>
      <c r="CR56" s="170"/>
      <c r="CS56" s="170"/>
      <c r="CT56" s="170"/>
      <c r="CU56" s="170"/>
      <c r="CV56" s="170"/>
      <c r="CW56" s="170"/>
      <c r="CX56" s="170"/>
      <c r="CY56" s="170"/>
    </row>
    <row r="57" spans="1:103" s="167" customFormat="1" ht="4.2" hidden="1" x14ac:dyDescent="0.15">
      <c r="A57" s="163"/>
      <c r="B57" s="281"/>
      <c r="C57" s="171">
        <v>6</v>
      </c>
      <c r="D57" s="171" t="str">
        <f>TRIM(LEFT(SUBSTITUTE(TRIM(LEFT(SUBSTITUTE(Расписание_Завуч!F57,"/",REPT(" ",99)),99)),"_", REPT(" ",99)),99))</f>
        <v/>
      </c>
      <c r="E57" s="171" t="str">
        <f>IF(ISNUMBER(FIND("_",Расписание_Завуч!F57)),TRIM(RIGHT(SUBSTITUTE(TRIM(LEFT(SUBSTITUTE(Расписание_Завуч!F57,"/",REPT(" ",99)),99)),"_", REPT(" ",99)),99)),"")</f>
        <v/>
      </c>
      <c r="F57" s="171" t="str">
        <f>TRIM(LEFT(SUBSTITUTE(TRIM(LEFT(SUBSTITUTE(Расписание_Завуч!G57,"/",REPT(" ",99)),99)),"_", REPT(" ",99)),99))</f>
        <v/>
      </c>
      <c r="G57" s="171" t="str">
        <f>IF(ISNUMBER(FIND("_",Расписание_Завуч!G57)),TRIM(RIGHT(SUBSTITUTE(TRIM(LEFT(SUBSTITUTE(Расписание_Завуч!G57,"/",REPT(" ",99)),99)),"_", REPT(" ",99)),99)),"")</f>
        <v/>
      </c>
      <c r="H57" s="171" t="str">
        <f>TRIM(LEFT(SUBSTITUTE(TRIM(LEFT(SUBSTITUTE(Расписание_Завуч!H57,"/",REPT(" ",99)),99)),"_", REPT(" ",99)),99))</f>
        <v/>
      </c>
      <c r="I57" s="171" t="str">
        <f>IF(ISNUMBER(FIND("_",Расписание_Завуч!H57)),TRIM(RIGHT(SUBSTITUTE(TRIM(LEFT(SUBSTITUTE(Расписание_Завуч!H57,"/",REPT(" ",99)),99)),"_", REPT(" ",99)),99)),"")</f>
        <v/>
      </c>
      <c r="J57" s="171" t="str">
        <f>TRIM(LEFT(SUBSTITUTE(TRIM(LEFT(SUBSTITUTE(Расписание_Завуч!I57,"/",REPT(" ",99)),99)),"_", REPT(" ",99)),99))</f>
        <v/>
      </c>
      <c r="K57" s="171" t="str">
        <f>IF(ISNUMBER(FIND("_",Расписание_Завуч!I57)),TRIM(RIGHT(SUBSTITUTE(TRIM(LEFT(SUBSTITUTE(Расписание_Завуч!I57,"/",REPT(" ",99)),99)),"_", REPT(" ",99)),99)),"")</f>
        <v/>
      </c>
      <c r="L57" s="171" t="str">
        <f>TRIM(LEFT(SUBSTITUTE(TRIM(LEFT(SUBSTITUTE(Расписание_Завуч!J57,"/",REPT(" ",99)),99)),"_", REPT(" ",99)),99))</f>
        <v/>
      </c>
      <c r="M57" s="171" t="str">
        <f>IF(ISNUMBER(FIND("_",Расписание_Завуч!J57)),TRIM(RIGHT(SUBSTITUTE(TRIM(LEFT(SUBSTITUTE(Расписание_Завуч!J57,"/",REPT(" ",99)),99)),"_", REPT(" ",99)),99)),"")</f>
        <v/>
      </c>
      <c r="N57" s="171" t="str">
        <f>TRIM(LEFT(SUBSTITUTE(TRIM(LEFT(SUBSTITUTE(Расписание_Завуч!K57,"/",REPT(" ",99)),99)),"_", REPT(" ",99)),99))</f>
        <v/>
      </c>
      <c r="O57" s="171" t="str">
        <f>IF(ISNUMBER(FIND("_",Расписание_Завуч!K57)),TRIM(RIGHT(SUBSTITUTE(TRIM(LEFT(SUBSTITUTE(Расписание_Завуч!K57,"/",REPT(" ",99)),99)),"_", REPT(" ",99)),99)),"")</f>
        <v/>
      </c>
      <c r="P57" s="171" t="str">
        <f>TRIM(LEFT(SUBSTITUTE(TRIM(LEFT(SUBSTITUTE(Расписание_Завуч!L57,"/",REPT(" ",99)),99)),"_", REPT(" ",99)),99))</f>
        <v/>
      </c>
      <c r="Q57" s="171" t="str">
        <f>IF(ISNUMBER(FIND("_",Расписание_Завуч!L57)),TRIM(RIGHT(SUBSTITUTE(TRIM(LEFT(SUBSTITUTE(Расписание_Завуч!L57,"/",REPT(" ",99)),99)),"_", REPT(" ",99)),99)),"")</f>
        <v/>
      </c>
      <c r="R57" s="171" t="str">
        <f>TRIM(LEFT(SUBSTITUTE(TRIM(LEFT(SUBSTITUTE(Расписание_Завуч!M57,"/",REPT(" ",99)),99)),"_", REPT(" ",99)),99))</f>
        <v/>
      </c>
      <c r="S57" s="171" t="str">
        <f>IF(ISNUMBER(FIND("_",Расписание_Завуч!M57)),TRIM(RIGHT(SUBSTITUTE(TRIM(LEFT(SUBSTITUTE(Расписание_Завуч!M57,"/",REPT(" ",99)),99)),"_", REPT(" ",99)),99)),"")</f>
        <v/>
      </c>
      <c r="T57" s="171" t="str">
        <f>TRIM(LEFT(SUBSTITUTE(TRIM(LEFT(SUBSTITUTE(Расписание_Завуч!N57,"/",REPT(" ",99)),99)),"_", REPT(" ",99)),99))</f>
        <v/>
      </c>
      <c r="U57" s="171" t="str">
        <f>IF(ISNUMBER(FIND("_",Расписание_Завуч!N57)),TRIM(RIGHT(SUBSTITUTE(TRIM(LEFT(SUBSTITUTE(Расписание_Завуч!N57,"/",REPT(" ",99)),99)),"_", REPT(" ",99)),99)),"")</f>
        <v/>
      </c>
      <c r="V57" s="171" t="str">
        <f>TRIM(LEFT(SUBSTITUTE(TRIM(LEFT(SUBSTITUTE(Расписание_Завуч!O57,"/",REPT(" ",99)),99)),"_", REPT(" ",99)),99))</f>
        <v/>
      </c>
      <c r="W57" s="171" t="str">
        <f>IF(ISNUMBER(FIND("_",Расписание_Завуч!O57)),TRIM(RIGHT(SUBSTITUTE(TRIM(LEFT(SUBSTITUTE(Расписание_Завуч!O57,"/",REPT(" ",99)),99)),"_", REPT(" ",99)),99)),"")</f>
        <v/>
      </c>
      <c r="X57" s="171" t="str">
        <f>TRIM(LEFT(SUBSTITUTE(TRIM(LEFT(SUBSTITUTE(Расписание_Завуч!P57,"/",REPT(" ",99)),99)),"_", REPT(" ",99)),99))</f>
        <v/>
      </c>
      <c r="Y57" s="171" t="str">
        <f>IF(ISNUMBER(FIND("_",Расписание_Завуч!P57)),TRIM(RIGHT(SUBSTITUTE(TRIM(LEFT(SUBSTITUTE(Расписание_Завуч!P57,"/",REPT(" ",99)),99)),"_", REPT(" ",99)),99)),"")</f>
        <v/>
      </c>
      <c r="Z57" s="171" t="str">
        <f>TRIM(LEFT(SUBSTITUTE(TRIM(LEFT(SUBSTITUTE(Расписание_Завуч!Q57,"/",REPT(" ",99)),99)),"_", REPT(" ",99)),99))</f>
        <v/>
      </c>
      <c r="AA57" s="171" t="str">
        <f>IF(ISNUMBER(FIND("_",Расписание_Завуч!Q57)),TRIM(RIGHT(SUBSTITUTE(TRIM(LEFT(SUBSTITUTE(Расписание_Завуч!Q57,"/",REPT(" ",99)),99)),"_", REPT(" ",99)),99)),"")</f>
        <v/>
      </c>
      <c r="AB57" s="171" t="str">
        <f>TRIM(LEFT(SUBSTITUTE(TRIM(LEFT(SUBSTITUTE(Расписание_Завуч!R57,"/",REPT(" ",99)),99)),"_", REPT(" ",99)),99))</f>
        <v/>
      </c>
      <c r="AC57" s="171" t="str">
        <f>IF(ISNUMBER(FIND("_",Расписание_Завуч!R57)),TRIM(RIGHT(SUBSTITUTE(TRIM(LEFT(SUBSTITUTE(Расписание_Завуч!R57,"/",REPT(" ",99)),99)),"_", REPT(" ",99)),99)),"")</f>
        <v/>
      </c>
      <c r="AD57" s="171" t="str">
        <f>TRIM(LEFT(SUBSTITUTE(TRIM(LEFT(SUBSTITUTE(Расписание_Завуч!S57,"/",REPT(" ",99)),99)),"_", REPT(" ",99)),99))</f>
        <v/>
      </c>
      <c r="AE57" s="171" t="str">
        <f>IF(ISNUMBER(FIND("_",Расписание_Завуч!S57)),TRIM(RIGHT(SUBSTITUTE(TRIM(LEFT(SUBSTITUTE(Расписание_Завуч!S57,"/",REPT(" ",99)),99)),"_", REPT(" ",99)),99)),"")</f>
        <v/>
      </c>
      <c r="AF57" s="171" t="str">
        <f>TRIM(LEFT(SUBSTITUTE(TRIM(LEFT(SUBSTITUTE(Расписание_Завуч!T57,"/",REPT(" ",99)),99)),"_", REPT(" ",99)),99))</f>
        <v/>
      </c>
      <c r="AG57" s="171" t="str">
        <f>IF(ISNUMBER(FIND("_",Расписание_Завуч!T57)),TRIM(RIGHT(SUBSTITUTE(TRIM(LEFT(SUBSTITUTE(Расписание_Завуч!T57,"/",REPT(" ",99)),99)),"_", REPT(" ",99)),99)),"")</f>
        <v/>
      </c>
      <c r="AH57" s="169"/>
      <c r="AI57" s="170"/>
      <c r="AJ57" s="170"/>
      <c r="AK57" s="170"/>
      <c r="AL57" s="170"/>
      <c r="AM57" s="170"/>
      <c r="AN57" s="170"/>
      <c r="AO57" s="170"/>
      <c r="AP57" s="170"/>
      <c r="AQ57" s="170"/>
      <c r="AR57" s="170"/>
      <c r="AS57" s="170"/>
      <c r="AT57" s="170"/>
      <c r="AU57" s="170"/>
      <c r="AV57" s="170"/>
      <c r="AW57" s="170"/>
      <c r="AX57" s="170"/>
      <c r="AY57" s="170"/>
      <c r="AZ57" s="170"/>
      <c r="BA57" s="170"/>
      <c r="BB57" s="170"/>
      <c r="BC57" s="170"/>
      <c r="BD57" s="170"/>
      <c r="BE57" s="170"/>
      <c r="BF57" s="170"/>
      <c r="BG57" s="170"/>
      <c r="BH57" s="170"/>
      <c r="BI57" s="170"/>
      <c r="BJ57" s="170"/>
      <c r="BK57" s="170"/>
      <c r="BL57" s="170"/>
      <c r="BM57" s="170"/>
      <c r="BN57" s="170"/>
      <c r="BO57" s="170"/>
      <c r="BP57" s="170"/>
      <c r="BQ57" s="170"/>
      <c r="BR57" s="170"/>
      <c r="BS57" s="170"/>
      <c r="BT57" s="170"/>
      <c r="BU57" s="170"/>
      <c r="BV57" s="170"/>
      <c r="BW57" s="170"/>
      <c r="BX57" s="170"/>
      <c r="BY57" s="170"/>
      <c r="BZ57" s="170"/>
      <c r="CA57" s="170"/>
      <c r="CB57" s="170"/>
      <c r="CC57" s="170"/>
      <c r="CD57" s="170"/>
      <c r="CE57" s="170"/>
      <c r="CF57" s="170"/>
      <c r="CG57" s="170"/>
      <c r="CH57" s="170"/>
      <c r="CI57" s="170"/>
      <c r="CJ57" s="170"/>
      <c r="CK57" s="170"/>
      <c r="CL57" s="170"/>
      <c r="CM57" s="170"/>
      <c r="CN57" s="170"/>
      <c r="CO57" s="170"/>
      <c r="CP57" s="170"/>
      <c r="CQ57" s="170"/>
      <c r="CR57" s="170"/>
      <c r="CS57" s="170"/>
      <c r="CT57" s="170"/>
      <c r="CU57" s="170"/>
      <c r="CV57" s="170"/>
      <c r="CW57" s="170"/>
      <c r="CX57" s="170"/>
      <c r="CY57" s="170"/>
    </row>
    <row r="58" spans="1:103" s="167" customFormat="1" ht="4.2" hidden="1" x14ac:dyDescent="0.15">
      <c r="A58" s="163"/>
      <c r="B58" s="281"/>
      <c r="C58" s="171">
        <v>7</v>
      </c>
      <c r="D58" s="171" t="str">
        <f>TRIM(LEFT(SUBSTITUTE(TRIM(LEFT(SUBSTITUTE(Расписание_Завуч!F58,"/",REPT(" ",99)),99)),"_", REPT(" ",99)),99))</f>
        <v/>
      </c>
      <c r="E58" s="171" t="str">
        <f>IF(ISNUMBER(FIND("_",Расписание_Завуч!F58)),TRIM(RIGHT(SUBSTITUTE(TRIM(LEFT(SUBSTITUTE(Расписание_Завуч!F58,"/",REPT(" ",99)),99)),"_", REPT(" ",99)),99)),"")</f>
        <v/>
      </c>
      <c r="F58" s="171" t="str">
        <f>TRIM(LEFT(SUBSTITUTE(TRIM(LEFT(SUBSTITUTE(Расписание_Завуч!G58,"/",REPT(" ",99)),99)),"_", REPT(" ",99)),99))</f>
        <v/>
      </c>
      <c r="G58" s="171" t="str">
        <f>IF(ISNUMBER(FIND("_",Расписание_Завуч!G58)),TRIM(RIGHT(SUBSTITUTE(TRIM(LEFT(SUBSTITUTE(Расписание_Завуч!G58,"/",REPT(" ",99)),99)),"_", REPT(" ",99)),99)),"")</f>
        <v/>
      </c>
      <c r="H58" s="171" t="str">
        <f>TRIM(LEFT(SUBSTITUTE(TRIM(LEFT(SUBSTITUTE(Расписание_Завуч!H58,"/",REPT(" ",99)),99)),"_", REPT(" ",99)),99))</f>
        <v/>
      </c>
      <c r="I58" s="171" t="str">
        <f>IF(ISNUMBER(FIND("_",Расписание_Завуч!H58)),TRIM(RIGHT(SUBSTITUTE(TRIM(LEFT(SUBSTITUTE(Расписание_Завуч!H58,"/",REPT(" ",99)),99)),"_", REPT(" ",99)),99)),"")</f>
        <v/>
      </c>
      <c r="J58" s="171" t="str">
        <f>TRIM(LEFT(SUBSTITUTE(TRIM(LEFT(SUBSTITUTE(Расписание_Завуч!I58,"/",REPT(" ",99)),99)),"_", REPT(" ",99)),99))</f>
        <v/>
      </c>
      <c r="K58" s="171" t="str">
        <f>IF(ISNUMBER(FIND("_",Расписание_Завуч!I58)),TRIM(RIGHT(SUBSTITUTE(TRIM(LEFT(SUBSTITUTE(Расписание_Завуч!I58,"/",REPT(" ",99)),99)),"_", REPT(" ",99)),99)),"")</f>
        <v/>
      </c>
      <c r="L58" s="171" t="str">
        <f>TRIM(LEFT(SUBSTITUTE(TRIM(LEFT(SUBSTITUTE(Расписание_Завуч!J58,"/",REPT(" ",99)),99)),"_", REPT(" ",99)),99))</f>
        <v/>
      </c>
      <c r="M58" s="171" t="str">
        <f>IF(ISNUMBER(FIND("_",Расписание_Завуч!J58)),TRIM(RIGHT(SUBSTITUTE(TRIM(LEFT(SUBSTITUTE(Расписание_Завуч!J58,"/",REPT(" ",99)),99)),"_", REPT(" ",99)),99)),"")</f>
        <v/>
      </c>
      <c r="N58" s="171" t="str">
        <f>TRIM(LEFT(SUBSTITUTE(TRIM(LEFT(SUBSTITUTE(Расписание_Завуч!K58,"/",REPT(" ",99)),99)),"_", REPT(" ",99)),99))</f>
        <v/>
      </c>
      <c r="O58" s="171" t="str">
        <f>IF(ISNUMBER(FIND("_",Расписание_Завуч!K58)),TRIM(RIGHT(SUBSTITUTE(TRIM(LEFT(SUBSTITUTE(Расписание_Завуч!K58,"/",REPT(" ",99)),99)),"_", REPT(" ",99)),99)),"")</f>
        <v/>
      </c>
      <c r="P58" s="171" t="str">
        <f>TRIM(LEFT(SUBSTITUTE(TRIM(LEFT(SUBSTITUTE(Расписание_Завуч!L58,"/",REPT(" ",99)),99)),"_", REPT(" ",99)),99))</f>
        <v/>
      </c>
      <c r="Q58" s="171" t="str">
        <f>IF(ISNUMBER(FIND("_",Расписание_Завуч!L58)),TRIM(RIGHT(SUBSTITUTE(TRIM(LEFT(SUBSTITUTE(Расписание_Завуч!L58,"/",REPT(" ",99)),99)),"_", REPT(" ",99)),99)),"")</f>
        <v/>
      </c>
      <c r="R58" s="171" t="str">
        <f>TRIM(LEFT(SUBSTITUTE(TRIM(LEFT(SUBSTITUTE(Расписание_Завуч!M58,"/",REPT(" ",99)),99)),"_", REPT(" ",99)),99))</f>
        <v/>
      </c>
      <c r="S58" s="171" t="str">
        <f>IF(ISNUMBER(FIND("_",Расписание_Завуч!M58)),TRIM(RIGHT(SUBSTITUTE(TRIM(LEFT(SUBSTITUTE(Расписание_Завуч!M58,"/",REPT(" ",99)),99)),"_", REPT(" ",99)),99)),"")</f>
        <v/>
      </c>
      <c r="T58" s="171" t="str">
        <f>TRIM(LEFT(SUBSTITUTE(TRIM(LEFT(SUBSTITUTE(Расписание_Завуч!N58,"/",REPT(" ",99)),99)),"_", REPT(" ",99)),99))</f>
        <v/>
      </c>
      <c r="U58" s="171" t="str">
        <f>IF(ISNUMBER(FIND("_",Расписание_Завуч!N58)),TRIM(RIGHT(SUBSTITUTE(TRIM(LEFT(SUBSTITUTE(Расписание_Завуч!N58,"/",REPT(" ",99)),99)),"_", REPT(" ",99)),99)),"")</f>
        <v/>
      </c>
      <c r="V58" s="171" t="str">
        <f>TRIM(LEFT(SUBSTITUTE(TRIM(LEFT(SUBSTITUTE(Расписание_Завуч!O58,"/",REPT(" ",99)),99)),"_", REPT(" ",99)),99))</f>
        <v/>
      </c>
      <c r="W58" s="171" t="str">
        <f>IF(ISNUMBER(FIND("_",Расписание_Завуч!O58)),TRIM(RIGHT(SUBSTITUTE(TRIM(LEFT(SUBSTITUTE(Расписание_Завуч!O58,"/",REPT(" ",99)),99)),"_", REPT(" ",99)),99)),"")</f>
        <v/>
      </c>
      <c r="X58" s="171" t="str">
        <f>TRIM(LEFT(SUBSTITUTE(TRIM(LEFT(SUBSTITUTE(Расписание_Завуч!P58,"/",REPT(" ",99)),99)),"_", REPT(" ",99)),99))</f>
        <v/>
      </c>
      <c r="Y58" s="171" t="str">
        <f>IF(ISNUMBER(FIND("_",Расписание_Завуч!P58)),TRIM(RIGHT(SUBSTITUTE(TRIM(LEFT(SUBSTITUTE(Расписание_Завуч!P58,"/",REPT(" ",99)),99)),"_", REPT(" ",99)),99)),"")</f>
        <v/>
      </c>
      <c r="Z58" s="171" t="str">
        <f>TRIM(LEFT(SUBSTITUTE(TRIM(LEFT(SUBSTITUTE(Расписание_Завуч!Q58,"/",REPT(" ",99)),99)),"_", REPT(" ",99)),99))</f>
        <v/>
      </c>
      <c r="AA58" s="171" t="str">
        <f>IF(ISNUMBER(FIND("_",Расписание_Завуч!Q58)),TRIM(RIGHT(SUBSTITUTE(TRIM(LEFT(SUBSTITUTE(Расписание_Завуч!Q58,"/",REPT(" ",99)),99)),"_", REPT(" ",99)),99)),"")</f>
        <v/>
      </c>
      <c r="AB58" s="171" t="str">
        <f>TRIM(LEFT(SUBSTITUTE(TRIM(LEFT(SUBSTITUTE(Расписание_Завуч!R58,"/",REPT(" ",99)),99)),"_", REPT(" ",99)),99))</f>
        <v/>
      </c>
      <c r="AC58" s="171" t="str">
        <f>IF(ISNUMBER(FIND("_",Расписание_Завуч!R58)),TRIM(RIGHT(SUBSTITUTE(TRIM(LEFT(SUBSTITUTE(Расписание_Завуч!R58,"/",REPT(" ",99)),99)),"_", REPT(" ",99)),99)),"")</f>
        <v/>
      </c>
      <c r="AD58" s="171" t="str">
        <f>TRIM(LEFT(SUBSTITUTE(TRIM(LEFT(SUBSTITUTE(Расписание_Завуч!S58,"/",REPT(" ",99)),99)),"_", REPT(" ",99)),99))</f>
        <v/>
      </c>
      <c r="AE58" s="171" t="str">
        <f>IF(ISNUMBER(FIND("_",Расписание_Завуч!S58)),TRIM(RIGHT(SUBSTITUTE(TRIM(LEFT(SUBSTITUTE(Расписание_Завуч!S58,"/",REPT(" ",99)),99)),"_", REPT(" ",99)),99)),"")</f>
        <v/>
      </c>
      <c r="AF58" s="171" t="str">
        <f>TRIM(LEFT(SUBSTITUTE(TRIM(LEFT(SUBSTITUTE(Расписание_Завуч!T58,"/",REPT(" ",99)),99)),"_", REPT(" ",99)),99))</f>
        <v/>
      </c>
      <c r="AG58" s="171" t="str">
        <f>IF(ISNUMBER(FIND("_",Расписание_Завуч!T58)),TRIM(RIGHT(SUBSTITUTE(TRIM(LEFT(SUBSTITUTE(Расписание_Завуч!T58,"/",REPT(" ",99)),99)),"_", REPT(" ",99)),99)),"")</f>
        <v/>
      </c>
      <c r="AH58" s="169"/>
      <c r="AI58" s="170"/>
      <c r="AJ58" s="170"/>
      <c r="AK58" s="170"/>
      <c r="AL58" s="170"/>
      <c r="AM58" s="170"/>
      <c r="AN58" s="170"/>
      <c r="AO58" s="170"/>
      <c r="AP58" s="170"/>
      <c r="AQ58" s="170"/>
      <c r="AR58" s="170"/>
      <c r="AS58" s="170"/>
      <c r="AT58" s="170"/>
      <c r="AU58" s="170"/>
      <c r="AV58" s="170"/>
      <c r="AW58" s="170"/>
      <c r="AX58" s="170"/>
      <c r="AY58" s="170"/>
      <c r="AZ58" s="170"/>
      <c r="BA58" s="170"/>
      <c r="BB58" s="170"/>
      <c r="BC58" s="170"/>
      <c r="BD58" s="170"/>
      <c r="BE58" s="170"/>
      <c r="BF58" s="170"/>
      <c r="BG58" s="170"/>
      <c r="BH58" s="170"/>
      <c r="BI58" s="170"/>
      <c r="BJ58" s="170"/>
      <c r="BK58" s="170"/>
      <c r="BL58" s="170"/>
      <c r="BM58" s="170"/>
      <c r="BN58" s="170"/>
      <c r="BO58" s="170"/>
      <c r="BP58" s="170"/>
      <c r="BQ58" s="170"/>
      <c r="BR58" s="170"/>
      <c r="BS58" s="170"/>
      <c r="BT58" s="170"/>
      <c r="BU58" s="170"/>
      <c r="BV58" s="170"/>
      <c r="BW58" s="170"/>
      <c r="BX58" s="170"/>
      <c r="BY58" s="170"/>
      <c r="BZ58" s="170"/>
      <c r="CA58" s="170"/>
      <c r="CB58" s="170"/>
      <c r="CC58" s="170"/>
      <c r="CD58" s="170"/>
      <c r="CE58" s="170"/>
      <c r="CF58" s="170"/>
      <c r="CG58" s="170"/>
      <c r="CH58" s="170"/>
      <c r="CI58" s="170"/>
      <c r="CJ58" s="170"/>
      <c r="CK58" s="170"/>
      <c r="CL58" s="170"/>
      <c r="CM58" s="170"/>
      <c r="CN58" s="170"/>
      <c r="CO58" s="170"/>
      <c r="CP58" s="170"/>
      <c r="CQ58" s="170"/>
      <c r="CR58" s="170"/>
      <c r="CS58" s="170"/>
      <c r="CT58" s="170"/>
      <c r="CU58" s="170"/>
      <c r="CV58" s="170"/>
      <c r="CW58" s="170"/>
      <c r="CX58" s="170"/>
      <c r="CY58" s="170"/>
    </row>
    <row r="59" spans="1:103" s="167" customFormat="1" ht="4.2" hidden="1" x14ac:dyDescent="0.15">
      <c r="A59" s="163"/>
      <c r="B59" s="281"/>
      <c r="C59" s="171">
        <v>8</v>
      </c>
      <c r="D59" s="171" t="str">
        <f>TRIM(LEFT(SUBSTITUTE(TRIM(LEFT(SUBSTITUTE(Расписание_Завуч!F59,"/",REPT(" ",99)),99)),"_", REPT(" ",99)),99))</f>
        <v/>
      </c>
      <c r="E59" s="171" t="str">
        <f>IF(ISNUMBER(FIND("_",Расписание_Завуч!F59)),TRIM(RIGHT(SUBSTITUTE(TRIM(LEFT(SUBSTITUTE(Расписание_Завуч!F59,"/",REPT(" ",99)),99)),"_", REPT(" ",99)),99)),"")</f>
        <v/>
      </c>
      <c r="F59" s="171" t="str">
        <f>TRIM(LEFT(SUBSTITUTE(TRIM(LEFT(SUBSTITUTE(Расписание_Завуч!G59,"/",REPT(" ",99)),99)),"_", REPT(" ",99)),99))</f>
        <v/>
      </c>
      <c r="G59" s="171" t="str">
        <f>IF(ISNUMBER(FIND("_",Расписание_Завуч!G59)),TRIM(RIGHT(SUBSTITUTE(TRIM(LEFT(SUBSTITUTE(Расписание_Завуч!G59,"/",REPT(" ",99)),99)),"_", REPT(" ",99)),99)),"")</f>
        <v/>
      </c>
      <c r="H59" s="171" t="str">
        <f>TRIM(LEFT(SUBSTITUTE(TRIM(LEFT(SUBSTITUTE(Расписание_Завуч!H59,"/",REPT(" ",99)),99)),"_", REPT(" ",99)),99))</f>
        <v/>
      </c>
      <c r="I59" s="171" t="str">
        <f>IF(ISNUMBER(FIND("_",Расписание_Завуч!H59)),TRIM(RIGHT(SUBSTITUTE(TRIM(LEFT(SUBSTITUTE(Расписание_Завуч!H59,"/",REPT(" ",99)),99)),"_", REPT(" ",99)),99)),"")</f>
        <v/>
      </c>
      <c r="J59" s="171" t="str">
        <f>TRIM(LEFT(SUBSTITUTE(TRIM(LEFT(SUBSTITUTE(Расписание_Завуч!I59,"/",REPT(" ",99)),99)),"_", REPT(" ",99)),99))</f>
        <v/>
      </c>
      <c r="K59" s="171" t="str">
        <f>IF(ISNUMBER(FIND("_",Расписание_Завуч!I59)),TRIM(RIGHT(SUBSTITUTE(TRIM(LEFT(SUBSTITUTE(Расписание_Завуч!I59,"/",REPT(" ",99)),99)),"_", REPT(" ",99)),99)),"")</f>
        <v/>
      </c>
      <c r="L59" s="171" t="str">
        <f>TRIM(LEFT(SUBSTITUTE(TRIM(LEFT(SUBSTITUTE(Расписание_Завуч!J59,"/",REPT(" ",99)),99)),"_", REPT(" ",99)),99))</f>
        <v/>
      </c>
      <c r="M59" s="171" t="str">
        <f>IF(ISNUMBER(FIND("_",Расписание_Завуч!J59)),TRIM(RIGHT(SUBSTITUTE(TRIM(LEFT(SUBSTITUTE(Расписание_Завуч!J59,"/",REPT(" ",99)),99)),"_", REPT(" ",99)),99)),"")</f>
        <v/>
      </c>
      <c r="N59" s="171" t="str">
        <f>TRIM(LEFT(SUBSTITUTE(TRIM(LEFT(SUBSTITUTE(Расписание_Завуч!K59,"/",REPT(" ",99)),99)),"_", REPT(" ",99)),99))</f>
        <v/>
      </c>
      <c r="O59" s="171" t="str">
        <f>IF(ISNUMBER(FIND("_",Расписание_Завуч!K59)),TRIM(RIGHT(SUBSTITUTE(TRIM(LEFT(SUBSTITUTE(Расписание_Завуч!K59,"/",REPT(" ",99)),99)),"_", REPT(" ",99)),99)),"")</f>
        <v/>
      </c>
      <c r="P59" s="171" t="str">
        <f>TRIM(LEFT(SUBSTITUTE(TRIM(LEFT(SUBSTITUTE(Расписание_Завуч!L59,"/",REPT(" ",99)),99)),"_", REPT(" ",99)),99))</f>
        <v/>
      </c>
      <c r="Q59" s="171" t="str">
        <f>IF(ISNUMBER(FIND("_",Расписание_Завуч!L59)),TRIM(RIGHT(SUBSTITUTE(TRIM(LEFT(SUBSTITUTE(Расписание_Завуч!L59,"/",REPT(" ",99)),99)),"_", REPT(" ",99)),99)),"")</f>
        <v/>
      </c>
      <c r="R59" s="171" t="str">
        <f>TRIM(LEFT(SUBSTITUTE(TRIM(LEFT(SUBSTITUTE(Расписание_Завуч!M59,"/",REPT(" ",99)),99)),"_", REPT(" ",99)),99))</f>
        <v/>
      </c>
      <c r="S59" s="171" t="str">
        <f>IF(ISNUMBER(FIND("_",Расписание_Завуч!M59)),TRIM(RIGHT(SUBSTITUTE(TRIM(LEFT(SUBSTITUTE(Расписание_Завуч!M59,"/",REPT(" ",99)),99)),"_", REPT(" ",99)),99)),"")</f>
        <v/>
      </c>
      <c r="T59" s="171" t="str">
        <f>TRIM(LEFT(SUBSTITUTE(TRIM(LEFT(SUBSTITUTE(Расписание_Завуч!N59,"/",REPT(" ",99)),99)),"_", REPT(" ",99)),99))</f>
        <v/>
      </c>
      <c r="U59" s="171" t="str">
        <f>IF(ISNUMBER(FIND("_",Расписание_Завуч!N59)),TRIM(RIGHT(SUBSTITUTE(TRIM(LEFT(SUBSTITUTE(Расписание_Завуч!N59,"/",REPT(" ",99)),99)),"_", REPT(" ",99)),99)),"")</f>
        <v/>
      </c>
      <c r="V59" s="171" t="str">
        <f>TRIM(LEFT(SUBSTITUTE(TRIM(LEFT(SUBSTITUTE(Расписание_Завуч!O59,"/",REPT(" ",99)),99)),"_", REPT(" ",99)),99))</f>
        <v/>
      </c>
      <c r="W59" s="171" t="str">
        <f>IF(ISNUMBER(FIND("_",Расписание_Завуч!O59)),TRIM(RIGHT(SUBSTITUTE(TRIM(LEFT(SUBSTITUTE(Расписание_Завуч!O59,"/",REPT(" ",99)),99)),"_", REPT(" ",99)),99)),"")</f>
        <v/>
      </c>
      <c r="X59" s="171" t="str">
        <f>TRIM(LEFT(SUBSTITUTE(TRIM(LEFT(SUBSTITUTE(Расписание_Завуч!P59,"/",REPT(" ",99)),99)),"_", REPT(" ",99)),99))</f>
        <v/>
      </c>
      <c r="Y59" s="171" t="str">
        <f>IF(ISNUMBER(FIND("_",Расписание_Завуч!P59)),TRIM(RIGHT(SUBSTITUTE(TRIM(LEFT(SUBSTITUTE(Расписание_Завуч!P59,"/",REPT(" ",99)),99)),"_", REPT(" ",99)),99)),"")</f>
        <v/>
      </c>
      <c r="Z59" s="171" t="str">
        <f>TRIM(LEFT(SUBSTITUTE(TRIM(LEFT(SUBSTITUTE(Расписание_Завуч!Q59,"/",REPT(" ",99)),99)),"_", REPT(" ",99)),99))</f>
        <v/>
      </c>
      <c r="AA59" s="171" t="str">
        <f>IF(ISNUMBER(FIND("_",Расписание_Завуч!Q59)),TRIM(RIGHT(SUBSTITUTE(TRIM(LEFT(SUBSTITUTE(Расписание_Завуч!Q59,"/",REPT(" ",99)),99)),"_", REPT(" ",99)),99)),"")</f>
        <v/>
      </c>
      <c r="AB59" s="171" t="str">
        <f>TRIM(LEFT(SUBSTITUTE(TRIM(LEFT(SUBSTITUTE(Расписание_Завуч!R59,"/",REPT(" ",99)),99)),"_", REPT(" ",99)),99))</f>
        <v/>
      </c>
      <c r="AC59" s="171" t="str">
        <f>IF(ISNUMBER(FIND("_",Расписание_Завуч!R59)),TRIM(RIGHT(SUBSTITUTE(TRIM(LEFT(SUBSTITUTE(Расписание_Завуч!R59,"/",REPT(" ",99)),99)),"_", REPT(" ",99)),99)),"")</f>
        <v/>
      </c>
      <c r="AD59" s="171" t="str">
        <f>TRIM(LEFT(SUBSTITUTE(TRIM(LEFT(SUBSTITUTE(Расписание_Завуч!S59,"/",REPT(" ",99)),99)),"_", REPT(" ",99)),99))</f>
        <v/>
      </c>
      <c r="AE59" s="171" t="str">
        <f>IF(ISNUMBER(FIND("_",Расписание_Завуч!S59)),TRIM(RIGHT(SUBSTITUTE(TRIM(LEFT(SUBSTITUTE(Расписание_Завуч!S59,"/",REPT(" ",99)),99)),"_", REPT(" ",99)),99)),"")</f>
        <v/>
      </c>
      <c r="AF59" s="171" t="str">
        <f>TRIM(LEFT(SUBSTITUTE(TRIM(LEFT(SUBSTITUTE(Расписание_Завуч!T59,"/",REPT(" ",99)),99)),"_", REPT(" ",99)),99))</f>
        <v/>
      </c>
      <c r="AG59" s="171" t="str">
        <f>IF(ISNUMBER(FIND("_",Расписание_Завуч!T59)),TRIM(RIGHT(SUBSTITUTE(TRIM(LEFT(SUBSTITUTE(Расписание_Завуч!T59,"/",REPT(" ",99)),99)),"_", REPT(" ",99)),99)),"")</f>
        <v/>
      </c>
      <c r="AH59" s="169"/>
      <c r="AI59" s="170"/>
      <c r="AJ59" s="170"/>
      <c r="AK59" s="170"/>
      <c r="AL59" s="170"/>
      <c r="AM59" s="170"/>
      <c r="AN59" s="170"/>
      <c r="AO59" s="170"/>
      <c r="AP59" s="170"/>
      <c r="AQ59" s="170"/>
      <c r="AR59" s="170"/>
      <c r="AS59" s="170"/>
      <c r="AT59" s="170"/>
      <c r="AU59" s="170"/>
      <c r="AV59" s="170"/>
      <c r="AW59" s="170"/>
      <c r="AX59" s="170"/>
      <c r="AY59" s="170"/>
      <c r="AZ59" s="170"/>
      <c r="BA59" s="170"/>
      <c r="BB59" s="170"/>
      <c r="BC59" s="170"/>
      <c r="BD59" s="170"/>
      <c r="BE59" s="170"/>
      <c r="BF59" s="170"/>
      <c r="BG59" s="170"/>
      <c r="BH59" s="170"/>
      <c r="BI59" s="170"/>
      <c r="BJ59" s="170"/>
      <c r="BK59" s="170"/>
      <c r="BL59" s="170"/>
      <c r="BM59" s="170"/>
      <c r="BN59" s="170"/>
      <c r="BO59" s="170"/>
      <c r="BP59" s="170"/>
      <c r="BQ59" s="170"/>
      <c r="BR59" s="170"/>
      <c r="BS59" s="170"/>
      <c r="BT59" s="170"/>
      <c r="BU59" s="170"/>
      <c r="BV59" s="170"/>
      <c r="BW59" s="170"/>
      <c r="BX59" s="170"/>
      <c r="BY59" s="170"/>
      <c r="BZ59" s="170"/>
      <c r="CA59" s="170"/>
      <c r="CB59" s="170"/>
      <c r="CC59" s="170"/>
      <c r="CD59" s="170"/>
      <c r="CE59" s="170"/>
      <c r="CF59" s="170"/>
      <c r="CG59" s="170"/>
      <c r="CH59" s="170"/>
      <c r="CI59" s="170"/>
      <c r="CJ59" s="170"/>
      <c r="CK59" s="170"/>
      <c r="CL59" s="170"/>
      <c r="CM59" s="170"/>
      <c r="CN59" s="170"/>
      <c r="CO59" s="170"/>
      <c r="CP59" s="170"/>
      <c r="CQ59" s="170"/>
      <c r="CR59" s="170"/>
      <c r="CS59" s="170"/>
      <c r="CT59" s="170"/>
      <c r="CU59" s="170"/>
      <c r="CV59" s="170"/>
      <c r="CW59" s="170"/>
      <c r="CX59" s="170"/>
      <c r="CY59" s="170"/>
    </row>
    <row r="60" spans="1:103" s="167" customFormat="1" ht="4.2" hidden="1" x14ac:dyDescent="0.15">
      <c r="A60" s="163"/>
      <c r="B60" s="282"/>
      <c r="C60" s="172">
        <v>9</v>
      </c>
      <c r="D60" s="172" t="str">
        <f>TRIM(LEFT(SUBSTITUTE(TRIM(LEFT(SUBSTITUTE(Расписание_Завуч!F60,"/",REPT(" ",99)),99)),"_", REPT(" ",99)),99))</f>
        <v/>
      </c>
      <c r="E60" s="172" t="str">
        <f>IF(ISNUMBER(FIND("_",Расписание_Завуч!F60)),TRIM(RIGHT(SUBSTITUTE(TRIM(LEFT(SUBSTITUTE(Расписание_Завуч!F60,"/",REPT(" ",99)),99)),"_", REPT(" ",99)),99)),"")</f>
        <v/>
      </c>
      <c r="F60" s="172" t="str">
        <f>TRIM(LEFT(SUBSTITUTE(TRIM(LEFT(SUBSTITUTE(Расписание_Завуч!G60,"/",REPT(" ",99)),99)),"_", REPT(" ",99)),99))</f>
        <v/>
      </c>
      <c r="G60" s="172" t="str">
        <f>IF(ISNUMBER(FIND("_",Расписание_Завуч!G60)),TRIM(RIGHT(SUBSTITUTE(TRIM(LEFT(SUBSTITUTE(Расписание_Завуч!G60,"/",REPT(" ",99)),99)),"_", REPT(" ",99)),99)),"")</f>
        <v/>
      </c>
      <c r="H60" s="172" t="str">
        <f>TRIM(LEFT(SUBSTITUTE(TRIM(LEFT(SUBSTITUTE(Расписание_Завуч!H60,"/",REPT(" ",99)),99)),"_", REPT(" ",99)),99))</f>
        <v/>
      </c>
      <c r="I60" s="172" t="str">
        <f>IF(ISNUMBER(FIND("_",Расписание_Завуч!H60)),TRIM(RIGHT(SUBSTITUTE(TRIM(LEFT(SUBSTITUTE(Расписание_Завуч!H60,"/",REPT(" ",99)),99)),"_", REPT(" ",99)),99)),"")</f>
        <v/>
      </c>
      <c r="J60" s="172" t="str">
        <f>TRIM(LEFT(SUBSTITUTE(TRIM(LEFT(SUBSTITUTE(Расписание_Завуч!I60,"/",REPT(" ",99)),99)),"_", REPT(" ",99)),99))</f>
        <v/>
      </c>
      <c r="K60" s="172" t="str">
        <f>IF(ISNUMBER(FIND("_",Расписание_Завуч!I60)),TRIM(RIGHT(SUBSTITUTE(TRIM(LEFT(SUBSTITUTE(Расписание_Завуч!I60,"/",REPT(" ",99)),99)),"_", REPT(" ",99)),99)),"")</f>
        <v/>
      </c>
      <c r="L60" s="172" t="str">
        <f>TRIM(LEFT(SUBSTITUTE(TRIM(LEFT(SUBSTITUTE(Расписание_Завуч!J60,"/",REPT(" ",99)),99)),"_", REPT(" ",99)),99))</f>
        <v/>
      </c>
      <c r="M60" s="172" t="str">
        <f>IF(ISNUMBER(FIND("_",Расписание_Завуч!J60)),TRIM(RIGHT(SUBSTITUTE(TRIM(LEFT(SUBSTITUTE(Расписание_Завуч!J60,"/",REPT(" ",99)),99)),"_", REPT(" ",99)),99)),"")</f>
        <v/>
      </c>
      <c r="N60" s="172" t="str">
        <f>TRIM(LEFT(SUBSTITUTE(TRIM(LEFT(SUBSTITUTE(Расписание_Завуч!K60,"/",REPT(" ",99)),99)),"_", REPT(" ",99)),99))</f>
        <v/>
      </c>
      <c r="O60" s="172" t="str">
        <f>IF(ISNUMBER(FIND("_",Расписание_Завуч!K60)),TRIM(RIGHT(SUBSTITUTE(TRIM(LEFT(SUBSTITUTE(Расписание_Завуч!K60,"/",REPT(" ",99)),99)),"_", REPT(" ",99)),99)),"")</f>
        <v/>
      </c>
      <c r="P60" s="172" t="str">
        <f>TRIM(LEFT(SUBSTITUTE(TRIM(LEFT(SUBSTITUTE(Расписание_Завуч!L60,"/",REPT(" ",99)),99)),"_", REPT(" ",99)),99))</f>
        <v/>
      </c>
      <c r="Q60" s="172" t="str">
        <f>IF(ISNUMBER(FIND("_",Расписание_Завуч!L60)),TRIM(RIGHT(SUBSTITUTE(TRIM(LEFT(SUBSTITUTE(Расписание_Завуч!L60,"/",REPT(" ",99)),99)),"_", REPT(" ",99)),99)),"")</f>
        <v/>
      </c>
      <c r="R60" s="172" t="str">
        <f>TRIM(LEFT(SUBSTITUTE(TRIM(LEFT(SUBSTITUTE(Расписание_Завуч!M60,"/",REPT(" ",99)),99)),"_", REPT(" ",99)),99))</f>
        <v/>
      </c>
      <c r="S60" s="172" t="str">
        <f>IF(ISNUMBER(FIND("_",Расписание_Завуч!M60)),TRIM(RIGHT(SUBSTITUTE(TRIM(LEFT(SUBSTITUTE(Расписание_Завуч!M60,"/",REPT(" ",99)),99)),"_", REPT(" ",99)),99)),"")</f>
        <v/>
      </c>
      <c r="T60" s="172" t="str">
        <f>TRIM(LEFT(SUBSTITUTE(TRIM(LEFT(SUBSTITUTE(Расписание_Завуч!N60,"/",REPT(" ",99)),99)),"_", REPT(" ",99)),99))</f>
        <v/>
      </c>
      <c r="U60" s="172" t="str">
        <f>IF(ISNUMBER(FIND("_",Расписание_Завуч!N60)),TRIM(RIGHT(SUBSTITUTE(TRIM(LEFT(SUBSTITUTE(Расписание_Завуч!N60,"/",REPT(" ",99)),99)),"_", REPT(" ",99)),99)),"")</f>
        <v/>
      </c>
      <c r="V60" s="172" t="str">
        <f>TRIM(LEFT(SUBSTITUTE(TRIM(LEFT(SUBSTITUTE(Расписание_Завуч!O60,"/",REPT(" ",99)),99)),"_", REPT(" ",99)),99))</f>
        <v/>
      </c>
      <c r="W60" s="172" t="str">
        <f>IF(ISNUMBER(FIND("_",Расписание_Завуч!O60)),TRIM(RIGHT(SUBSTITUTE(TRIM(LEFT(SUBSTITUTE(Расписание_Завуч!O60,"/",REPT(" ",99)),99)),"_", REPT(" ",99)),99)),"")</f>
        <v/>
      </c>
      <c r="X60" s="172" t="str">
        <f>TRIM(LEFT(SUBSTITUTE(TRIM(LEFT(SUBSTITUTE(Расписание_Завуч!P60,"/",REPT(" ",99)),99)),"_", REPT(" ",99)),99))</f>
        <v/>
      </c>
      <c r="Y60" s="172" t="str">
        <f>IF(ISNUMBER(FIND("_",Расписание_Завуч!P60)),TRIM(RIGHT(SUBSTITUTE(TRIM(LEFT(SUBSTITUTE(Расписание_Завуч!P60,"/",REPT(" ",99)),99)),"_", REPT(" ",99)),99)),"")</f>
        <v/>
      </c>
      <c r="Z60" s="172" t="str">
        <f>TRIM(LEFT(SUBSTITUTE(TRIM(LEFT(SUBSTITUTE(Расписание_Завуч!Q60,"/",REPT(" ",99)),99)),"_", REPT(" ",99)),99))</f>
        <v/>
      </c>
      <c r="AA60" s="172" t="str">
        <f>IF(ISNUMBER(FIND("_",Расписание_Завуч!Q60)),TRIM(RIGHT(SUBSTITUTE(TRIM(LEFT(SUBSTITUTE(Расписание_Завуч!Q60,"/",REPT(" ",99)),99)),"_", REPT(" ",99)),99)),"")</f>
        <v/>
      </c>
      <c r="AB60" s="172" t="str">
        <f>TRIM(LEFT(SUBSTITUTE(TRIM(LEFT(SUBSTITUTE(Расписание_Завуч!R60,"/",REPT(" ",99)),99)),"_", REPT(" ",99)),99))</f>
        <v/>
      </c>
      <c r="AC60" s="172" t="str">
        <f>IF(ISNUMBER(FIND("_",Расписание_Завуч!R60)),TRIM(RIGHT(SUBSTITUTE(TRIM(LEFT(SUBSTITUTE(Расписание_Завуч!R60,"/",REPT(" ",99)),99)),"_", REPT(" ",99)),99)),"")</f>
        <v/>
      </c>
      <c r="AD60" s="172" t="str">
        <f>TRIM(LEFT(SUBSTITUTE(TRIM(LEFT(SUBSTITUTE(Расписание_Завуч!S60,"/",REPT(" ",99)),99)),"_", REPT(" ",99)),99))</f>
        <v/>
      </c>
      <c r="AE60" s="172" t="str">
        <f>IF(ISNUMBER(FIND("_",Расписание_Завуч!S60)),TRIM(RIGHT(SUBSTITUTE(TRIM(LEFT(SUBSTITUTE(Расписание_Завуч!S60,"/",REPT(" ",99)),99)),"_", REPT(" ",99)),99)),"")</f>
        <v/>
      </c>
      <c r="AF60" s="172" t="str">
        <f>TRIM(LEFT(SUBSTITUTE(TRIM(LEFT(SUBSTITUTE(Расписание_Завуч!T60,"/",REPT(" ",99)),99)),"_", REPT(" ",99)),99))</f>
        <v/>
      </c>
      <c r="AG60" s="172" t="str">
        <f>IF(ISNUMBER(FIND("_",Расписание_Завуч!T60)),TRIM(RIGHT(SUBSTITUTE(TRIM(LEFT(SUBSTITUTE(Расписание_Завуч!T60,"/",REPT(" ",99)),99)),"_", REPT(" ",99)),99)),"")</f>
        <v/>
      </c>
      <c r="AH60" s="169"/>
      <c r="AI60" s="170"/>
      <c r="AJ60" s="170"/>
      <c r="AK60" s="170"/>
      <c r="AL60" s="170"/>
      <c r="AM60" s="170"/>
      <c r="AN60" s="170"/>
      <c r="AO60" s="170"/>
      <c r="AP60" s="170"/>
      <c r="AQ60" s="170"/>
      <c r="AR60" s="170"/>
      <c r="AS60" s="170"/>
      <c r="AT60" s="170"/>
      <c r="AU60" s="170"/>
      <c r="AV60" s="170"/>
      <c r="AW60" s="170"/>
      <c r="AX60" s="170"/>
      <c r="AY60" s="170"/>
      <c r="AZ60" s="170"/>
      <c r="BA60" s="170"/>
      <c r="BB60" s="170"/>
      <c r="BC60" s="170"/>
      <c r="BD60" s="170"/>
      <c r="BE60" s="170"/>
      <c r="BF60" s="170"/>
      <c r="BG60" s="170"/>
      <c r="BH60" s="170"/>
      <c r="BI60" s="170"/>
      <c r="BJ60" s="170"/>
      <c r="BK60" s="170"/>
      <c r="BL60" s="170"/>
      <c r="BM60" s="170"/>
      <c r="BN60" s="170"/>
      <c r="BO60" s="170"/>
      <c r="BP60" s="170"/>
      <c r="BQ60" s="170"/>
      <c r="BR60" s="170"/>
      <c r="BS60" s="170"/>
      <c r="BT60" s="170"/>
      <c r="BU60" s="170"/>
      <c r="BV60" s="170"/>
      <c r="BW60" s="170"/>
      <c r="BX60" s="170"/>
      <c r="BY60" s="170"/>
      <c r="BZ60" s="170"/>
      <c r="CA60" s="170"/>
      <c r="CB60" s="170"/>
      <c r="CC60" s="170"/>
      <c r="CD60" s="170"/>
      <c r="CE60" s="170"/>
      <c r="CF60" s="170"/>
      <c r="CG60" s="170"/>
      <c r="CH60" s="170"/>
      <c r="CI60" s="170"/>
      <c r="CJ60" s="170"/>
      <c r="CK60" s="170"/>
      <c r="CL60" s="170"/>
      <c r="CM60" s="170"/>
      <c r="CN60" s="170"/>
      <c r="CO60" s="170"/>
      <c r="CP60" s="170"/>
      <c r="CQ60" s="170"/>
      <c r="CR60" s="170"/>
      <c r="CS60" s="170"/>
      <c r="CT60" s="170"/>
      <c r="CU60" s="170"/>
      <c r="CV60" s="170"/>
      <c r="CW60" s="170"/>
      <c r="CX60" s="170"/>
      <c r="CY60" s="170"/>
    </row>
    <row r="61" spans="1:103" s="167" customFormat="1" ht="4.2" hidden="1" x14ac:dyDescent="0.15">
      <c r="A61" s="163"/>
      <c r="C61" s="163"/>
      <c r="AH61" s="173"/>
      <c r="AI61" s="173"/>
      <c r="AJ61" s="173"/>
      <c r="AK61" s="173"/>
      <c r="AL61" s="173"/>
      <c r="AM61" s="173"/>
      <c r="AN61" s="173"/>
      <c r="AO61" s="173"/>
      <c r="AP61" s="173"/>
      <c r="AQ61" s="173"/>
      <c r="AR61" s="173"/>
      <c r="AS61" s="173"/>
      <c r="AT61" s="173"/>
      <c r="AU61" s="173"/>
      <c r="AV61" s="173"/>
      <c r="AW61" s="173"/>
      <c r="AX61" s="173"/>
      <c r="AY61" s="173"/>
      <c r="AZ61" s="173"/>
      <c r="BA61" s="173"/>
      <c r="BB61" s="173"/>
      <c r="BC61" s="173"/>
      <c r="BD61" s="173"/>
      <c r="BE61" s="173"/>
      <c r="BF61" s="173"/>
      <c r="BG61" s="173"/>
      <c r="BH61" s="173"/>
      <c r="BI61" s="173"/>
      <c r="BJ61" s="173"/>
      <c r="BK61" s="173"/>
      <c r="BL61" s="173"/>
      <c r="BM61" s="173"/>
      <c r="BN61" s="173"/>
      <c r="BO61" s="173"/>
      <c r="BP61" s="173"/>
      <c r="BQ61" s="173"/>
      <c r="BR61" s="173"/>
      <c r="BS61" s="173"/>
      <c r="BT61" s="173"/>
      <c r="BU61" s="173"/>
      <c r="BV61" s="173"/>
      <c r="BW61" s="173"/>
      <c r="BX61" s="173"/>
      <c r="BY61" s="173"/>
      <c r="BZ61" s="173"/>
      <c r="CA61" s="173"/>
      <c r="CB61" s="173"/>
      <c r="CC61" s="173"/>
      <c r="CD61" s="173"/>
      <c r="CE61" s="173"/>
      <c r="CF61" s="173"/>
      <c r="CG61" s="173"/>
      <c r="CH61" s="173"/>
      <c r="CI61" s="173"/>
      <c r="CJ61" s="173"/>
      <c r="CK61" s="173"/>
      <c r="CL61" s="173"/>
      <c r="CM61" s="173"/>
      <c r="CN61" s="173"/>
      <c r="CO61" s="173"/>
      <c r="CP61" s="173"/>
      <c r="CQ61" s="173"/>
      <c r="CR61" s="173"/>
      <c r="CS61" s="173"/>
      <c r="CT61" s="173"/>
      <c r="CU61" s="173"/>
      <c r="CV61" s="173"/>
      <c r="CW61" s="173"/>
      <c r="CX61" s="173"/>
      <c r="CY61" s="173"/>
    </row>
    <row r="62" spans="1:103" s="167" customFormat="1" ht="4.2" hidden="1" x14ac:dyDescent="0.15">
      <c r="A62" s="163"/>
      <c r="C62" s="163"/>
      <c r="AH62" s="173"/>
      <c r="AI62" s="173"/>
      <c r="AJ62" s="173"/>
      <c r="AK62" s="173"/>
      <c r="AL62" s="173"/>
      <c r="AM62" s="173"/>
      <c r="AN62" s="173"/>
      <c r="AO62" s="173"/>
      <c r="AP62" s="173"/>
      <c r="AQ62" s="173"/>
      <c r="AR62" s="173"/>
      <c r="AS62" s="173"/>
      <c r="AT62" s="173"/>
      <c r="AU62" s="173"/>
      <c r="AV62" s="173"/>
      <c r="AW62" s="173"/>
      <c r="AX62" s="173"/>
      <c r="AY62" s="173"/>
      <c r="AZ62" s="173"/>
      <c r="BA62" s="173"/>
      <c r="BB62" s="173"/>
      <c r="BC62" s="173"/>
      <c r="BD62" s="173"/>
      <c r="BE62" s="173"/>
      <c r="BF62" s="173"/>
      <c r="BG62" s="173"/>
      <c r="BH62" s="173"/>
      <c r="BI62" s="173"/>
      <c r="BJ62" s="173"/>
      <c r="BK62" s="173"/>
      <c r="BL62" s="173"/>
      <c r="BM62" s="173"/>
      <c r="BN62" s="173"/>
      <c r="BO62" s="173"/>
      <c r="BP62" s="173"/>
      <c r="BQ62" s="173"/>
      <c r="BR62" s="173"/>
      <c r="BS62" s="173"/>
      <c r="BT62" s="173"/>
      <c r="BU62" s="173"/>
      <c r="BV62" s="173"/>
      <c r="BW62" s="173"/>
      <c r="BX62" s="173"/>
      <c r="BY62" s="173"/>
      <c r="BZ62" s="173"/>
      <c r="CA62" s="173"/>
      <c r="CB62" s="173"/>
      <c r="CC62" s="173"/>
      <c r="CD62" s="173"/>
      <c r="CE62" s="173"/>
      <c r="CF62" s="173"/>
      <c r="CG62" s="173"/>
      <c r="CH62" s="173"/>
      <c r="CI62" s="173"/>
      <c r="CJ62" s="173"/>
      <c r="CK62" s="173"/>
      <c r="CL62" s="173"/>
      <c r="CM62" s="173"/>
      <c r="CN62" s="173"/>
      <c r="CO62" s="173"/>
      <c r="CP62" s="173"/>
      <c r="CQ62" s="173"/>
      <c r="CR62" s="173"/>
      <c r="CS62" s="173"/>
      <c r="CT62" s="173"/>
      <c r="CU62" s="173"/>
      <c r="CV62" s="173"/>
      <c r="CW62" s="173"/>
      <c r="CX62" s="173"/>
      <c r="CY62" s="173"/>
    </row>
    <row r="63" spans="1:103" s="167" customFormat="1" ht="4.2" hidden="1" x14ac:dyDescent="0.15">
      <c r="A63" s="163"/>
      <c r="C63" s="163"/>
      <c r="AH63" s="173"/>
      <c r="AI63" s="173"/>
      <c r="AJ63" s="173"/>
      <c r="AK63" s="173"/>
      <c r="AL63" s="173"/>
      <c r="AM63" s="173"/>
      <c r="AN63" s="173"/>
      <c r="AO63" s="173"/>
      <c r="AP63" s="173"/>
      <c r="AQ63" s="173"/>
      <c r="AR63" s="173"/>
      <c r="AS63" s="173"/>
      <c r="AT63" s="173"/>
      <c r="AU63" s="173"/>
      <c r="AV63" s="173"/>
      <c r="AW63" s="173"/>
      <c r="AX63" s="173"/>
      <c r="AY63" s="173"/>
      <c r="AZ63" s="173"/>
      <c r="BA63" s="173"/>
      <c r="BB63" s="173"/>
      <c r="BC63" s="173"/>
      <c r="BD63" s="173"/>
      <c r="BE63" s="173"/>
      <c r="BF63" s="173"/>
      <c r="BG63" s="173"/>
      <c r="BH63" s="173"/>
      <c r="BI63" s="173"/>
      <c r="BJ63" s="173"/>
      <c r="BK63" s="173"/>
      <c r="BL63" s="173"/>
      <c r="BM63" s="173"/>
      <c r="BN63" s="173"/>
      <c r="BO63" s="173"/>
      <c r="BP63" s="173"/>
      <c r="BQ63" s="173"/>
      <c r="BR63" s="173"/>
      <c r="BS63" s="173"/>
      <c r="BT63" s="173"/>
      <c r="BU63" s="173"/>
      <c r="BV63" s="173"/>
      <c r="BW63" s="173"/>
      <c r="BX63" s="173"/>
      <c r="BY63" s="173"/>
      <c r="BZ63" s="173"/>
      <c r="CA63" s="173"/>
      <c r="CB63" s="173"/>
      <c r="CC63" s="173"/>
      <c r="CD63" s="173"/>
      <c r="CE63" s="173"/>
      <c r="CF63" s="173"/>
      <c r="CG63" s="173"/>
      <c r="CH63" s="173"/>
      <c r="CI63" s="173"/>
      <c r="CJ63" s="173"/>
      <c r="CK63" s="173"/>
      <c r="CL63" s="173"/>
      <c r="CM63" s="173"/>
      <c r="CN63" s="173"/>
      <c r="CO63" s="173"/>
      <c r="CP63" s="173"/>
      <c r="CQ63" s="173"/>
      <c r="CR63" s="173"/>
      <c r="CS63" s="173"/>
      <c r="CT63" s="173"/>
      <c r="CU63" s="173"/>
      <c r="CV63" s="173"/>
      <c r="CW63" s="173"/>
      <c r="CX63" s="173"/>
      <c r="CY63" s="173"/>
    </row>
    <row r="64" spans="1:103" s="167" customFormat="1" ht="4.2" hidden="1" x14ac:dyDescent="0.15">
      <c r="A64" s="163"/>
      <c r="C64" s="163"/>
      <c r="AH64" s="173"/>
      <c r="AI64" s="173"/>
      <c r="AJ64" s="173"/>
      <c r="AK64" s="173"/>
      <c r="AL64" s="173"/>
      <c r="AM64" s="173"/>
      <c r="AN64" s="173"/>
      <c r="AO64" s="173"/>
      <c r="AP64" s="173"/>
      <c r="AQ64" s="173"/>
      <c r="AR64" s="173"/>
      <c r="AS64" s="173"/>
      <c r="AT64" s="173"/>
      <c r="AU64" s="173"/>
      <c r="AV64" s="173"/>
      <c r="AW64" s="173"/>
      <c r="AX64" s="173"/>
      <c r="AY64" s="173"/>
      <c r="AZ64" s="173"/>
      <c r="BA64" s="173"/>
      <c r="BB64" s="173"/>
      <c r="BC64" s="173"/>
      <c r="BD64" s="173"/>
      <c r="BE64" s="173"/>
      <c r="BF64" s="173"/>
      <c r="BG64" s="173"/>
      <c r="BH64" s="173"/>
      <c r="BI64" s="173"/>
      <c r="BJ64" s="173"/>
      <c r="BK64" s="173"/>
      <c r="BL64" s="173"/>
      <c r="BM64" s="173"/>
      <c r="BN64" s="173"/>
      <c r="BO64" s="173"/>
      <c r="BP64" s="173"/>
      <c r="BQ64" s="173"/>
      <c r="BR64" s="173"/>
      <c r="BS64" s="173"/>
      <c r="BT64" s="173"/>
      <c r="BU64" s="173"/>
      <c r="BV64" s="173"/>
      <c r="BW64" s="173"/>
      <c r="BX64" s="173"/>
      <c r="BY64" s="173"/>
      <c r="BZ64" s="173"/>
      <c r="CA64" s="173"/>
      <c r="CB64" s="173"/>
      <c r="CC64" s="173"/>
      <c r="CD64" s="173"/>
      <c r="CE64" s="173"/>
      <c r="CF64" s="173"/>
      <c r="CG64" s="173"/>
      <c r="CH64" s="173"/>
      <c r="CI64" s="173"/>
      <c r="CJ64" s="173"/>
      <c r="CK64" s="173"/>
      <c r="CL64" s="173"/>
      <c r="CM64" s="173"/>
      <c r="CN64" s="173"/>
      <c r="CO64" s="173"/>
      <c r="CP64" s="173"/>
      <c r="CQ64" s="173"/>
      <c r="CR64" s="173"/>
      <c r="CS64" s="173"/>
      <c r="CT64" s="173"/>
      <c r="CU64" s="173"/>
      <c r="CV64" s="173"/>
      <c r="CW64" s="173"/>
      <c r="CX64" s="173"/>
      <c r="CY64" s="173"/>
    </row>
    <row r="65" spans="1:103" s="167" customFormat="1" ht="4.2" hidden="1" x14ac:dyDescent="0.15">
      <c r="A65" s="163"/>
      <c r="C65" s="163"/>
      <c r="AH65" s="173"/>
      <c r="AI65" s="173"/>
      <c r="AJ65" s="173"/>
      <c r="AK65" s="173"/>
      <c r="AL65" s="173"/>
      <c r="AM65" s="173"/>
      <c r="AN65" s="173"/>
      <c r="AO65" s="173"/>
      <c r="AP65" s="173"/>
      <c r="AQ65" s="173"/>
      <c r="AR65" s="173"/>
      <c r="AS65" s="173"/>
      <c r="AT65" s="173"/>
      <c r="AU65" s="173"/>
      <c r="AV65" s="173"/>
      <c r="AW65" s="173"/>
      <c r="AX65" s="173"/>
      <c r="AY65" s="173"/>
      <c r="AZ65" s="173"/>
      <c r="BA65" s="173"/>
      <c r="BB65" s="173"/>
      <c r="BC65" s="173"/>
      <c r="BD65" s="173"/>
      <c r="BE65" s="173"/>
      <c r="BF65" s="173"/>
      <c r="BG65" s="173"/>
      <c r="BH65" s="173"/>
      <c r="BI65" s="173"/>
      <c r="BJ65" s="173"/>
      <c r="BK65" s="173"/>
      <c r="BL65" s="173"/>
      <c r="BM65" s="173"/>
      <c r="BN65" s="173"/>
      <c r="BO65" s="173"/>
      <c r="BP65" s="173"/>
      <c r="BQ65" s="173"/>
      <c r="BR65" s="173"/>
      <c r="BS65" s="173"/>
      <c r="BT65" s="173"/>
      <c r="BU65" s="173"/>
      <c r="BV65" s="173"/>
      <c r="BW65" s="173"/>
      <c r="BX65" s="173"/>
      <c r="BY65" s="173"/>
      <c r="BZ65" s="173"/>
      <c r="CA65" s="173"/>
      <c r="CB65" s="173"/>
      <c r="CC65" s="173"/>
      <c r="CD65" s="173"/>
      <c r="CE65" s="173"/>
      <c r="CF65" s="173"/>
      <c r="CG65" s="173"/>
      <c r="CH65" s="173"/>
      <c r="CI65" s="173"/>
      <c r="CJ65" s="173"/>
      <c r="CK65" s="173"/>
      <c r="CL65" s="173"/>
      <c r="CM65" s="173"/>
      <c r="CN65" s="173"/>
      <c r="CO65" s="173"/>
      <c r="CP65" s="173"/>
      <c r="CQ65" s="173"/>
      <c r="CR65" s="173"/>
      <c r="CS65" s="173"/>
      <c r="CT65" s="173"/>
      <c r="CU65" s="173"/>
      <c r="CV65" s="173"/>
      <c r="CW65" s="173"/>
      <c r="CX65" s="173"/>
      <c r="CY65" s="173"/>
    </row>
    <row r="66" spans="1:103" s="167" customFormat="1" ht="4.2" hidden="1" x14ac:dyDescent="0.15">
      <c r="A66" s="163"/>
      <c r="C66" s="163"/>
      <c r="AH66" s="173"/>
      <c r="AI66" s="173"/>
      <c r="AJ66" s="173"/>
      <c r="AK66" s="173"/>
      <c r="AL66" s="173"/>
      <c r="AM66" s="173"/>
      <c r="AN66" s="173"/>
      <c r="AO66" s="173"/>
      <c r="AP66" s="173"/>
      <c r="AQ66" s="173"/>
      <c r="AR66" s="173"/>
      <c r="AS66" s="173"/>
      <c r="AT66" s="173"/>
      <c r="AU66" s="173"/>
      <c r="AV66" s="173"/>
      <c r="AW66" s="173"/>
      <c r="AX66" s="173"/>
      <c r="AY66" s="173"/>
      <c r="AZ66" s="173"/>
      <c r="BA66" s="173"/>
      <c r="BB66" s="173"/>
      <c r="BC66" s="173"/>
      <c r="BD66" s="173"/>
      <c r="BE66" s="173"/>
      <c r="BF66" s="173"/>
      <c r="BG66" s="173"/>
      <c r="BH66" s="173"/>
      <c r="BI66" s="173"/>
      <c r="BJ66" s="173"/>
      <c r="BK66" s="173"/>
      <c r="BL66" s="173"/>
      <c r="BM66" s="173"/>
      <c r="BN66" s="173"/>
      <c r="BO66" s="173"/>
      <c r="BP66" s="173"/>
      <c r="BQ66" s="173"/>
      <c r="BR66" s="173"/>
      <c r="BS66" s="173"/>
      <c r="BT66" s="173"/>
      <c r="BU66" s="173"/>
      <c r="BV66" s="173"/>
      <c r="BW66" s="173"/>
      <c r="BX66" s="173"/>
      <c r="BY66" s="173"/>
      <c r="BZ66" s="173"/>
      <c r="CA66" s="173"/>
      <c r="CB66" s="173"/>
      <c r="CC66" s="173"/>
      <c r="CD66" s="173"/>
      <c r="CE66" s="173"/>
      <c r="CF66" s="173"/>
      <c r="CG66" s="173"/>
      <c r="CH66" s="173"/>
      <c r="CI66" s="173"/>
      <c r="CJ66" s="173"/>
      <c r="CK66" s="173"/>
      <c r="CL66" s="173"/>
      <c r="CM66" s="173"/>
      <c r="CN66" s="173"/>
      <c r="CO66" s="173"/>
      <c r="CP66" s="173"/>
      <c r="CQ66" s="173"/>
      <c r="CR66" s="173"/>
      <c r="CS66" s="173"/>
      <c r="CT66" s="173"/>
      <c r="CU66" s="173"/>
      <c r="CV66" s="173"/>
      <c r="CW66" s="173"/>
      <c r="CX66" s="173"/>
      <c r="CY66" s="173"/>
    </row>
    <row r="67" spans="1:103" s="167" customFormat="1" ht="4.2" hidden="1" x14ac:dyDescent="0.15">
      <c r="A67" s="163"/>
      <c r="C67" s="163"/>
      <c r="AH67" s="173"/>
      <c r="AI67" s="173"/>
      <c r="AJ67" s="173"/>
      <c r="AK67" s="173"/>
      <c r="AL67" s="173"/>
      <c r="AM67" s="173"/>
      <c r="AN67" s="173"/>
      <c r="AO67" s="173"/>
      <c r="AP67" s="173"/>
      <c r="AQ67" s="173"/>
      <c r="AR67" s="173"/>
      <c r="AS67" s="173"/>
      <c r="AT67" s="173"/>
      <c r="AU67" s="173"/>
      <c r="AV67" s="173"/>
      <c r="AW67" s="173"/>
      <c r="AX67" s="173"/>
      <c r="AY67" s="173"/>
      <c r="AZ67" s="173"/>
      <c r="BA67" s="173"/>
      <c r="BB67" s="173"/>
      <c r="BC67" s="173"/>
      <c r="BD67" s="173"/>
      <c r="BE67" s="173"/>
      <c r="BF67" s="173"/>
      <c r="BG67" s="173"/>
      <c r="BH67" s="173"/>
      <c r="BI67" s="173"/>
      <c r="BJ67" s="173"/>
      <c r="BK67" s="173"/>
      <c r="BL67" s="173"/>
      <c r="BM67" s="173"/>
      <c r="BN67" s="173"/>
      <c r="BO67" s="173"/>
      <c r="BP67" s="173"/>
      <c r="BQ67" s="173"/>
      <c r="BR67" s="173"/>
      <c r="BS67" s="173"/>
      <c r="BT67" s="173"/>
      <c r="BU67" s="173"/>
      <c r="BV67" s="173"/>
      <c r="BW67" s="173"/>
      <c r="BX67" s="173"/>
      <c r="BY67" s="173"/>
      <c r="BZ67" s="173"/>
      <c r="CA67" s="173"/>
      <c r="CB67" s="173"/>
      <c r="CC67" s="173"/>
      <c r="CD67" s="173"/>
      <c r="CE67" s="173"/>
      <c r="CF67" s="173"/>
      <c r="CG67" s="173"/>
      <c r="CH67" s="173"/>
      <c r="CI67" s="173"/>
      <c r="CJ67" s="173"/>
      <c r="CK67" s="173"/>
      <c r="CL67" s="173"/>
      <c r="CM67" s="173"/>
      <c r="CN67" s="173"/>
      <c r="CO67" s="173"/>
      <c r="CP67" s="173"/>
      <c r="CQ67" s="173"/>
      <c r="CR67" s="173"/>
      <c r="CS67" s="173"/>
      <c r="CT67" s="173"/>
      <c r="CU67" s="173"/>
      <c r="CV67" s="173"/>
      <c r="CW67" s="173"/>
      <c r="CX67" s="173"/>
      <c r="CY67" s="173"/>
    </row>
    <row r="68" spans="1:103" s="167" customFormat="1" ht="4.2" hidden="1" x14ac:dyDescent="0.15">
      <c r="A68" s="163"/>
      <c r="C68" s="163"/>
      <c r="AH68" s="173"/>
      <c r="AI68" s="173"/>
      <c r="AJ68" s="173"/>
      <c r="AK68" s="173"/>
      <c r="AL68" s="173"/>
      <c r="AM68" s="173"/>
      <c r="AN68" s="173"/>
      <c r="AO68" s="173"/>
      <c r="AP68" s="173"/>
      <c r="AQ68" s="173"/>
      <c r="AR68" s="173"/>
      <c r="AS68" s="173"/>
      <c r="AT68" s="173"/>
      <c r="AU68" s="173"/>
      <c r="AV68" s="173"/>
      <c r="AW68" s="173"/>
      <c r="AX68" s="173"/>
      <c r="AY68" s="173"/>
      <c r="AZ68" s="173"/>
      <c r="BA68" s="173"/>
      <c r="BB68" s="173"/>
      <c r="BC68" s="173"/>
      <c r="BD68" s="173"/>
      <c r="BE68" s="173"/>
      <c r="BF68" s="173"/>
      <c r="BG68" s="173"/>
      <c r="BH68" s="173"/>
      <c r="BI68" s="173"/>
      <c r="BJ68" s="173"/>
      <c r="BK68" s="173"/>
      <c r="BL68" s="173"/>
      <c r="BM68" s="173"/>
      <c r="BN68" s="173"/>
      <c r="BO68" s="173"/>
      <c r="BP68" s="173"/>
      <c r="BQ68" s="173"/>
      <c r="BR68" s="173"/>
      <c r="BS68" s="173"/>
      <c r="BT68" s="173"/>
      <c r="BU68" s="173"/>
      <c r="BV68" s="173"/>
      <c r="BW68" s="173"/>
      <c r="BX68" s="173"/>
      <c r="BY68" s="173"/>
      <c r="BZ68" s="173"/>
      <c r="CA68" s="173"/>
      <c r="CB68" s="173"/>
      <c r="CC68" s="173"/>
      <c r="CD68" s="173"/>
      <c r="CE68" s="173"/>
      <c r="CF68" s="173"/>
      <c r="CG68" s="173"/>
      <c r="CH68" s="173"/>
      <c r="CI68" s="173"/>
      <c r="CJ68" s="173"/>
      <c r="CK68" s="173"/>
      <c r="CL68" s="173"/>
      <c r="CM68" s="173"/>
      <c r="CN68" s="173"/>
      <c r="CO68" s="173"/>
      <c r="CP68" s="173"/>
      <c r="CQ68" s="173"/>
      <c r="CR68" s="173"/>
      <c r="CS68" s="173"/>
      <c r="CT68" s="173"/>
      <c r="CU68" s="173"/>
      <c r="CV68" s="173"/>
      <c r="CW68" s="173"/>
      <c r="CX68" s="173"/>
      <c r="CY68" s="173"/>
    </row>
    <row r="69" spans="1:103" s="167" customFormat="1" ht="4.2" hidden="1" x14ac:dyDescent="0.15">
      <c r="A69" s="163"/>
      <c r="B69" s="283" t="s">
        <v>18</v>
      </c>
      <c r="C69" s="284"/>
      <c r="D69" s="164">
        <f>Расписание_Завуч!F68</f>
        <v>0</v>
      </c>
      <c r="E69" s="164">
        <f>Расписание_Завуч!F68</f>
        <v>0</v>
      </c>
      <c r="F69" s="164">
        <f>Расписание_Завуч!G68</f>
        <v>0</v>
      </c>
      <c r="G69" s="164">
        <f>Расписание_Завуч!G68</f>
        <v>0</v>
      </c>
      <c r="H69" s="164">
        <f>Расписание_Завуч!H68</f>
        <v>0</v>
      </c>
      <c r="I69" s="164">
        <f>Расписание_Завуч!H68</f>
        <v>0</v>
      </c>
      <c r="J69" s="164">
        <f>Расписание_Завуч!I68</f>
        <v>0</v>
      </c>
      <c r="K69" s="164">
        <f>Расписание_Завуч!I68</f>
        <v>0</v>
      </c>
      <c r="L69" s="164">
        <f>Расписание_Завуч!J68</f>
        <v>0</v>
      </c>
      <c r="M69" s="164">
        <f>Расписание_Завуч!J68</f>
        <v>0</v>
      </c>
      <c r="N69" s="164">
        <f>Расписание_Завуч!K68</f>
        <v>0</v>
      </c>
      <c r="O69" s="164">
        <f>Расписание_Завуч!K68</f>
        <v>0</v>
      </c>
      <c r="P69" s="164">
        <f>Расписание_Завуч!L68</f>
        <v>0</v>
      </c>
      <c r="Q69" s="164">
        <f>Расписание_Завуч!L68</f>
        <v>0</v>
      </c>
      <c r="R69" s="164">
        <f>Расписание_Завуч!M68</f>
        <v>0</v>
      </c>
      <c r="S69" s="164">
        <f>Расписание_Завуч!M68</f>
        <v>0</v>
      </c>
      <c r="T69" s="164">
        <f>Расписание_Завуч!N68</f>
        <v>0</v>
      </c>
      <c r="U69" s="164">
        <f>Расписание_Завуч!N68</f>
        <v>0</v>
      </c>
      <c r="V69" s="164">
        <f>Расписание_Завуч!O68</f>
        <v>0</v>
      </c>
      <c r="W69" s="164">
        <f>Расписание_Завуч!O68</f>
        <v>0</v>
      </c>
      <c r="X69" s="164">
        <f>Расписание_Завуч!P68</f>
        <v>0</v>
      </c>
      <c r="Y69" s="164">
        <f>Расписание_Завуч!P68</f>
        <v>0</v>
      </c>
      <c r="Z69" s="164">
        <f>Расписание_Завуч!Q68</f>
        <v>0</v>
      </c>
      <c r="AA69" s="164">
        <f>Расписание_Завуч!Q68</f>
        <v>0</v>
      </c>
      <c r="AB69" s="164">
        <f>Расписание_Завуч!R68</f>
        <v>0</v>
      </c>
      <c r="AC69" s="164">
        <f>Расписание_Завуч!R68</f>
        <v>0</v>
      </c>
      <c r="AD69" s="164">
        <f>Расписание_Завуч!S68</f>
        <v>0</v>
      </c>
      <c r="AE69" s="164">
        <f>Расписание_Завуч!S68</f>
        <v>0</v>
      </c>
      <c r="AF69" s="164">
        <f>Расписание_Завуч!T68</f>
        <v>0</v>
      </c>
      <c r="AG69" s="164">
        <f>Расписание_Завуч!T68</f>
        <v>0</v>
      </c>
      <c r="AH69" s="165"/>
      <c r="AI69" s="166"/>
      <c r="AJ69" s="166"/>
      <c r="AK69" s="166"/>
      <c r="AL69" s="166"/>
      <c r="AM69" s="166"/>
      <c r="AN69" s="166"/>
      <c r="AO69" s="166"/>
      <c r="AP69" s="166"/>
      <c r="AQ69" s="166"/>
      <c r="AR69" s="166"/>
      <c r="AS69" s="166"/>
      <c r="AT69" s="166"/>
      <c r="AU69" s="166"/>
      <c r="AV69" s="166"/>
      <c r="AW69" s="166"/>
      <c r="AX69" s="166"/>
      <c r="AY69" s="166"/>
      <c r="AZ69" s="166"/>
      <c r="BA69" s="166"/>
      <c r="BB69" s="166"/>
      <c r="BC69" s="166"/>
      <c r="BD69" s="166"/>
      <c r="BE69" s="166"/>
      <c r="BF69" s="166"/>
      <c r="BG69" s="166"/>
      <c r="BH69" s="166"/>
      <c r="BI69" s="166"/>
      <c r="BJ69" s="166"/>
      <c r="BK69" s="166"/>
      <c r="BL69" s="166"/>
      <c r="BM69" s="166"/>
      <c r="BN69" s="166"/>
      <c r="BO69" s="166"/>
      <c r="BP69" s="166"/>
      <c r="BQ69" s="166"/>
      <c r="BR69" s="166"/>
      <c r="BS69" s="166"/>
      <c r="BT69" s="166"/>
      <c r="BU69" s="166"/>
      <c r="BV69" s="166"/>
      <c r="BW69" s="166"/>
      <c r="BX69" s="166"/>
      <c r="BY69" s="166"/>
      <c r="BZ69" s="166"/>
      <c r="CA69" s="166"/>
      <c r="CB69" s="166"/>
      <c r="CC69" s="166"/>
      <c r="CD69" s="166"/>
      <c r="CE69" s="166"/>
      <c r="CF69" s="166"/>
      <c r="CG69" s="166"/>
      <c r="CH69" s="166"/>
      <c r="CI69" s="166"/>
      <c r="CJ69" s="166"/>
      <c r="CK69" s="166"/>
      <c r="CL69" s="166"/>
      <c r="CM69" s="166"/>
      <c r="CN69" s="166"/>
      <c r="CO69" s="166"/>
      <c r="CP69" s="166"/>
      <c r="CQ69" s="166"/>
      <c r="CR69" s="166"/>
      <c r="CS69" s="166"/>
      <c r="CT69" s="166"/>
      <c r="CU69" s="166"/>
      <c r="CV69" s="166"/>
      <c r="CW69" s="166"/>
      <c r="CX69" s="166"/>
      <c r="CY69" s="166"/>
    </row>
    <row r="70" spans="1:103" s="167" customFormat="1" ht="4.2" hidden="1" x14ac:dyDescent="0.15">
      <c r="A70" s="163"/>
      <c r="B70" s="280" t="s">
        <v>19</v>
      </c>
      <c r="C70" s="168">
        <v>1</v>
      </c>
      <c r="D70" s="174" t="str">
        <f>TRIM(RIGHT(SUBSTITUTE(TRIM(RIGHT(SUBSTITUTE(Расписание_Завуч!F7,"/",REPT(" ",99)),99)),"_", REPT(" ",99)),99))</f>
        <v>РОВ</v>
      </c>
      <c r="E70" s="174" t="str">
        <f>IF(ISNUMBER(FIND("_",Расписание_Завуч!F7)),TRIM(LEFT(SUBSTITUTE(TRIM(RIGHT(SUBSTITUTE(Расписание_Завуч!F7,"/",REPT(" ",99)),99)),"_", REPT(" ",99)),99)),"")</f>
        <v/>
      </c>
      <c r="F70" s="174" t="str">
        <f>TRIM(RIGHT(SUBSTITUTE(TRIM(RIGHT(SUBSTITUTE(Расписание_Завуч!G7,"/",REPT(" ",99)),99)),"_", REPT(" ",99)),99))</f>
        <v>РОВ</v>
      </c>
      <c r="G70" s="174" t="str">
        <f>IF(ISNUMBER(FIND("_",Расписание_Завуч!G7)),TRIM(LEFT(SUBSTITUTE(TRIM(RIGHT(SUBSTITUTE(Расписание_Завуч!G7,"/",REPT(" ",99)),99)),"_", REPT(" ",99)),99)),"")</f>
        <v/>
      </c>
      <c r="H70" s="174" t="str">
        <f>TRIM(RIGHT(SUBSTITUTE(TRIM(RIGHT(SUBSTITUTE(Расписание_Завуч!H7,"/",REPT(" ",99)),99)),"_", REPT(" ",99)),99))</f>
        <v>РОВ</v>
      </c>
      <c r="I70" s="174" t="str">
        <f>IF(ISNUMBER(FIND("_",Расписание_Завуч!H7)),TRIM(LEFT(SUBSTITUTE(TRIM(RIGHT(SUBSTITUTE(Расписание_Завуч!H7,"/",REPT(" ",99)),99)),"_", REPT(" ",99)),99)),"")</f>
        <v/>
      </c>
      <c r="J70" s="174" t="str">
        <f>TRIM(RIGHT(SUBSTITUTE(TRIM(RIGHT(SUBSTITUTE(Расписание_Завуч!I7,"/",REPT(" ",99)),99)),"_", REPT(" ",99)),99))</f>
        <v>РОВ</v>
      </c>
      <c r="K70" s="174" t="str">
        <f>IF(ISNUMBER(FIND("_",Расписание_Завуч!I7)),TRIM(LEFT(SUBSTITUTE(TRIM(RIGHT(SUBSTITUTE(Расписание_Завуч!I7,"/",REPT(" ",99)),99)),"_", REPT(" ",99)),99)),"")</f>
        <v/>
      </c>
      <c r="L70" s="174" t="str">
        <f>TRIM(RIGHT(SUBSTITUTE(TRIM(RIGHT(SUBSTITUTE(Расписание_Завуч!J7,"/",REPT(" ",99)),99)),"_", REPT(" ",99)),99))</f>
        <v>РОВ</v>
      </c>
      <c r="M70" s="174" t="str">
        <f>IF(ISNUMBER(FIND("_",Расписание_Завуч!J7)),TRIM(LEFT(SUBSTITUTE(TRIM(RIGHT(SUBSTITUTE(Расписание_Завуч!J7,"/",REPT(" ",99)),99)),"_", REPT(" ",99)),99)),"")</f>
        <v/>
      </c>
      <c r="N70" s="174" t="str">
        <f>TRIM(RIGHT(SUBSTITUTE(TRIM(RIGHT(SUBSTITUTE(Расписание_Завуч!K7,"/",REPT(" ",99)),99)),"_", REPT(" ",99)),99))</f>
        <v/>
      </c>
      <c r="O70" s="174" t="str">
        <f>IF(ISNUMBER(FIND("_",Расписание_Завуч!K7)),TRIM(LEFT(SUBSTITUTE(TRIM(RIGHT(SUBSTITUTE(Расписание_Завуч!K7,"/",REPT(" ",99)),99)),"_", REPT(" ",99)),99)),"")</f>
        <v/>
      </c>
      <c r="P70" s="174" t="str">
        <f>TRIM(RIGHT(SUBSTITUTE(TRIM(RIGHT(SUBSTITUTE(Расписание_Завуч!L7,"/",REPT(" ",99)),99)),"_", REPT(" ",99)),99))</f>
        <v/>
      </c>
      <c r="Q70" s="174" t="str">
        <f>IF(ISNUMBER(FIND("_",Расписание_Завуч!L7)),TRIM(LEFT(SUBSTITUTE(TRIM(RIGHT(SUBSTITUTE(Расписание_Завуч!L7,"/",REPT(" ",99)),99)),"_", REPT(" ",99)),99)),"")</f>
        <v/>
      </c>
      <c r="R70" s="174" t="str">
        <f>TRIM(RIGHT(SUBSTITUTE(TRIM(RIGHT(SUBSTITUTE(Расписание_Завуч!M7,"/",REPT(" ",99)),99)),"_", REPT(" ",99)),99))</f>
        <v/>
      </c>
      <c r="S70" s="174" t="str">
        <f>IF(ISNUMBER(FIND("_",Расписание_Завуч!M7)),TRIM(LEFT(SUBSTITUTE(TRIM(RIGHT(SUBSTITUTE(Расписание_Завуч!M7,"/",REPT(" ",99)),99)),"_", REPT(" ",99)),99)),"")</f>
        <v/>
      </c>
      <c r="T70" s="174" t="str">
        <f>TRIM(RIGHT(SUBSTITUTE(TRIM(RIGHT(SUBSTITUTE(Расписание_Завуч!N7,"/",REPT(" ",99)),99)),"_", REPT(" ",99)),99))</f>
        <v/>
      </c>
      <c r="U70" s="174" t="str">
        <f>IF(ISNUMBER(FIND("_",Расписание_Завуч!N7)),TRIM(LEFT(SUBSTITUTE(TRIM(RIGHT(SUBSTITUTE(Расписание_Завуч!N7,"/",REPT(" ",99)),99)),"_", REPT(" ",99)),99)),"")</f>
        <v/>
      </c>
      <c r="V70" s="174" t="str">
        <f>TRIM(RIGHT(SUBSTITUTE(TRIM(RIGHT(SUBSTITUTE(Расписание_Завуч!O7,"/",REPT(" ",99)),99)),"_", REPT(" ",99)),99))</f>
        <v/>
      </c>
      <c r="W70" s="174" t="str">
        <f>IF(ISNUMBER(FIND("_",Расписание_Завуч!O7)),TRIM(LEFT(SUBSTITUTE(TRIM(RIGHT(SUBSTITUTE(Расписание_Завуч!O7,"/",REPT(" ",99)),99)),"_", REPT(" ",99)),99)),"")</f>
        <v/>
      </c>
      <c r="X70" s="174" t="str">
        <f>TRIM(RIGHT(SUBSTITUTE(TRIM(RIGHT(SUBSTITUTE(Расписание_Завуч!P7,"/",REPT(" ",99)),99)),"_", REPT(" ",99)),99))</f>
        <v/>
      </c>
      <c r="Y70" s="174" t="str">
        <f>IF(ISNUMBER(FIND("_",Расписание_Завуч!P7)),TRIM(LEFT(SUBSTITUTE(TRIM(RIGHT(SUBSTITUTE(Расписание_Завуч!P7,"/",REPT(" ",99)),99)),"_", REPT(" ",99)),99)),"")</f>
        <v/>
      </c>
      <c r="Z70" s="174" t="str">
        <f>TRIM(RIGHT(SUBSTITUTE(TRIM(RIGHT(SUBSTITUTE(Расписание_Завуч!Q7,"/",REPT(" ",99)),99)),"_", REPT(" ",99)),99))</f>
        <v/>
      </c>
      <c r="AA70" s="174" t="str">
        <f>IF(ISNUMBER(FIND("_",Расписание_Завуч!Q7)),TRIM(LEFT(SUBSTITUTE(TRIM(RIGHT(SUBSTITUTE(Расписание_Завуч!Q7,"/",REPT(" ",99)),99)),"_", REPT(" ",99)),99)),"")</f>
        <v/>
      </c>
      <c r="AB70" s="174" t="str">
        <f>TRIM(RIGHT(SUBSTITUTE(TRIM(RIGHT(SUBSTITUTE(Расписание_Завуч!R7,"/",REPT(" ",99)),99)),"_", REPT(" ",99)),99))</f>
        <v/>
      </c>
      <c r="AC70" s="174" t="str">
        <f>IF(ISNUMBER(FIND("_",Расписание_Завуч!R7)),TRIM(LEFT(SUBSTITUTE(TRIM(RIGHT(SUBSTITUTE(Расписание_Завуч!R7,"/",REPT(" ",99)),99)),"_", REPT(" ",99)),99)),"")</f>
        <v/>
      </c>
      <c r="AD70" s="174" t="str">
        <f>TRIM(RIGHT(SUBSTITUTE(TRIM(RIGHT(SUBSTITUTE(Расписание_Завуч!S7,"/",REPT(" ",99)),99)),"_", REPT(" ",99)),99))</f>
        <v/>
      </c>
      <c r="AE70" s="174" t="str">
        <f>IF(ISNUMBER(FIND("_",Расписание_Завуч!S7)),TRIM(LEFT(SUBSTITUTE(TRIM(RIGHT(SUBSTITUTE(Расписание_Завуч!S7,"/",REPT(" ",99)),99)),"_", REPT(" ",99)),99)),"")</f>
        <v/>
      </c>
      <c r="AF70" s="174" t="str">
        <f>TRIM(RIGHT(SUBSTITUTE(TRIM(RIGHT(SUBSTITUTE(Расписание_Завуч!T7,"/",REPT(" ",99)),99)),"_", REPT(" ",99)),99))</f>
        <v/>
      </c>
      <c r="AG70" s="174" t="str">
        <f>IF(ISNUMBER(FIND("_",Расписание_Завуч!S7)),TRIM(LEFT(SUBSTITUTE(TRIM(RIGHT(SUBSTITUTE(Расписание_Завуч!S7,"/",REPT(" ",99)),99)),"_", REPT(" ",99)),99)),"")</f>
        <v/>
      </c>
      <c r="AH70" s="175"/>
      <c r="AI70" s="173"/>
      <c r="AJ70" s="173"/>
      <c r="AK70" s="173"/>
      <c r="AL70" s="173"/>
      <c r="AM70" s="173"/>
      <c r="AN70" s="173"/>
      <c r="AO70" s="173"/>
      <c r="AP70" s="173"/>
      <c r="AQ70" s="173"/>
      <c r="AR70" s="173"/>
      <c r="AS70" s="173"/>
      <c r="AT70" s="173"/>
      <c r="AU70" s="173"/>
      <c r="AV70" s="173"/>
      <c r="AW70" s="173"/>
      <c r="AX70" s="173"/>
      <c r="AY70" s="173"/>
      <c r="AZ70" s="173"/>
      <c r="BA70" s="173"/>
      <c r="BB70" s="173"/>
      <c r="BC70" s="173"/>
      <c r="BD70" s="173"/>
      <c r="BE70" s="173"/>
      <c r="BF70" s="173"/>
      <c r="BG70" s="173"/>
      <c r="BH70" s="173"/>
      <c r="BI70" s="173"/>
      <c r="BJ70" s="173"/>
      <c r="BK70" s="173"/>
      <c r="BL70" s="173"/>
      <c r="BM70" s="173"/>
      <c r="BN70" s="173"/>
      <c r="BO70" s="173"/>
      <c r="BP70" s="173"/>
      <c r="BQ70" s="173"/>
      <c r="BR70" s="173"/>
      <c r="BS70" s="173"/>
      <c r="BT70" s="173"/>
      <c r="BU70" s="173"/>
      <c r="BV70" s="173"/>
      <c r="BW70" s="173"/>
      <c r="BX70" s="173"/>
      <c r="BY70" s="173"/>
      <c r="BZ70" s="173"/>
      <c r="CA70" s="173"/>
      <c r="CB70" s="173"/>
      <c r="CC70" s="173"/>
      <c r="CD70" s="173"/>
      <c r="CE70" s="173"/>
      <c r="CF70" s="173"/>
      <c r="CG70" s="173"/>
      <c r="CH70" s="173"/>
      <c r="CI70" s="173"/>
      <c r="CJ70" s="173"/>
      <c r="CK70" s="173"/>
      <c r="CL70" s="173"/>
      <c r="CM70" s="173"/>
      <c r="CN70" s="173"/>
      <c r="CO70" s="173"/>
      <c r="CP70" s="173"/>
      <c r="CQ70" s="173"/>
      <c r="CR70" s="173"/>
      <c r="CS70" s="173"/>
      <c r="CT70" s="173"/>
      <c r="CU70" s="173"/>
      <c r="CV70" s="173"/>
      <c r="CW70" s="173"/>
      <c r="CX70" s="173"/>
      <c r="CY70" s="173"/>
    </row>
    <row r="71" spans="1:103" s="167" customFormat="1" ht="4.2" hidden="1" x14ac:dyDescent="0.15">
      <c r="A71" s="163"/>
      <c r="B71" s="281"/>
      <c r="C71" s="171">
        <v>2</v>
      </c>
      <c r="D71" s="176" t="str">
        <f>TRIM(RIGHT(SUBSTITUTE(TRIM(RIGHT(SUBSTITUTE(Расписание_Завуч!F8,"/",REPT(" ",99)),99)),"_", REPT(" ",99)),99))</f>
        <v>Русский язык</v>
      </c>
      <c r="E71" s="176" t="str">
        <f>IF(ISNUMBER(FIND("_",Расписание_Завуч!F8)),TRIM(LEFT(SUBSTITUTE(TRIM(RIGHT(SUBSTITUTE(Расписание_Завуч!F8,"/",REPT(" ",99)),99)),"_", REPT(" ",99)),99)),"")</f>
        <v/>
      </c>
      <c r="F71" s="176" t="str">
        <f>TRIM(RIGHT(SUBSTITUTE(TRIM(RIGHT(SUBSTITUTE(Расписание_Завуч!G8,"/",REPT(" ",99)),99)),"_", REPT(" ",99)),99))</f>
        <v>Русский язык</v>
      </c>
      <c r="G71" s="176" t="str">
        <f>IF(ISNUMBER(FIND("_",Расписание_Завуч!G8)),TRIM(LEFT(SUBSTITUTE(TRIM(RIGHT(SUBSTITUTE(Расписание_Завуч!G8,"/",REPT(" ",99)),99)),"_", REPT(" ",99)),99)),"")</f>
        <v/>
      </c>
      <c r="H71" s="176" t="str">
        <f>TRIM(RIGHT(SUBSTITUTE(TRIM(RIGHT(SUBSTITUTE(Расписание_Завуч!H8,"/",REPT(" ",99)),99)),"_", REPT(" ",99)),99))</f>
        <v>Алгебра</v>
      </c>
      <c r="I71" s="176" t="str">
        <f>IF(ISNUMBER(FIND("_",Расписание_Завуч!H8)),TRIM(LEFT(SUBSTITUTE(TRIM(RIGHT(SUBSTITUTE(Расписание_Завуч!H8,"/",REPT(" ",99)),99)),"_", REPT(" ",99)),99)),"")</f>
        <v/>
      </c>
      <c r="J71" s="176" t="str">
        <f>TRIM(RIGHT(SUBSTITUTE(TRIM(RIGHT(SUBSTITUTE(Расписание_Завуч!I8,"/",REPT(" ",99)),99)),"_", REPT(" ",99)),99))</f>
        <v>Английский язык</v>
      </c>
      <c r="K71" s="176" t="str">
        <f>IF(ISNUMBER(FIND("_",Расписание_Завуч!I8)),TRIM(LEFT(SUBSTITUTE(TRIM(RIGHT(SUBSTITUTE(Расписание_Завуч!I8,"/",REPT(" ",99)),99)),"_", REPT(" ",99)),99)),"")</f>
        <v/>
      </c>
      <c r="L71" s="176" t="str">
        <f>TRIM(RIGHT(SUBSTITUTE(TRIM(RIGHT(SUBSTITUTE(Расписание_Завуч!J8,"/",REPT(" ",99)),99)),"_", REPT(" ",99)),99))</f>
        <v>Алгебра</v>
      </c>
      <c r="M71" s="176" t="str">
        <f>IF(ISNUMBER(FIND("_",Расписание_Завуч!J8)),TRIM(LEFT(SUBSTITUTE(TRIM(RIGHT(SUBSTITUTE(Расписание_Завуч!J8,"/",REPT(" ",99)),99)),"_", REPT(" ",99)),99)),"")</f>
        <v/>
      </c>
      <c r="N71" s="176" t="str">
        <f>TRIM(RIGHT(SUBSTITUTE(TRIM(RIGHT(SUBSTITUTE(Расписание_Завуч!K8,"/",REPT(" ",99)),99)),"_", REPT(" ",99)),99))</f>
        <v/>
      </c>
      <c r="O71" s="176" t="str">
        <f>IF(ISNUMBER(FIND("_",Расписание_Завуч!K8)),TRIM(LEFT(SUBSTITUTE(TRIM(RIGHT(SUBSTITUTE(Расписание_Завуч!K8,"/",REPT(" ",99)),99)),"_", REPT(" ",99)),99)),"")</f>
        <v/>
      </c>
      <c r="P71" s="176" t="str">
        <f>TRIM(RIGHT(SUBSTITUTE(TRIM(RIGHT(SUBSTITUTE(Расписание_Завуч!L8,"/",REPT(" ",99)),99)),"_", REPT(" ",99)),99))</f>
        <v/>
      </c>
      <c r="Q71" s="176" t="str">
        <f>IF(ISNUMBER(FIND("_",Расписание_Завуч!L8)),TRIM(LEFT(SUBSTITUTE(TRIM(RIGHT(SUBSTITUTE(Расписание_Завуч!L8,"/",REPT(" ",99)),99)),"_", REPT(" ",99)),99)),"")</f>
        <v/>
      </c>
      <c r="R71" s="176" t="str">
        <f>TRIM(RIGHT(SUBSTITUTE(TRIM(RIGHT(SUBSTITUTE(Расписание_Завуч!M8,"/",REPT(" ",99)),99)),"_", REPT(" ",99)),99))</f>
        <v/>
      </c>
      <c r="S71" s="176" t="str">
        <f>IF(ISNUMBER(FIND("_",Расписание_Завуч!M8)),TRIM(LEFT(SUBSTITUTE(TRIM(RIGHT(SUBSTITUTE(Расписание_Завуч!M8,"/",REPT(" ",99)),99)),"_", REPT(" ",99)),99)),"")</f>
        <v/>
      </c>
      <c r="T71" s="176" t="str">
        <f>TRIM(RIGHT(SUBSTITUTE(TRIM(RIGHT(SUBSTITUTE(Расписание_Завуч!N8,"/",REPT(" ",99)),99)),"_", REPT(" ",99)),99))</f>
        <v/>
      </c>
      <c r="U71" s="176" t="str">
        <f>IF(ISNUMBER(FIND("_",Расписание_Завуч!N8)),TRIM(LEFT(SUBSTITUTE(TRIM(RIGHT(SUBSTITUTE(Расписание_Завуч!N8,"/",REPT(" ",99)),99)),"_", REPT(" ",99)),99)),"")</f>
        <v/>
      </c>
      <c r="V71" s="176" t="str">
        <f>TRIM(RIGHT(SUBSTITUTE(TRIM(RIGHT(SUBSTITUTE(Расписание_Завуч!O8,"/",REPT(" ",99)),99)),"_", REPT(" ",99)),99))</f>
        <v/>
      </c>
      <c r="W71" s="176" t="str">
        <f>IF(ISNUMBER(FIND("_",Расписание_Завуч!O8)),TRIM(LEFT(SUBSTITUTE(TRIM(RIGHT(SUBSTITUTE(Расписание_Завуч!O8,"/",REPT(" ",99)),99)),"_", REPT(" ",99)),99)),"")</f>
        <v/>
      </c>
      <c r="X71" s="176" t="str">
        <f>TRIM(RIGHT(SUBSTITUTE(TRIM(RIGHT(SUBSTITUTE(Расписание_Завуч!P8,"/",REPT(" ",99)),99)),"_", REPT(" ",99)),99))</f>
        <v/>
      </c>
      <c r="Y71" s="176" t="str">
        <f>IF(ISNUMBER(FIND("_",Расписание_Завуч!P8)),TRIM(LEFT(SUBSTITUTE(TRIM(RIGHT(SUBSTITUTE(Расписание_Завуч!P8,"/",REPT(" ",99)),99)),"_", REPT(" ",99)),99)),"")</f>
        <v/>
      </c>
      <c r="Z71" s="176" t="str">
        <f>TRIM(RIGHT(SUBSTITUTE(TRIM(RIGHT(SUBSTITUTE(Расписание_Завуч!Q8,"/",REPT(" ",99)),99)),"_", REPT(" ",99)),99))</f>
        <v/>
      </c>
      <c r="AA71" s="176" t="str">
        <f>IF(ISNUMBER(FIND("_",Расписание_Завуч!Q8)),TRIM(LEFT(SUBSTITUTE(TRIM(RIGHT(SUBSTITUTE(Расписание_Завуч!Q8,"/",REPT(" ",99)),99)),"_", REPT(" ",99)),99)),"")</f>
        <v/>
      </c>
      <c r="AB71" s="176" t="str">
        <f>TRIM(RIGHT(SUBSTITUTE(TRIM(RIGHT(SUBSTITUTE(Расписание_Завуч!R8,"/",REPT(" ",99)),99)),"_", REPT(" ",99)),99))</f>
        <v/>
      </c>
      <c r="AC71" s="176" t="str">
        <f>IF(ISNUMBER(FIND("_",Расписание_Завуч!R8)),TRIM(LEFT(SUBSTITUTE(TRIM(RIGHT(SUBSTITUTE(Расписание_Завуч!R8,"/",REPT(" ",99)),99)),"_", REPT(" ",99)),99)),"")</f>
        <v/>
      </c>
      <c r="AD71" s="176" t="str">
        <f>TRIM(RIGHT(SUBSTITUTE(TRIM(RIGHT(SUBSTITUTE(Расписание_Завуч!S8,"/",REPT(" ",99)),99)),"_", REPT(" ",99)),99))</f>
        <v/>
      </c>
      <c r="AE71" s="176" t="str">
        <f>IF(ISNUMBER(FIND("_",Расписание_Завуч!S8)),TRIM(LEFT(SUBSTITUTE(TRIM(RIGHT(SUBSTITUTE(Расписание_Завуч!S8,"/",REPT(" ",99)),99)),"_", REPT(" ",99)),99)),"")</f>
        <v/>
      </c>
      <c r="AF71" s="176" t="str">
        <f>TRIM(RIGHT(SUBSTITUTE(TRIM(RIGHT(SUBSTITUTE(Расписание_Завуч!T8,"/",REPT(" ",99)),99)),"_", REPT(" ",99)),99))</f>
        <v/>
      </c>
      <c r="AG71" s="176" t="str">
        <f>IF(ISNUMBER(FIND("_",Расписание_Завуч!S8)),TRIM(LEFT(SUBSTITUTE(TRIM(RIGHT(SUBSTITUTE(Расписание_Завуч!S8,"/",REPT(" ",99)),99)),"_", REPT(" ",99)),99)),"")</f>
        <v/>
      </c>
      <c r="AH71" s="175"/>
      <c r="AI71" s="173"/>
      <c r="AJ71" s="173"/>
      <c r="AK71" s="173"/>
      <c r="AL71" s="173"/>
      <c r="AM71" s="173"/>
      <c r="AN71" s="173"/>
      <c r="AO71" s="173"/>
      <c r="AP71" s="173"/>
      <c r="AQ71" s="173"/>
      <c r="AR71" s="173"/>
      <c r="AS71" s="173"/>
      <c r="AT71" s="173"/>
      <c r="AU71" s="173"/>
      <c r="AV71" s="173"/>
      <c r="AW71" s="173"/>
      <c r="AX71" s="173"/>
      <c r="AY71" s="173"/>
      <c r="AZ71" s="173"/>
      <c r="BA71" s="173"/>
      <c r="BB71" s="173"/>
      <c r="BC71" s="173"/>
      <c r="BD71" s="173"/>
      <c r="BE71" s="173"/>
      <c r="BF71" s="173"/>
      <c r="BG71" s="173"/>
      <c r="BH71" s="173"/>
      <c r="BI71" s="173"/>
      <c r="BJ71" s="173"/>
      <c r="BK71" s="173"/>
      <c r="BL71" s="173"/>
      <c r="BM71" s="173"/>
      <c r="BN71" s="173"/>
      <c r="BO71" s="173"/>
      <c r="BP71" s="173"/>
      <c r="BQ71" s="173"/>
      <c r="BR71" s="173"/>
      <c r="BS71" s="173"/>
      <c r="BT71" s="173"/>
      <c r="BU71" s="173"/>
      <c r="BV71" s="173"/>
      <c r="BW71" s="173"/>
      <c r="BX71" s="173"/>
      <c r="BY71" s="173"/>
      <c r="BZ71" s="173"/>
      <c r="CA71" s="173"/>
      <c r="CB71" s="173"/>
      <c r="CC71" s="173"/>
      <c r="CD71" s="173"/>
      <c r="CE71" s="173"/>
      <c r="CF71" s="173"/>
      <c r="CG71" s="173"/>
      <c r="CH71" s="173"/>
      <c r="CI71" s="173"/>
      <c r="CJ71" s="173"/>
      <c r="CK71" s="173"/>
      <c r="CL71" s="173"/>
      <c r="CM71" s="173"/>
      <c r="CN71" s="173"/>
      <c r="CO71" s="173"/>
      <c r="CP71" s="173"/>
      <c r="CQ71" s="173"/>
      <c r="CR71" s="173"/>
      <c r="CS71" s="173"/>
      <c r="CT71" s="173"/>
      <c r="CU71" s="173"/>
      <c r="CV71" s="173"/>
      <c r="CW71" s="173"/>
      <c r="CX71" s="173"/>
      <c r="CY71" s="173"/>
    </row>
    <row r="72" spans="1:103" s="167" customFormat="1" ht="4.2" hidden="1" x14ac:dyDescent="0.15">
      <c r="A72" s="163"/>
      <c r="B72" s="281"/>
      <c r="C72" s="171">
        <v>3</v>
      </c>
      <c r="D72" s="176" t="str">
        <f>TRIM(RIGHT(SUBSTITUTE(TRIM(RIGHT(SUBSTITUTE(Расписание_Завуч!F9,"/",REPT(" ",99)),99)),"_", REPT(" ",99)),99))</f>
        <v>Литературное чтение</v>
      </c>
      <c r="E72" s="176" t="str">
        <f>IF(ISNUMBER(FIND("_",Расписание_Завуч!F9)),TRIM(LEFT(SUBSTITUTE(TRIM(RIGHT(SUBSTITUTE(Расписание_Завуч!F9,"/",REPT(" ",99)),99)),"_", REPT(" ",99)),99)),"")</f>
        <v/>
      </c>
      <c r="F72" s="176" t="str">
        <f>TRIM(RIGHT(SUBSTITUTE(TRIM(RIGHT(SUBSTITUTE(Расписание_Завуч!G9,"/",REPT(" ",99)),99)),"_", REPT(" ",99)),99))</f>
        <v>Математика</v>
      </c>
      <c r="G72" s="176" t="str">
        <f>IF(ISNUMBER(FIND("_",Расписание_Завуч!G9)),TRIM(LEFT(SUBSTITUTE(TRIM(RIGHT(SUBSTITUTE(Расписание_Завуч!G9,"/",REPT(" ",99)),99)),"_", REPT(" ",99)),99)),"")</f>
        <v/>
      </c>
      <c r="H72" s="176" t="str">
        <f>TRIM(RIGHT(SUBSTITUTE(TRIM(RIGHT(SUBSTITUTE(Расписание_Завуч!H9,"/",REPT(" ",99)),99)),"_", REPT(" ",99)),99))</f>
        <v>Английский язык</v>
      </c>
      <c r="I72" s="176" t="str">
        <f>IF(ISNUMBER(FIND("_",Расписание_Завуч!H9)),TRIM(LEFT(SUBSTITUTE(TRIM(RIGHT(SUBSTITUTE(Расписание_Завуч!H9,"/",REPT(" ",99)),99)),"_", REPT(" ",99)),99)),"")</f>
        <v/>
      </c>
      <c r="J72" s="176" t="str">
        <f>TRIM(RIGHT(SUBSTITUTE(TRIM(RIGHT(SUBSTITUTE(Расписание_Завуч!I9,"/",REPT(" ",99)),99)),"_", REPT(" ",99)),99))</f>
        <v>Алгебра</v>
      </c>
      <c r="K72" s="176" t="str">
        <f>IF(ISNUMBER(FIND("_",Расписание_Завуч!I9)),TRIM(LEFT(SUBSTITUTE(TRIM(RIGHT(SUBSTITUTE(Расписание_Завуч!I9,"/",REPT(" ",99)),99)),"_", REPT(" ",99)),99)),"")</f>
        <v/>
      </c>
      <c r="L72" s="176" t="str">
        <f>TRIM(RIGHT(SUBSTITUTE(TRIM(RIGHT(SUBSTITUTE(Расписание_Завуч!J9,"/",REPT(" ",99)),99)),"_", REPT(" ",99)),99))</f>
        <v>Английский язык</v>
      </c>
      <c r="M72" s="176" t="str">
        <f>IF(ISNUMBER(FIND("_",Расписание_Завуч!J9)),TRIM(LEFT(SUBSTITUTE(TRIM(RIGHT(SUBSTITUTE(Расписание_Завуч!J9,"/",REPT(" ",99)),99)),"_", REPT(" ",99)),99)),"")</f>
        <v/>
      </c>
      <c r="N72" s="176" t="str">
        <f>TRIM(RIGHT(SUBSTITUTE(TRIM(RIGHT(SUBSTITUTE(Расписание_Завуч!K9,"/",REPT(" ",99)),99)),"_", REPT(" ",99)),99))</f>
        <v/>
      </c>
      <c r="O72" s="176" t="str">
        <f>IF(ISNUMBER(FIND("_",Расписание_Завуч!K9)),TRIM(LEFT(SUBSTITUTE(TRIM(RIGHT(SUBSTITUTE(Расписание_Завуч!K9,"/",REPT(" ",99)),99)),"_", REPT(" ",99)),99)),"")</f>
        <v/>
      </c>
      <c r="P72" s="176" t="str">
        <f>TRIM(RIGHT(SUBSTITUTE(TRIM(RIGHT(SUBSTITUTE(Расписание_Завуч!L9,"/",REPT(" ",99)),99)),"_", REPT(" ",99)),99))</f>
        <v/>
      </c>
      <c r="Q72" s="176" t="str">
        <f>IF(ISNUMBER(FIND("_",Расписание_Завуч!L9)),TRIM(LEFT(SUBSTITUTE(TRIM(RIGHT(SUBSTITUTE(Расписание_Завуч!L9,"/",REPT(" ",99)),99)),"_", REPT(" ",99)),99)),"")</f>
        <v/>
      </c>
      <c r="R72" s="176" t="str">
        <f>TRIM(RIGHT(SUBSTITUTE(TRIM(RIGHT(SUBSTITUTE(Расписание_Завуч!M9,"/",REPT(" ",99)),99)),"_", REPT(" ",99)),99))</f>
        <v/>
      </c>
      <c r="S72" s="176" t="str">
        <f>IF(ISNUMBER(FIND("_",Расписание_Завуч!M9)),TRIM(LEFT(SUBSTITUTE(TRIM(RIGHT(SUBSTITUTE(Расписание_Завуч!M9,"/",REPT(" ",99)),99)),"_", REPT(" ",99)),99)),"")</f>
        <v/>
      </c>
      <c r="T72" s="176" t="str">
        <f>TRIM(RIGHT(SUBSTITUTE(TRIM(RIGHT(SUBSTITUTE(Расписание_Завуч!N9,"/",REPT(" ",99)),99)),"_", REPT(" ",99)),99))</f>
        <v/>
      </c>
      <c r="U72" s="176" t="str">
        <f>IF(ISNUMBER(FIND("_",Расписание_Завуч!N9)),TRIM(LEFT(SUBSTITUTE(TRIM(RIGHT(SUBSTITUTE(Расписание_Завуч!N9,"/",REPT(" ",99)),99)),"_", REPT(" ",99)),99)),"")</f>
        <v/>
      </c>
      <c r="V72" s="176" t="str">
        <f>TRIM(RIGHT(SUBSTITUTE(TRIM(RIGHT(SUBSTITUTE(Расписание_Завуч!O9,"/",REPT(" ",99)),99)),"_", REPT(" ",99)),99))</f>
        <v/>
      </c>
      <c r="W72" s="176" t="str">
        <f>IF(ISNUMBER(FIND("_",Расписание_Завуч!O9)),TRIM(LEFT(SUBSTITUTE(TRIM(RIGHT(SUBSTITUTE(Расписание_Завуч!O9,"/",REPT(" ",99)),99)),"_", REPT(" ",99)),99)),"")</f>
        <v/>
      </c>
      <c r="X72" s="176" t="str">
        <f>TRIM(RIGHT(SUBSTITUTE(TRIM(RIGHT(SUBSTITUTE(Расписание_Завуч!P9,"/",REPT(" ",99)),99)),"_", REPT(" ",99)),99))</f>
        <v/>
      </c>
      <c r="Y72" s="176" t="str">
        <f>IF(ISNUMBER(FIND("_",Расписание_Завуч!P9)),TRIM(LEFT(SUBSTITUTE(TRIM(RIGHT(SUBSTITUTE(Расписание_Завуч!P9,"/",REPT(" ",99)),99)),"_", REPT(" ",99)),99)),"")</f>
        <v/>
      </c>
      <c r="Z72" s="176" t="str">
        <f>TRIM(RIGHT(SUBSTITUTE(TRIM(RIGHT(SUBSTITUTE(Расписание_Завуч!Q9,"/",REPT(" ",99)),99)),"_", REPT(" ",99)),99))</f>
        <v/>
      </c>
      <c r="AA72" s="176" t="str">
        <f>IF(ISNUMBER(FIND("_",Расписание_Завуч!Q9)),TRIM(LEFT(SUBSTITUTE(TRIM(RIGHT(SUBSTITUTE(Расписание_Завуч!Q9,"/",REPT(" ",99)),99)),"_", REPT(" ",99)),99)),"")</f>
        <v/>
      </c>
      <c r="AB72" s="176" t="str">
        <f>TRIM(RIGHT(SUBSTITUTE(TRIM(RIGHT(SUBSTITUTE(Расписание_Завуч!R9,"/",REPT(" ",99)),99)),"_", REPT(" ",99)),99))</f>
        <v/>
      </c>
      <c r="AC72" s="176" t="str">
        <f>IF(ISNUMBER(FIND("_",Расписание_Завуч!R9)),TRIM(LEFT(SUBSTITUTE(TRIM(RIGHT(SUBSTITUTE(Расписание_Завуч!R9,"/",REPT(" ",99)),99)),"_", REPT(" ",99)),99)),"")</f>
        <v/>
      </c>
      <c r="AD72" s="176" t="str">
        <f>TRIM(RIGHT(SUBSTITUTE(TRIM(RIGHT(SUBSTITUTE(Расписание_Завуч!S9,"/",REPT(" ",99)),99)),"_", REPT(" ",99)),99))</f>
        <v/>
      </c>
      <c r="AE72" s="176" t="str">
        <f>IF(ISNUMBER(FIND("_",Расписание_Завуч!S9)),TRIM(LEFT(SUBSTITUTE(TRIM(RIGHT(SUBSTITUTE(Расписание_Завуч!S9,"/",REPT(" ",99)),99)),"_", REPT(" ",99)),99)),"")</f>
        <v/>
      </c>
      <c r="AF72" s="176" t="str">
        <f>TRIM(RIGHT(SUBSTITUTE(TRIM(RIGHT(SUBSTITUTE(Расписание_Завуч!T9,"/",REPT(" ",99)),99)),"_", REPT(" ",99)),99))</f>
        <v/>
      </c>
      <c r="AG72" s="176" t="str">
        <f>IF(ISNUMBER(FIND("_",Расписание_Завуч!S9)),TRIM(LEFT(SUBSTITUTE(TRIM(RIGHT(SUBSTITUTE(Расписание_Завуч!S9,"/",REPT(" ",99)),99)),"_", REPT(" ",99)),99)),"")</f>
        <v/>
      </c>
      <c r="AH72" s="175"/>
      <c r="AI72" s="173"/>
      <c r="AJ72" s="173"/>
      <c r="AK72" s="173"/>
      <c r="AL72" s="173"/>
      <c r="AM72" s="173"/>
      <c r="AN72" s="173"/>
      <c r="AO72" s="173"/>
      <c r="AP72" s="173"/>
      <c r="AQ72" s="173"/>
      <c r="AR72" s="173"/>
      <c r="AS72" s="173"/>
      <c r="AT72" s="173"/>
      <c r="AU72" s="173"/>
      <c r="AV72" s="173"/>
      <c r="AW72" s="173"/>
      <c r="AX72" s="173"/>
      <c r="AY72" s="173"/>
      <c r="AZ72" s="173"/>
      <c r="BA72" s="173"/>
      <c r="BB72" s="173"/>
      <c r="BC72" s="173"/>
      <c r="BD72" s="173"/>
      <c r="BE72" s="173"/>
      <c r="BF72" s="173"/>
      <c r="BG72" s="173"/>
      <c r="BH72" s="173"/>
      <c r="BI72" s="173"/>
      <c r="BJ72" s="173"/>
      <c r="BK72" s="173"/>
      <c r="BL72" s="173"/>
      <c r="BM72" s="173"/>
      <c r="BN72" s="173"/>
      <c r="BO72" s="173"/>
      <c r="BP72" s="173"/>
      <c r="BQ72" s="173"/>
      <c r="BR72" s="173"/>
      <c r="BS72" s="173"/>
      <c r="BT72" s="173"/>
      <c r="BU72" s="173"/>
      <c r="BV72" s="173"/>
      <c r="BW72" s="173"/>
      <c r="BX72" s="173"/>
      <c r="BY72" s="173"/>
      <c r="BZ72" s="173"/>
      <c r="CA72" s="173"/>
      <c r="CB72" s="173"/>
      <c r="CC72" s="173"/>
      <c r="CD72" s="173"/>
      <c r="CE72" s="173"/>
      <c r="CF72" s="173"/>
      <c r="CG72" s="173"/>
      <c r="CH72" s="173"/>
      <c r="CI72" s="173"/>
      <c r="CJ72" s="173"/>
      <c r="CK72" s="173"/>
      <c r="CL72" s="173"/>
      <c r="CM72" s="173"/>
      <c r="CN72" s="173"/>
      <c r="CO72" s="173"/>
      <c r="CP72" s="173"/>
      <c r="CQ72" s="173"/>
      <c r="CR72" s="173"/>
      <c r="CS72" s="173"/>
      <c r="CT72" s="173"/>
      <c r="CU72" s="173"/>
      <c r="CV72" s="173"/>
      <c r="CW72" s="173"/>
      <c r="CX72" s="173"/>
      <c r="CY72" s="173"/>
    </row>
    <row r="73" spans="1:103" s="167" customFormat="1" ht="4.2" hidden="1" x14ac:dyDescent="0.15">
      <c r="A73" s="163"/>
      <c r="B73" s="281"/>
      <c r="C73" s="171">
        <v>4</v>
      </c>
      <c r="D73" s="176" t="str">
        <f>TRIM(RIGHT(SUBSTITUTE(TRIM(RIGHT(SUBSTITUTE(Расписание_Завуч!F10,"/",REPT(" ",99)),99)),"_", REPT(" ",99)),99))</f>
        <v>Математика</v>
      </c>
      <c r="E73" s="176" t="str">
        <f>IF(ISNUMBER(FIND("_",Расписание_Завуч!F10)),TRIM(LEFT(SUBSTITUTE(TRIM(RIGHT(SUBSTITUTE(Расписание_Завуч!F10,"/",REPT(" ",99)),99)),"_", REPT(" ",99)),99)),"")</f>
        <v/>
      </c>
      <c r="F73" s="176" t="str">
        <f>TRIM(RIGHT(SUBSTITUTE(TRIM(RIGHT(SUBSTITUTE(Расписание_Завуч!G10,"/",REPT(" ",99)),99)),"_", REPT(" ",99)),99))</f>
        <v>Математика</v>
      </c>
      <c r="G73" s="176" t="str">
        <f>IF(ISNUMBER(FIND("_",Расписание_Завуч!G10)),TRIM(LEFT(SUBSTITUTE(TRIM(RIGHT(SUBSTITUTE(Расписание_Завуч!G10,"/",REPT(" ",99)),99)),"_", REPT(" ",99)),99)),"")</f>
        <v/>
      </c>
      <c r="H73" s="176" t="str">
        <f>TRIM(RIGHT(SUBSTITUTE(TRIM(RIGHT(SUBSTITUTE(Расписание_Завуч!H10,"/",REPT(" ",99)),99)),"_", REPT(" ",99)),99))</f>
        <v>Русский язык</v>
      </c>
      <c r="I73" s="176" t="str">
        <f>IF(ISNUMBER(FIND("_",Расписание_Завуч!H10)),TRIM(LEFT(SUBSTITUTE(TRIM(RIGHT(SUBSTITUTE(Расписание_Завуч!H10,"/",REPT(" ",99)),99)),"_", REPT(" ",99)),99)),"")</f>
        <v/>
      </c>
      <c r="J73" s="176" t="str">
        <f>TRIM(RIGHT(SUBSTITUTE(TRIM(RIGHT(SUBSTITUTE(Расписание_Завуч!I10,"/",REPT(" ",99)),99)),"_", REPT(" ",99)),99))</f>
        <v>Английский язык</v>
      </c>
      <c r="K73" s="176" t="str">
        <f>IF(ISNUMBER(FIND("_",Расписание_Завуч!I10)),TRIM(LEFT(SUBSTITUTE(TRIM(RIGHT(SUBSTITUTE(Расписание_Завуч!I10,"/",REPT(" ",99)),99)),"_", REPT(" ",99)),99)),"")</f>
        <v/>
      </c>
      <c r="L73" s="176" t="str">
        <f>TRIM(RIGHT(SUBSTITUTE(TRIM(RIGHT(SUBSTITUTE(Расписание_Завуч!J10,"/",REPT(" ",99)),99)),"_", REPT(" ",99)),99))</f>
        <v>Русский язык</v>
      </c>
      <c r="M73" s="176" t="str">
        <f>IF(ISNUMBER(FIND("_",Расписание_Завуч!J10)),TRIM(LEFT(SUBSTITUTE(TRIM(RIGHT(SUBSTITUTE(Расписание_Завуч!J10,"/",REPT(" ",99)),99)),"_", REPT(" ",99)),99)),"")</f>
        <v/>
      </c>
      <c r="N73" s="176" t="str">
        <f>TRIM(RIGHT(SUBSTITUTE(TRIM(RIGHT(SUBSTITUTE(Расписание_Завуч!K10,"/",REPT(" ",99)),99)),"_", REPT(" ",99)),99))</f>
        <v/>
      </c>
      <c r="O73" s="176" t="str">
        <f>IF(ISNUMBER(FIND("_",Расписание_Завуч!K10)),TRIM(LEFT(SUBSTITUTE(TRIM(RIGHT(SUBSTITUTE(Расписание_Завуч!K10,"/",REPT(" ",99)),99)),"_", REPT(" ",99)),99)),"")</f>
        <v/>
      </c>
      <c r="P73" s="176" t="str">
        <f>TRIM(RIGHT(SUBSTITUTE(TRIM(RIGHT(SUBSTITUTE(Расписание_Завуч!L10,"/",REPT(" ",99)),99)),"_", REPT(" ",99)),99))</f>
        <v/>
      </c>
      <c r="Q73" s="176" t="str">
        <f>IF(ISNUMBER(FIND("_",Расписание_Завуч!L10)),TRIM(LEFT(SUBSTITUTE(TRIM(RIGHT(SUBSTITUTE(Расписание_Завуч!L10,"/",REPT(" ",99)),99)),"_", REPT(" ",99)),99)),"")</f>
        <v/>
      </c>
      <c r="R73" s="176" t="str">
        <f>TRIM(RIGHT(SUBSTITUTE(TRIM(RIGHT(SUBSTITUTE(Расписание_Завуч!M10,"/",REPT(" ",99)),99)),"_", REPT(" ",99)),99))</f>
        <v/>
      </c>
      <c r="S73" s="176" t="str">
        <f>IF(ISNUMBER(FIND("_",Расписание_Завуч!M10)),TRIM(LEFT(SUBSTITUTE(TRIM(RIGHT(SUBSTITUTE(Расписание_Завуч!M10,"/",REPT(" ",99)),99)),"_", REPT(" ",99)),99)),"")</f>
        <v/>
      </c>
      <c r="T73" s="176" t="str">
        <f>TRIM(RIGHT(SUBSTITUTE(TRIM(RIGHT(SUBSTITUTE(Расписание_Завуч!N10,"/",REPT(" ",99)),99)),"_", REPT(" ",99)),99))</f>
        <v/>
      </c>
      <c r="U73" s="176" t="str">
        <f>IF(ISNUMBER(FIND("_",Расписание_Завуч!N10)),TRIM(LEFT(SUBSTITUTE(TRIM(RIGHT(SUBSTITUTE(Расписание_Завуч!N10,"/",REPT(" ",99)),99)),"_", REPT(" ",99)),99)),"")</f>
        <v/>
      </c>
      <c r="V73" s="176" t="str">
        <f>TRIM(RIGHT(SUBSTITUTE(TRIM(RIGHT(SUBSTITUTE(Расписание_Завуч!O10,"/",REPT(" ",99)),99)),"_", REPT(" ",99)),99))</f>
        <v/>
      </c>
      <c r="W73" s="176" t="str">
        <f>IF(ISNUMBER(FIND("_",Расписание_Завуч!O10)),TRIM(LEFT(SUBSTITUTE(TRIM(RIGHT(SUBSTITUTE(Расписание_Завуч!O10,"/",REPT(" ",99)),99)),"_", REPT(" ",99)),99)),"")</f>
        <v/>
      </c>
      <c r="X73" s="176" t="str">
        <f>TRIM(RIGHT(SUBSTITUTE(TRIM(RIGHT(SUBSTITUTE(Расписание_Завуч!P10,"/",REPT(" ",99)),99)),"_", REPT(" ",99)),99))</f>
        <v/>
      </c>
      <c r="Y73" s="176" t="str">
        <f>IF(ISNUMBER(FIND("_",Расписание_Завуч!P10)),TRIM(LEFT(SUBSTITUTE(TRIM(RIGHT(SUBSTITUTE(Расписание_Завуч!P10,"/",REPT(" ",99)),99)),"_", REPT(" ",99)),99)),"")</f>
        <v/>
      </c>
      <c r="Z73" s="176" t="str">
        <f>TRIM(RIGHT(SUBSTITUTE(TRIM(RIGHT(SUBSTITUTE(Расписание_Завуч!Q10,"/",REPT(" ",99)),99)),"_", REPT(" ",99)),99))</f>
        <v/>
      </c>
      <c r="AA73" s="176" t="str">
        <f>IF(ISNUMBER(FIND("_",Расписание_Завуч!Q10)),TRIM(LEFT(SUBSTITUTE(TRIM(RIGHT(SUBSTITUTE(Расписание_Завуч!Q10,"/",REPT(" ",99)),99)),"_", REPT(" ",99)),99)),"")</f>
        <v/>
      </c>
      <c r="AB73" s="176" t="str">
        <f>TRIM(RIGHT(SUBSTITUTE(TRIM(RIGHT(SUBSTITUTE(Расписание_Завуч!R10,"/",REPT(" ",99)),99)),"_", REPT(" ",99)),99))</f>
        <v/>
      </c>
      <c r="AC73" s="176" t="str">
        <f>IF(ISNUMBER(FIND("_",Расписание_Завуч!R10)),TRIM(LEFT(SUBSTITUTE(TRIM(RIGHT(SUBSTITUTE(Расписание_Завуч!R10,"/",REPT(" ",99)),99)),"_", REPT(" ",99)),99)),"")</f>
        <v/>
      </c>
      <c r="AD73" s="176" t="str">
        <f>TRIM(RIGHT(SUBSTITUTE(TRIM(RIGHT(SUBSTITUTE(Расписание_Завуч!S10,"/",REPT(" ",99)),99)),"_", REPT(" ",99)),99))</f>
        <v/>
      </c>
      <c r="AE73" s="176" t="str">
        <f>IF(ISNUMBER(FIND("_",Расписание_Завуч!S10)),TRIM(LEFT(SUBSTITUTE(TRIM(RIGHT(SUBSTITUTE(Расписание_Завуч!S10,"/",REPT(" ",99)),99)),"_", REPT(" ",99)),99)),"")</f>
        <v/>
      </c>
      <c r="AF73" s="176" t="str">
        <f>TRIM(RIGHT(SUBSTITUTE(TRIM(RIGHT(SUBSTITUTE(Расписание_Завуч!T10,"/",REPT(" ",99)),99)),"_", REPT(" ",99)),99))</f>
        <v/>
      </c>
      <c r="AG73" s="176" t="str">
        <f>IF(ISNUMBER(FIND("_",Расписание_Завуч!S10)),TRIM(LEFT(SUBSTITUTE(TRIM(RIGHT(SUBSTITUTE(Расписание_Завуч!S10,"/",REPT(" ",99)),99)),"_", REPT(" ",99)),99)),"")</f>
        <v/>
      </c>
      <c r="AH73" s="175"/>
      <c r="AI73" s="173"/>
      <c r="AJ73" s="173"/>
      <c r="AK73" s="173"/>
      <c r="AL73" s="173"/>
      <c r="AM73" s="173"/>
      <c r="AN73" s="173"/>
      <c r="AO73" s="173"/>
      <c r="AP73" s="173"/>
      <c r="AQ73" s="173"/>
      <c r="AR73" s="173"/>
      <c r="AS73" s="173"/>
      <c r="AT73" s="173"/>
      <c r="AU73" s="173"/>
      <c r="AV73" s="173"/>
      <c r="AW73" s="173"/>
      <c r="AX73" s="173"/>
      <c r="AY73" s="173"/>
      <c r="AZ73" s="173"/>
      <c r="BA73" s="173"/>
      <c r="BB73" s="173"/>
      <c r="BC73" s="173"/>
      <c r="BD73" s="173"/>
      <c r="BE73" s="173"/>
      <c r="BF73" s="173"/>
      <c r="BG73" s="173"/>
      <c r="BH73" s="173"/>
      <c r="BI73" s="173"/>
      <c r="BJ73" s="173"/>
      <c r="BK73" s="173"/>
      <c r="BL73" s="173"/>
      <c r="BM73" s="173"/>
      <c r="BN73" s="173"/>
      <c r="BO73" s="173"/>
      <c r="BP73" s="173"/>
      <c r="BQ73" s="173"/>
      <c r="BR73" s="173"/>
      <c r="BS73" s="173"/>
      <c r="BT73" s="173"/>
      <c r="BU73" s="173"/>
      <c r="BV73" s="173"/>
      <c r="BW73" s="173"/>
      <c r="BX73" s="173"/>
      <c r="BY73" s="173"/>
      <c r="BZ73" s="173"/>
      <c r="CA73" s="173"/>
      <c r="CB73" s="173"/>
      <c r="CC73" s="173"/>
      <c r="CD73" s="173"/>
      <c r="CE73" s="173"/>
      <c r="CF73" s="173"/>
      <c r="CG73" s="173"/>
      <c r="CH73" s="173"/>
      <c r="CI73" s="173"/>
      <c r="CJ73" s="173"/>
      <c r="CK73" s="173"/>
      <c r="CL73" s="173"/>
      <c r="CM73" s="173"/>
      <c r="CN73" s="173"/>
      <c r="CO73" s="173"/>
      <c r="CP73" s="173"/>
      <c r="CQ73" s="173"/>
      <c r="CR73" s="173"/>
      <c r="CS73" s="173"/>
      <c r="CT73" s="173"/>
      <c r="CU73" s="173"/>
      <c r="CV73" s="173"/>
      <c r="CW73" s="173"/>
      <c r="CX73" s="173"/>
      <c r="CY73" s="173"/>
    </row>
    <row r="74" spans="1:103" s="167" customFormat="1" ht="4.2" hidden="1" x14ac:dyDescent="0.15">
      <c r="A74" s="163"/>
      <c r="B74" s="281"/>
      <c r="C74" s="171">
        <v>5</v>
      </c>
      <c r="D74" s="176" t="str">
        <f>TRIM(RIGHT(SUBSTITUTE(TRIM(RIGHT(SUBSTITUTE(Расписание_Завуч!F11,"/",REPT(" ",99)),99)),"_", REPT(" ",99)),99))</f>
        <v>Окружающий мир</v>
      </c>
      <c r="E74" s="176" t="str">
        <f>IF(ISNUMBER(FIND("_",Расписание_Завуч!F11)),TRIM(LEFT(SUBSTITUTE(TRIM(RIGHT(SUBSTITUTE(Расписание_Завуч!F11,"/",REPT(" ",99)),99)),"_", REPT(" ",99)),99)),"")</f>
        <v/>
      </c>
      <c r="F74" s="176" t="str">
        <f>TRIM(RIGHT(SUBSTITUTE(TRIM(RIGHT(SUBSTITUTE(Расписание_Завуч!G11,"/",REPT(" ",99)),99)),"_", REPT(" ",99)),99))</f>
        <v>Литература</v>
      </c>
      <c r="G74" s="176" t="str">
        <f>IF(ISNUMBER(FIND("_",Расписание_Завуч!G11)),TRIM(LEFT(SUBSTITUTE(TRIM(RIGHT(SUBSTITUTE(Расписание_Завуч!G11,"/",REPT(" ",99)),99)),"_", REPT(" ",99)),99)),"")</f>
        <v/>
      </c>
      <c r="H74" s="176" t="str">
        <f>TRIM(RIGHT(SUBSTITUTE(TRIM(RIGHT(SUBSTITUTE(Расписание_Завуч!H11,"/",REPT(" ",99)),99)),"_", REPT(" ",99)),99))</f>
        <v>Физика</v>
      </c>
      <c r="I74" s="176" t="str">
        <f>IF(ISNUMBER(FIND("_",Расписание_Завуч!H11)),TRIM(LEFT(SUBSTITUTE(TRIM(RIGHT(SUBSTITUTE(Расписание_Завуч!H11,"/",REPT(" ",99)),99)),"_", REPT(" ",99)),99)),"")</f>
        <v/>
      </c>
      <c r="J74" s="176" t="str">
        <f>TRIM(RIGHT(SUBSTITUTE(TRIM(RIGHT(SUBSTITUTE(Расписание_Завуч!I11,"/",REPT(" ",99)),99)),"_", REPT(" ",99)),99))</f>
        <v>Геометрия</v>
      </c>
      <c r="K74" s="176" t="str">
        <f>IF(ISNUMBER(FIND("_",Расписание_Завуч!I11)),TRIM(LEFT(SUBSTITUTE(TRIM(RIGHT(SUBSTITUTE(Расписание_Завуч!I11,"/",REPT(" ",99)),99)),"_", REPT(" ",99)),99)),"")</f>
        <v/>
      </c>
      <c r="L74" s="176" t="str">
        <f>TRIM(RIGHT(SUBSTITUTE(TRIM(RIGHT(SUBSTITUTE(Расписание_Завуч!J11,"/",REPT(" ",99)),99)),"_", REPT(" ",99)),99))</f>
        <v>Физика</v>
      </c>
      <c r="M74" s="176" t="str">
        <f>IF(ISNUMBER(FIND("_",Расписание_Завуч!J11)),TRIM(LEFT(SUBSTITUTE(TRIM(RIGHT(SUBSTITUTE(Расписание_Завуч!J11,"/",REPT(" ",99)),99)),"_", REPT(" ",99)),99)),"")</f>
        <v/>
      </c>
      <c r="N74" s="176" t="str">
        <f>TRIM(RIGHT(SUBSTITUTE(TRIM(RIGHT(SUBSTITUTE(Расписание_Завуч!K11,"/",REPT(" ",99)),99)),"_", REPT(" ",99)),99))</f>
        <v/>
      </c>
      <c r="O74" s="176" t="str">
        <f>IF(ISNUMBER(FIND("_",Расписание_Завуч!K11)),TRIM(LEFT(SUBSTITUTE(TRIM(RIGHT(SUBSTITUTE(Расписание_Завуч!K11,"/",REPT(" ",99)),99)),"_", REPT(" ",99)),99)),"")</f>
        <v/>
      </c>
      <c r="P74" s="176" t="str">
        <f>TRIM(RIGHT(SUBSTITUTE(TRIM(RIGHT(SUBSTITUTE(Расписание_Завуч!L11,"/",REPT(" ",99)),99)),"_", REPT(" ",99)),99))</f>
        <v/>
      </c>
      <c r="Q74" s="176" t="str">
        <f>IF(ISNUMBER(FIND("_",Расписание_Завуч!L11)),TRIM(LEFT(SUBSTITUTE(TRIM(RIGHT(SUBSTITUTE(Расписание_Завуч!L11,"/",REPT(" ",99)),99)),"_", REPT(" ",99)),99)),"")</f>
        <v/>
      </c>
      <c r="R74" s="176" t="str">
        <f>TRIM(RIGHT(SUBSTITUTE(TRIM(RIGHT(SUBSTITUTE(Расписание_Завуч!M11,"/",REPT(" ",99)),99)),"_", REPT(" ",99)),99))</f>
        <v/>
      </c>
      <c r="S74" s="176" t="str">
        <f>IF(ISNUMBER(FIND("_",Расписание_Завуч!M11)),TRIM(LEFT(SUBSTITUTE(TRIM(RIGHT(SUBSTITUTE(Расписание_Завуч!M11,"/",REPT(" ",99)),99)),"_", REPT(" ",99)),99)),"")</f>
        <v/>
      </c>
      <c r="T74" s="176" t="str">
        <f>TRIM(RIGHT(SUBSTITUTE(TRIM(RIGHT(SUBSTITUTE(Расписание_Завуч!N11,"/",REPT(" ",99)),99)),"_", REPT(" ",99)),99))</f>
        <v/>
      </c>
      <c r="U74" s="176" t="str">
        <f>IF(ISNUMBER(FIND("_",Расписание_Завуч!N11)),TRIM(LEFT(SUBSTITUTE(TRIM(RIGHT(SUBSTITUTE(Расписание_Завуч!N11,"/",REPT(" ",99)),99)),"_", REPT(" ",99)),99)),"")</f>
        <v/>
      </c>
      <c r="V74" s="176" t="str">
        <f>TRIM(RIGHT(SUBSTITUTE(TRIM(RIGHT(SUBSTITUTE(Расписание_Завуч!O11,"/",REPT(" ",99)),99)),"_", REPT(" ",99)),99))</f>
        <v/>
      </c>
      <c r="W74" s="176" t="str">
        <f>IF(ISNUMBER(FIND("_",Расписание_Завуч!O11)),TRIM(LEFT(SUBSTITUTE(TRIM(RIGHT(SUBSTITUTE(Расписание_Завуч!O11,"/",REPT(" ",99)),99)),"_", REPT(" ",99)),99)),"")</f>
        <v/>
      </c>
      <c r="X74" s="176" t="str">
        <f>TRIM(RIGHT(SUBSTITUTE(TRIM(RIGHT(SUBSTITUTE(Расписание_Завуч!P11,"/",REPT(" ",99)),99)),"_", REPT(" ",99)),99))</f>
        <v/>
      </c>
      <c r="Y74" s="176" t="str">
        <f>IF(ISNUMBER(FIND("_",Расписание_Завуч!P11)),TRIM(LEFT(SUBSTITUTE(TRIM(RIGHT(SUBSTITUTE(Расписание_Завуч!P11,"/",REPT(" ",99)),99)),"_", REPT(" ",99)),99)),"")</f>
        <v/>
      </c>
      <c r="Z74" s="176" t="str">
        <f>TRIM(RIGHT(SUBSTITUTE(TRIM(RIGHT(SUBSTITUTE(Расписание_Завуч!Q11,"/",REPT(" ",99)),99)),"_", REPT(" ",99)),99))</f>
        <v/>
      </c>
      <c r="AA74" s="176" t="str">
        <f>IF(ISNUMBER(FIND("_",Расписание_Завуч!Q11)),TRIM(LEFT(SUBSTITUTE(TRIM(RIGHT(SUBSTITUTE(Расписание_Завуч!Q11,"/",REPT(" ",99)),99)),"_", REPT(" ",99)),99)),"")</f>
        <v/>
      </c>
      <c r="AB74" s="176" t="str">
        <f>TRIM(RIGHT(SUBSTITUTE(TRIM(RIGHT(SUBSTITUTE(Расписание_Завуч!R11,"/",REPT(" ",99)),99)),"_", REPT(" ",99)),99))</f>
        <v/>
      </c>
      <c r="AC74" s="176" t="str">
        <f>IF(ISNUMBER(FIND("_",Расписание_Завуч!R11)),TRIM(LEFT(SUBSTITUTE(TRIM(RIGHT(SUBSTITUTE(Расписание_Завуч!R11,"/",REPT(" ",99)),99)),"_", REPT(" ",99)),99)),"")</f>
        <v/>
      </c>
      <c r="AD74" s="176" t="str">
        <f>TRIM(RIGHT(SUBSTITUTE(TRIM(RIGHT(SUBSTITUTE(Расписание_Завуч!S11,"/",REPT(" ",99)),99)),"_", REPT(" ",99)),99))</f>
        <v/>
      </c>
      <c r="AE74" s="176" t="str">
        <f>IF(ISNUMBER(FIND("_",Расписание_Завуч!S11)),TRIM(LEFT(SUBSTITUTE(TRIM(RIGHT(SUBSTITUTE(Расписание_Завуч!S11,"/",REPT(" ",99)),99)),"_", REPT(" ",99)),99)),"")</f>
        <v/>
      </c>
      <c r="AF74" s="176" t="str">
        <f>TRIM(RIGHT(SUBSTITUTE(TRIM(RIGHT(SUBSTITUTE(Расписание_Завуч!T11,"/",REPT(" ",99)),99)),"_", REPT(" ",99)),99))</f>
        <v/>
      </c>
      <c r="AG74" s="176" t="str">
        <f>IF(ISNUMBER(FIND("_",Расписание_Завуч!S11)),TRIM(LEFT(SUBSTITUTE(TRIM(RIGHT(SUBSTITUTE(Расписание_Завуч!S11,"/",REPT(" ",99)),99)),"_", REPT(" ",99)),99)),"")</f>
        <v/>
      </c>
      <c r="AH74" s="175"/>
      <c r="AI74" s="173"/>
      <c r="AJ74" s="173"/>
      <c r="AK74" s="173"/>
      <c r="AL74" s="173"/>
      <c r="AM74" s="173"/>
      <c r="AN74" s="173"/>
      <c r="AO74" s="173"/>
      <c r="AP74" s="173"/>
      <c r="AQ74" s="173"/>
      <c r="AR74" s="173"/>
      <c r="AS74" s="173"/>
      <c r="AT74" s="173"/>
      <c r="AU74" s="173"/>
      <c r="AV74" s="173"/>
      <c r="AW74" s="173"/>
      <c r="AX74" s="173"/>
      <c r="AY74" s="173"/>
      <c r="AZ74" s="173"/>
      <c r="BA74" s="173"/>
      <c r="BB74" s="173"/>
      <c r="BC74" s="173"/>
      <c r="BD74" s="173"/>
      <c r="BE74" s="173"/>
      <c r="BF74" s="173"/>
      <c r="BG74" s="173"/>
      <c r="BH74" s="173"/>
      <c r="BI74" s="173"/>
      <c r="BJ74" s="173"/>
      <c r="BK74" s="173"/>
      <c r="BL74" s="173"/>
      <c r="BM74" s="173"/>
      <c r="BN74" s="173"/>
      <c r="BO74" s="173"/>
      <c r="BP74" s="173"/>
      <c r="BQ74" s="173"/>
      <c r="BR74" s="173"/>
      <c r="BS74" s="173"/>
      <c r="BT74" s="173"/>
      <c r="BU74" s="173"/>
      <c r="BV74" s="173"/>
      <c r="BW74" s="173"/>
      <c r="BX74" s="173"/>
      <c r="BY74" s="173"/>
      <c r="BZ74" s="173"/>
      <c r="CA74" s="173"/>
      <c r="CB74" s="173"/>
      <c r="CC74" s="173"/>
      <c r="CD74" s="173"/>
      <c r="CE74" s="173"/>
      <c r="CF74" s="173"/>
      <c r="CG74" s="173"/>
      <c r="CH74" s="173"/>
      <c r="CI74" s="173"/>
      <c r="CJ74" s="173"/>
      <c r="CK74" s="173"/>
      <c r="CL74" s="173"/>
      <c r="CM74" s="173"/>
      <c r="CN74" s="173"/>
      <c r="CO74" s="173"/>
      <c r="CP74" s="173"/>
      <c r="CQ74" s="173"/>
      <c r="CR74" s="173"/>
      <c r="CS74" s="173"/>
      <c r="CT74" s="173"/>
      <c r="CU74" s="173"/>
      <c r="CV74" s="173"/>
      <c r="CW74" s="173"/>
      <c r="CX74" s="173"/>
      <c r="CY74" s="173"/>
    </row>
    <row r="75" spans="1:103" s="167" customFormat="1" ht="4.2" hidden="1" x14ac:dyDescent="0.15">
      <c r="A75" s="163"/>
      <c r="B75" s="281"/>
      <c r="C75" s="171">
        <v>6</v>
      </c>
      <c r="D75" s="176" t="str">
        <f>TRIM(RIGHT(SUBSTITUTE(TRIM(RIGHT(SUBSTITUTE(Расписание_Завуч!F12,"/",REPT(" ",99)),99)),"_", REPT(" ",99)),99))</f>
        <v/>
      </c>
      <c r="E75" s="176" t="str">
        <f>IF(ISNUMBER(FIND("_",Расписание_Завуч!F12)),TRIM(LEFT(SUBSTITUTE(TRIM(RIGHT(SUBSTITUTE(Расписание_Завуч!F12,"/",REPT(" ",99)),99)),"_", REPT(" ",99)),99)),"")</f>
        <v/>
      </c>
      <c r="F75" s="176" t="str">
        <f>TRIM(RIGHT(SUBSTITUTE(TRIM(RIGHT(SUBSTITUTE(Расписание_Завуч!G12,"/",REPT(" ",99)),99)),"_", REPT(" ",99)),99))</f>
        <v>Английский язык</v>
      </c>
      <c r="G75" s="176" t="str">
        <f>IF(ISNUMBER(FIND("_",Расписание_Завуч!G12)),TRIM(LEFT(SUBSTITUTE(TRIM(RIGHT(SUBSTITUTE(Расписание_Завуч!G12,"/",REPT(" ",99)),99)),"_", REPT(" ",99)),99)),"")</f>
        <v/>
      </c>
      <c r="H75" s="176" t="str">
        <f>TRIM(RIGHT(SUBSTITUTE(TRIM(RIGHT(SUBSTITUTE(Расписание_Завуч!H12,"/",REPT(" ",99)),99)),"_", REPT(" ",99)),99))</f>
        <v>Геометрия</v>
      </c>
      <c r="I75" s="176" t="str">
        <f>IF(ISNUMBER(FIND("_",Расписание_Завуч!H12)),TRIM(LEFT(SUBSTITUTE(TRIM(RIGHT(SUBSTITUTE(Расписание_Завуч!H12,"/",REPT(" ",99)),99)),"_", REPT(" ",99)),99)),"")</f>
        <v/>
      </c>
      <c r="J75" s="176" t="str">
        <f>TRIM(RIGHT(SUBSTITUTE(TRIM(RIGHT(SUBSTITUTE(Расписание_Завуч!I12,"/",REPT(" ",99)),99)),"_", REPT(" ",99)),99))</f>
        <v>Алгебра</v>
      </c>
      <c r="K75" s="176" t="str">
        <f>IF(ISNUMBER(FIND("_",Расписание_Завуч!I12)),TRIM(LEFT(SUBSTITUTE(TRIM(RIGHT(SUBSTITUTE(Расписание_Завуч!I12,"/",REPT(" ",99)),99)),"_", REPT(" ",99)),99)),"")</f>
        <v/>
      </c>
      <c r="L75" s="176" t="str">
        <f>TRIM(RIGHT(SUBSTITUTE(TRIM(RIGHT(SUBSTITUTE(Расписание_Завуч!J12,"/",REPT(" ",99)),99)),"_", REPT(" ",99)),99))</f>
        <v>Геометрия</v>
      </c>
      <c r="M75" s="176" t="str">
        <f>IF(ISNUMBER(FIND("_",Расписание_Завуч!J12)),TRIM(LEFT(SUBSTITUTE(TRIM(RIGHT(SUBSTITUTE(Расписание_Завуч!J12,"/",REPT(" ",99)),99)),"_", REPT(" ",99)),99)),"")</f>
        <v/>
      </c>
      <c r="N75" s="176" t="str">
        <f>TRIM(RIGHT(SUBSTITUTE(TRIM(RIGHT(SUBSTITUTE(Расписание_Завуч!K12,"/",REPT(" ",99)),99)),"_", REPT(" ",99)),99))</f>
        <v/>
      </c>
      <c r="O75" s="176" t="str">
        <f>IF(ISNUMBER(FIND("_",Расписание_Завуч!K12)),TRIM(LEFT(SUBSTITUTE(TRIM(RIGHT(SUBSTITUTE(Расписание_Завуч!K12,"/",REPT(" ",99)),99)),"_", REPT(" ",99)),99)),"")</f>
        <v/>
      </c>
      <c r="P75" s="176" t="str">
        <f>TRIM(RIGHT(SUBSTITUTE(TRIM(RIGHT(SUBSTITUTE(Расписание_Завуч!L12,"/",REPT(" ",99)),99)),"_", REPT(" ",99)),99))</f>
        <v/>
      </c>
      <c r="Q75" s="176" t="str">
        <f>IF(ISNUMBER(FIND("_",Расписание_Завуч!L12)),TRIM(LEFT(SUBSTITUTE(TRIM(RIGHT(SUBSTITUTE(Расписание_Завуч!L12,"/",REPT(" ",99)),99)),"_", REPT(" ",99)),99)),"")</f>
        <v/>
      </c>
      <c r="R75" s="176" t="str">
        <f>TRIM(RIGHT(SUBSTITUTE(TRIM(RIGHT(SUBSTITUTE(Расписание_Завуч!M12,"/",REPT(" ",99)),99)),"_", REPT(" ",99)),99))</f>
        <v/>
      </c>
      <c r="S75" s="176" t="str">
        <f>IF(ISNUMBER(FIND("_",Расписание_Завуч!M12)),TRIM(LEFT(SUBSTITUTE(TRIM(RIGHT(SUBSTITUTE(Расписание_Завуч!M12,"/",REPT(" ",99)),99)),"_", REPT(" ",99)),99)),"")</f>
        <v/>
      </c>
      <c r="T75" s="176" t="str">
        <f>TRIM(RIGHT(SUBSTITUTE(TRIM(RIGHT(SUBSTITUTE(Расписание_Завуч!N12,"/",REPT(" ",99)),99)),"_", REPT(" ",99)),99))</f>
        <v/>
      </c>
      <c r="U75" s="176" t="str">
        <f>IF(ISNUMBER(FIND("_",Расписание_Завуч!N12)),TRIM(LEFT(SUBSTITUTE(TRIM(RIGHT(SUBSTITUTE(Расписание_Завуч!N12,"/",REPT(" ",99)),99)),"_", REPT(" ",99)),99)),"")</f>
        <v/>
      </c>
      <c r="V75" s="176" t="str">
        <f>TRIM(RIGHT(SUBSTITUTE(TRIM(RIGHT(SUBSTITUTE(Расписание_Завуч!O12,"/",REPT(" ",99)),99)),"_", REPT(" ",99)),99))</f>
        <v/>
      </c>
      <c r="W75" s="176" t="str">
        <f>IF(ISNUMBER(FIND("_",Расписание_Завуч!O12)),TRIM(LEFT(SUBSTITUTE(TRIM(RIGHT(SUBSTITUTE(Расписание_Завуч!O12,"/",REPT(" ",99)),99)),"_", REPT(" ",99)),99)),"")</f>
        <v/>
      </c>
      <c r="X75" s="176" t="str">
        <f>TRIM(RIGHT(SUBSTITUTE(TRIM(RIGHT(SUBSTITUTE(Расписание_Завуч!P12,"/",REPT(" ",99)),99)),"_", REPT(" ",99)),99))</f>
        <v/>
      </c>
      <c r="Y75" s="176" t="str">
        <f>IF(ISNUMBER(FIND("_",Расписание_Завуч!P12)),TRIM(LEFT(SUBSTITUTE(TRIM(RIGHT(SUBSTITUTE(Расписание_Завуч!P12,"/",REPT(" ",99)),99)),"_", REPT(" ",99)),99)),"")</f>
        <v/>
      </c>
      <c r="Z75" s="176" t="str">
        <f>TRIM(RIGHT(SUBSTITUTE(TRIM(RIGHT(SUBSTITUTE(Расписание_Завуч!Q12,"/",REPT(" ",99)),99)),"_", REPT(" ",99)),99))</f>
        <v/>
      </c>
      <c r="AA75" s="176" t="str">
        <f>IF(ISNUMBER(FIND("_",Расписание_Завуч!Q12)),TRIM(LEFT(SUBSTITUTE(TRIM(RIGHT(SUBSTITUTE(Расписание_Завуч!Q12,"/",REPT(" ",99)),99)),"_", REPT(" ",99)),99)),"")</f>
        <v/>
      </c>
      <c r="AB75" s="176" t="str">
        <f>TRIM(RIGHT(SUBSTITUTE(TRIM(RIGHT(SUBSTITUTE(Расписание_Завуч!R12,"/",REPT(" ",99)),99)),"_", REPT(" ",99)),99))</f>
        <v/>
      </c>
      <c r="AC75" s="176" t="str">
        <f>IF(ISNUMBER(FIND("_",Расписание_Завуч!R12)),TRIM(LEFT(SUBSTITUTE(TRIM(RIGHT(SUBSTITUTE(Расписание_Завуч!R12,"/",REPT(" ",99)),99)),"_", REPT(" ",99)),99)),"")</f>
        <v/>
      </c>
      <c r="AD75" s="176" t="str">
        <f>TRIM(RIGHT(SUBSTITUTE(TRIM(RIGHT(SUBSTITUTE(Расписание_Завуч!S12,"/",REPT(" ",99)),99)),"_", REPT(" ",99)),99))</f>
        <v/>
      </c>
      <c r="AE75" s="176" t="str">
        <f>IF(ISNUMBER(FIND("_",Расписание_Завуч!S12)),TRIM(LEFT(SUBSTITUTE(TRIM(RIGHT(SUBSTITUTE(Расписание_Завуч!S12,"/",REPT(" ",99)),99)),"_", REPT(" ",99)),99)),"")</f>
        <v/>
      </c>
      <c r="AF75" s="176" t="str">
        <f>TRIM(RIGHT(SUBSTITUTE(TRIM(RIGHT(SUBSTITUTE(Расписание_Завуч!T12,"/",REPT(" ",99)),99)),"_", REPT(" ",99)),99))</f>
        <v/>
      </c>
      <c r="AG75" s="176" t="str">
        <f>IF(ISNUMBER(FIND("_",Расписание_Завуч!S12)),TRIM(LEFT(SUBSTITUTE(TRIM(RIGHT(SUBSTITUTE(Расписание_Завуч!S12,"/",REPT(" ",99)),99)),"_", REPT(" ",99)),99)),"")</f>
        <v/>
      </c>
      <c r="AH75" s="175"/>
      <c r="AI75" s="173"/>
      <c r="AJ75" s="173"/>
      <c r="AK75" s="173"/>
      <c r="AL75" s="173"/>
      <c r="AM75" s="173"/>
      <c r="AN75" s="173"/>
      <c r="AO75" s="173"/>
      <c r="AP75" s="173"/>
      <c r="AQ75" s="173"/>
      <c r="AR75" s="173"/>
      <c r="AS75" s="173"/>
      <c r="AT75" s="173"/>
      <c r="AU75" s="173"/>
      <c r="AV75" s="173"/>
      <c r="AW75" s="173"/>
      <c r="AX75" s="173"/>
      <c r="AY75" s="173"/>
      <c r="AZ75" s="173"/>
      <c r="BA75" s="173"/>
      <c r="BB75" s="173"/>
      <c r="BC75" s="173"/>
      <c r="BD75" s="173"/>
      <c r="BE75" s="173"/>
      <c r="BF75" s="173"/>
      <c r="BG75" s="173"/>
      <c r="BH75" s="173"/>
      <c r="BI75" s="173"/>
      <c r="BJ75" s="173"/>
      <c r="BK75" s="173"/>
      <c r="BL75" s="173"/>
      <c r="BM75" s="173"/>
      <c r="BN75" s="173"/>
      <c r="BO75" s="173"/>
      <c r="BP75" s="173"/>
      <c r="BQ75" s="173"/>
      <c r="BR75" s="173"/>
      <c r="BS75" s="173"/>
      <c r="BT75" s="173"/>
      <c r="BU75" s="173"/>
      <c r="BV75" s="173"/>
      <c r="BW75" s="173"/>
      <c r="BX75" s="173"/>
      <c r="BY75" s="173"/>
      <c r="BZ75" s="173"/>
      <c r="CA75" s="173"/>
      <c r="CB75" s="173"/>
      <c r="CC75" s="173"/>
      <c r="CD75" s="173"/>
      <c r="CE75" s="173"/>
      <c r="CF75" s="173"/>
      <c r="CG75" s="173"/>
      <c r="CH75" s="173"/>
      <c r="CI75" s="173"/>
      <c r="CJ75" s="173"/>
      <c r="CK75" s="173"/>
      <c r="CL75" s="173"/>
      <c r="CM75" s="173"/>
      <c r="CN75" s="173"/>
      <c r="CO75" s="173"/>
      <c r="CP75" s="173"/>
      <c r="CQ75" s="173"/>
      <c r="CR75" s="173"/>
      <c r="CS75" s="173"/>
      <c r="CT75" s="173"/>
      <c r="CU75" s="173"/>
      <c r="CV75" s="173"/>
      <c r="CW75" s="173"/>
      <c r="CX75" s="173"/>
      <c r="CY75" s="173"/>
    </row>
    <row r="76" spans="1:103" s="167" customFormat="1" ht="4.2" hidden="1" x14ac:dyDescent="0.15">
      <c r="A76" s="163"/>
      <c r="B76" s="281"/>
      <c r="C76" s="171">
        <v>7</v>
      </c>
      <c r="D76" s="176" t="str">
        <f>TRIM(RIGHT(SUBSTITUTE(TRIM(RIGHT(SUBSTITUTE(Расписание_Завуч!F13,"/",REPT(" ",99)),99)),"_", REPT(" ",99)),99))</f>
        <v/>
      </c>
      <c r="E76" s="176" t="str">
        <f>IF(ISNUMBER(FIND("_",Расписание_Завуч!F13)),TRIM(LEFT(SUBSTITUTE(TRIM(RIGHT(SUBSTITUTE(Расписание_Завуч!F13,"/",REPT(" ",99)),99)),"_", REPT(" ",99)),99)),"")</f>
        <v/>
      </c>
      <c r="F76" s="176" t="str">
        <f>TRIM(RIGHT(SUBSTITUTE(TRIM(RIGHT(SUBSTITUTE(Расписание_Завуч!G13,"/",REPT(" ",99)),99)),"_", REPT(" ",99)),99))</f>
        <v>Английский язык</v>
      </c>
      <c r="G76" s="176" t="str">
        <f>IF(ISNUMBER(FIND("_",Расписание_Завуч!G13)),TRIM(LEFT(SUBSTITUTE(TRIM(RIGHT(SUBSTITUTE(Расписание_Завуч!G13,"/",REPT(" ",99)),99)),"_", REPT(" ",99)),99)),"")</f>
        <v/>
      </c>
      <c r="H76" s="176" t="str">
        <f>TRIM(RIGHT(SUBSTITUTE(TRIM(RIGHT(SUBSTITUTE(Расписание_Завуч!H13,"/",REPT(" ",99)),99)),"_", REPT(" ",99)),99))</f>
        <v>Английский язык</v>
      </c>
      <c r="I76" s="176" t="str">
        <f>IF(ISNUMBER(FIND("_",Расписание_Завуч!H13)),TRIM(LEFT(SUBSTITUTE(TRIM(RIGHT(SUBSTITUTE(Расписание_Завуч!H13,"/",REPT(" ",99)),99)),"_", REPT(" ",99)),99)),"")</f>
        <v/>
      </c>
      <c r="J76" s="176" t="str">
        <f>TRIM(RIGHT(SUBSTITUTE(TRIM(RIGHT(SUBSTITUTE(Расписание_Завуч!I13,"/",REPT(" ",99)),99)),"_", REPT(" ",99)),99))</f>
        <v>Литература</v>
      </c>
      <c r="K76" s="176" t="str">
        <f>IF(ISNUMBER(FIND("_",Расписание_Завуч!I13)),TRIM(LEFT(SUBSTITUTE(TRIM(RIGHT(SUBSTITUTE(Расписание_Завуч!I13,"/",REPT(" ",99)),99)),"_", REPT(" ",99)),99)),"")</f>
        <v/>
      </c>
      <c r="L76" s="176" t="str">
        <f>TRIM(RIGHT(SUBSTITUTE(TRIM(RIGHT(SUBSTITUTE(Расписание_Завуч!J13,"/",REPT(" ",99)),99)),"_", REPT(" ",99)),99))</f>
        <v>Английский язык</v>
      </c>
      <c r="M76" s="176" t="str">
        <f>IF(ISNUMBER(FIND("_",Расписание_Завуч!J13)),TRIM(LEFT(SUBSTITUTE(TRIM(RIGHT(SUBSTITUTE(Расписание_Завуч!J13,"/",REPT(" ",99)),99)),"_", REPT(" ",99)),99)),"")</f>
        <v/>
      </c>
      <c r="N76" s="176" t="str">
        <f>TRIM(RIGHT(SUBSTITUTE(TRIM(RIGHT(SUBSTITUTE(Расписание_Завуч!K13,"/",REPT(" ",99)),99)),"_", REPT(" ",99)),99))</f>
        <v/>
      </c>
      <c r="O76" s="176" t="str">
        <f>IF(ISNUMBER(FIND("_",Расписание_Завуч!K13)),TRIM(LEFT(SUBSTITUTE(TRIM(RIGHT(SUBSTITUTE(Расписание_Завуч!K13,"/",REPT(" ",99)),99)),"_", REPT(" ",99)),99)),"")</f>
        <v/>
      </c>
      <c r="P76" s="176" t="str">
        <f>TRIM(RIGHT(SUBSTITUTE(TRIM(RIGHT(SUBSTITUTE(Расписание_Завуч!L13,"/",REPT(" ",99)),99)),"_", REPT(" ",99)),99))</f>
        <v/>
      </c>
      <c r="Q76" s="176" t="str">
        <f>IF(ISNUMBER(FIND("_",Расписание_Завуч!L13)),TRIM(LEFT(SUBSTITUTE(TRIM(RIGHT(SUBSTITUTE(Расписание_Завуч!L13,"/",REPT(" ",99)),99)),"_", REPT(" ",99)),99)),"")</f>
        <v/>
      </c>
      <c r="R76" s="176" t="str">
        <f>TRIM(RIGHT(SUBSTITUTE(TRIM(RIGHT(SUBSTITUTE(Расписание_Завуч!M13,"/",REPT(" ",99)),99)),"_", REPT(" ",99)),99))</f>
        <v/>
      </c>
      <c r="S76" s="176" t="str">
        <f>IF(ISNUMBER(FIND("_",Расписание_Завуч!M13)),TRIM(LEFT(SUBSTITUTE(TRIM(RIGHT(SUBSTITUTE(Расписание_Завуч!M13,"/",REPT(" ",99)),99)),"_", REPT(" ",99)),99)),"")</f>
        <v/>
      </c>
      <c r="T76" s="176" t="str">
        <f>TRIM(RIGHT(SUBSTITUTE(TRIM(RIGHT(SUBSTITUTE(Расписание_Завуч!N13,"/",REPT(" ",99)),99)),"_", REPT(" ",99)),99))</f>
        <v/>
      </c>
      <c r="U76" s="176" t="str">
        <f>IF(ISNUMBER(FIND("_",Расписание_Завуч!N13)),TRIM(LEFT(SUBSTITUTE(TRIM(RIGHT(SUBSTITUTE(Расписание_Завуч!N13,"/",REPT(" ",99)),99)),"_", REPT(" ",99)),99)),"")</f>
        <v/>
      </c>
      <c r="V76" s="176" t="str">
        <f>TRIM(RIGHT(SUBSTITUTE(TRIM(RIGHT(SUBSTITUTE(Расписание_Завуч!O13,"/",REPT(" ",99)),99)),"_", REPT(" ",99)),99))</f>
        <v/>
      </c>
      <c r="W76" s="176" t="str">
        <f>IF(ISNUMBER(FIND("_",Расписание_Завуч!O13)),TRIM(LEFT(SUBSTITUTE(TRIM(RIGHT(SUBSTITUTE(Расписание_Завуч!O13,"/",REPT(" ",99)),99)),"_", REPT(" ",99)),99)),"")</f>
        <v/>
      </c>
      <c r="X76" s="176" t="str">
        <f>TRIM(RIGHT(SUBSTITUTE(TRIM(RIGHT(SUBSTITUTE(Расписание_Завуч!P13,"/",REPT(" ",99)),99)),"_", REPT(" ",99)),99))</f>
        <v/>
      </c>
      <c r="Y76" s="176" t="str">
        <f>IF(ISNUMBER(FIND("_",Расписание_Завуч!P13)),TRIM(LEFT(SUBSTITUTE(TRIM(RIGHT(SUBSTITUTE(Расписание_Завуч!P13,"/",REPT(" ",99)),99)),"_", REPT(" ",99)),99)),"")</f>
        <v/>
      </c>
      <c r="Z76" s="176" t="str">
        <f>TRIM(RIGHT(SUBSTITUTE(TRIM(RIGHT(SUBSTITUTE(Расписание_Завуч!Q13,"/",REPT(" ",99)),99)),"_", REPT(" ",99)),99))</f>
        <v/>
      </c>
      <c r="AA76" s="176" t="str">
        <f>IF(ISNUMBER(FIND("_",Расписание_Завуч!Q13)),TRIM(LEFT(SUBSTITUTE(TRIM(RIGHT(SUBSTITUTE(Расписание_Завуч!Q13,"/",REPT(" ",99)),99)),"_", REPT(" ",99)),99)),"")</f>
        <v/>
      </c>
      <c r="AB76" s="176" t="str">
        <f>TRIM(RIGHT(SUBSTITUTE(TRIM(RIGHT(SUBSTITUTE(Расписание_Завуч!R13,"/",REPT(" ",99)),99)),"_", REPT(" ",99)),99))</f>
        <v/>
      </c>
      <c r="AC76" s="176" t="str">
        <f>IF(ISNUMBER(FIND("_",Расписание_Завуч!R13)),TRIM(LEFT(SUBSTITUTE(TRIM(RIGHT(SUBSTITUTE(Расписание_Завуч!R13,"/",REPT(" ",99)),99)),"_", REPT(" ",99)),99)),"")</f>
        <v/>
      </c>
      <c r="AD76" s="176" t="str">
        <f>TRIM(RIGHT(SUBSTITUTE(TRIM(RIGHT(SUBSTITUTE(Расписание_Завуч!S13,"/",REPT(" ",99)),99)),"_", REPT(" ",99)),99))</f>
        <v/>
      </c>
      <c r="AE76" s="176" t="str">
        <f>IF(ISNUMBER(FIND("_",Расписание_Завуч!S13)),TRIM(LEFT(SUBSTITUTE(TRIM(RIGHT(SUBSTITUTE(Расписание_Завуч!S13,"/",REPT(" ",99)),99)),"_", REPT(" ",99)),99)),"")</f>
        <v/>
      </c>
      <c r="AF76" s="176" t="str">
        <f>TRIM(RIGHT(SUBSTITUTE(TRIM(RIGHT(SUBSTITUTE(Расписание_Завуч!T13,"/",REPT(" ",99)),99)),"_", REPT(" ",99)),99))</f>
        <v/>
      </c>
      <c r="AG76" s="176" t="str">
        <f>IF(ISNUMBER(FIND("_",Расписание_Завуч!S13)),TRIM(LEFT(SUBSTITUTE(TRIM(RIGHT(SUBSTITUTE(Расписание_Завуч!S13,"/",REPT(" ",99)),99)),"_", REPT(" ",99)),99)),"")</f>
        <v/>
      </c>
      <c r="AH76" s="175"/>
      <c r="AI76" s="173"/>
      <c r="AJ76" s="173"/>
      <c r="AK76" s="173"/>
      <c r="AL76" s="173"/>
      <c r="AM76" s="173"/>
      <c r="AN76" s="173"/>
      <c r="AO76" s="173"/>
      <c r="AP76" s="173"/>
      <c r="AQ76" s="173"/>
      <c r="AR76" s="173"/>
      <c r="AS76" s="173"/>
      <c r="AT76" s="173"/>
      <c r="AU76" s="173"/>
      <c r="AV76" s="173"/>
      <c r="AW76" s="173"/>
      <c r="AX76" s="173"/>
      <c r="AY76" s="173"/>
      <c r="AZ76" s="173"/>
      <c r="BA76" s="173"/>
      <c r="BB76" s="173"/>
      <c r="BC76" s="173"/>
      <c r="BD76" s="173"/>
      <c r="BE76" s="173"/>
      <c r="BF76" s="173"/>
      <c r="BG76" s="173"/>
      <c r="BH76" s="173"/>
      <c r="BI76" s="173"/>
      <c r="BJ76" s="173"/>
      <c r="BK76" s="173"/>
      <c r="BL76" s="173"/>
      <c r="BM76" s="173"/>
      <c r="BN76" s="173"/>
      <c r="BO76" s="173"/>
      <c r="BP76" s="173"/>
      <c r="BQ76" s="173"/>
      <c r="BR76" s="173"/>
      <c r="BS76" s="173"/>
      <c r="BT76" s="173"/>
      <c r="BU76" s="173"/>
      <c r="BV76" s="173"/>
      <c r="BW76" s="173"/>
      <c r="BX76" s="173"/>
      <c r="BY76" s="173"/>
      <c r="BZ76" s="173"/>
      <c r="CA76" s="173"/>
      <c r="CB76" s="173"/>
      <c r="CC76" s="173"/>
      <c r="CD76" s="173"/>
      <c r="CE76" s="173"/>
      <c r="CF76" s="173"/>
      <c r="CG76" s="173"/>
      <c r="CH76" s="173"/>
      <c r="CI76" s="173"/>
      <c r="CJ76" s="173"/>
      <c r="CK76" s="173"/>
      <c r="CL76" s="173"/>
      <c r="CM76" s="173"/>
      <c r="CN76" s="173"/>
      <c r="CO76" s="173"/>
      <c r="CP76" s="173"/>
      <c r="CQ76" s="173"/>
      <c r="CR76" s="173"/>
      <c r="CS76" s="173"/>
      <c r="CT76" s="173"/>
      <c r="CU76" s="173"/>
      <c r="CV76" s="173"/>
      <c r="CW76" s="173"/>
      <c r="CX76" s="173"/>
      <c r="CY76" s="173"/>
    </row>
    <row r="77" spans="1:103" s="167" customFormat="1" ht="4.2" hidden="1" x14ac:dyDescent="0.15">
      <c r="A77" s="163"/>
      <c r="B77" s="281"/>
      <c r="C77" s="171">
        <v>8</v>
      </c>
      <c r="D77" s="176" t="str">
        <f>TRIM(RIGHT(SUBSTITUTE(TRIM(RIGHT(SUBSTITUTE(Расписание_Завуч!F14,"/",REPT(" ",99)),99)),"_", REPT(" ",99)),99))</f>
        <v/>
      </c>
      <c r="E77" s="176" t="str">
        <f>IF(ISNUMBER(FIND("_",Расписание_Завуч!F14)),TRIM(LEFT(SUBSTITUTE(TRIM(RIGHT(SUBSTITUTE(Расписание_Завуч!F14,"/",REPT(" ",99)),99)),"_", REPT(" ",99)),99)),"")</f>
        <v/>
      </c>
      <c r="F77" s="176" t="str">
        <f>TRIM(RIGHT(SUBSTITUTE(TRIM(RIGHT(SUBSTITUTE(Расписание_Завуч!G14,"/",REPT(" ",99)),99)),"_", REPT(" ",99)),99))</f>
        <v/>
      </c>
      <c r="G77" s="176" t="str">
        <f>IF(ISNUMBER(FIND("_",Расписание_Завуч!G14)),TRIM(LEFT(SUBSTITUTE(TRIM(RIGHT(SUBSTITUTE(Расписание_Завуч!G14,"/",REPT(" ",99)),99)),"_", REPT(" ",99)),99)),"")</f>
        <v/>
      </c>
      <c r="H77" s="176" t="str">
        <f>TRIM(RIGHT(SUBSTITUTE(TRIM(RIGHT(SUBSTITUTE(Расписание_Завуч!H14,"/",REPT(" ",99)),99)),"_", REPT(" ",99)),99))</f>
        <v/>
      </c>
      <c r="I77" s="176" t="str">
        <f>IF(ISNUMBER(FIND("_",Расписание_Завуч!H14)),TRIM(LEFT(SUBSTITUTE(TRIM(RIGHT(SUBSTITUTE(Расписание_Завуч!H14,"/",REPT(" ",99)),99)),"_", REPT(" ",99)),99)),"")</f>
        <v/>
      </c>
      <c r="J77" s="176" t="str">
        <f>TRIM(RIGHT(SUBSTITUTE(TRIM(RIGHT(SUBSTITUTE(Расписание_Завуч!I14,"/",REPT(" ",99)),99)),"_", REPT(" ",99)),99))</f>
        <v/>
      </c>
      <c r="K77" s="176" t="str">
        <f>IF(ISNUMBER(FIND("_",Расписание_Завуч!I14)),TRIM(LEFT(SUBSTITUTE(TRIM(RIGHT(SUBSTITUTE(Расписание_Завуч!I14,"/",REPT(" ",99)),99)),"_", REPT(" ",99)),99)),"")</f>
        <v/>
      </c>
      <c r="L77" s="176" t="str">
        <f>TRIM(RIGHT(SUBSTITUTE(TRIM(RIGHT(SUBSTITUTE(Расписание_Завуч!J14,"/",REPT(" ",99)),99)),"_", REPT(" ",99)),99))</f>
        <v>Литература</v>
      </c>
      <c r="M77" s="176" t="str">
        <f>IF(ISNUMBER(FIND("_",Расписание_Завуч!J14)),TRIM(LEFT(SUBSTITUTE(TRIM(RIGHT(SUBSTITUTE(Расписание_Завуч!J14,"/",REPT(" ",99)),99)),"_", REPT(" ",99)),99)),"")</f>
        <v/>
      </c>
      <c r="N77" s="176" t="str">
        <f>TRIM(RIGHT(SUBSTITUTE(TRIM(RIGHT(SUBSTITUTE(Расписание_Завуч!K14,"/",REPT(" ",99)),99)),"_", REPT(" ",99)),99))</f>
        <v/>
      </c>
      <c r="O77" s="176" t="str">
        <f>IF(ISNUMBER(FIND("_",Расписание_Завуч!K14)),TRIM(LEFT(SUBSTITUTE(TRIM(RIGHT(SUBSTITUTE(Расписание_Завуч!K14,"/",REPT(" ",99)),99)),"_", REPT(" ",99)),99)),"")</f>
        <v/>
      </c>
      <c r="P77" s="176" t="str">
        <f>TRIM(RIGHT(SUBSTITUTE(TRIM(RIGHT(SUBSTITUTE(Расписание_Завуч!L14,"/",REPT(" ",99)),99)),"_", REPT(" ",99)),99))</f>
        <v/>
      </c>
      <c r="Q77" s="176" t="str">
        <f>IF(ISNUMBER(FIND("_",Расписание_Завуч!L14)),TRIM(LEFT(SUBSTITUTE(TRIM(RIGHT(SUBSTITUTE(Расписание_Завуч!L14,"/",REPT(" ",99)),99)),"_", REPT(" ",99)),99)),"")</f>
        <v/>
      </c>
      <c r="R77" s="176" t="str">
        <f>TRIM(RIGHT(SUBSTITUTE(TRIM(RIGHT(SUBSTITUTE(Расписание_Завуч!M14,"/",REPT(" ",99)),99)),"_", REPT(" ",99)),99))</f>
        <v/>
      </c>
      <c r="S77" s="176" t="str">
        <f>IF(ISNUMBER(FIND("_",Расписание_Завуч!M14)),TRIM(LEFT(SUBSTITUTE(TRIM(RIGHT(SUBSTITUTE(Расписание_Завуч!M14,"/",REPT(" ",99)),99)),"_", REPT(" ",99)),99)),"")</f>
        <v/>
      </c>
      <c r="T77" s="176" t="str">
        <f>TRIM(RIGHT(SUBSTITUTE(TRIM(RIGHT(SUBSTITUTE(Расписание_Завуч!N14,"/",REPT(" ",99)),99)),"_", REPT(" ",99)),99))</f>
        <v/>
      </c>
      <c r="U77" s="176" t="str">
        <f>IF(ISNUMBER(FIND("_",Расписание_Завуч!N14)),TRIM(LEFT(SUBSTITUTE(TRIM(RIGHT(SUBSTITUTE(Расписание_Завуч!N14,"/",REPT(" ",99)),99)),"_", REPT(" ",99)),99)),"")</f>
        <v/>
      </c>
      <c r="V77" s="176" t="str">
        <f>TRIM(RIGHT(SUBSTITUTE(TRIM(RIGHT(SUBSTITUTE(Расписание_Завуч!O14,"/",REPT(" ",99)),99)),"_", REPT(" ",99)),99))</f>
        <v/>
      </c>
      <c r="W77" s="176" t="str">
        <f>IF(ISNUMBER(FIND("_",Расписание_Завуч!O14)),TRIM(LEFT(SUBSTITUTE(TRIM(RIGHT(SUBSTITUTE(Расписание_Завуч!O14,"/",REPT(" ",99)),99)),"_", REPT(" ",99)),99)),"")</f>
        <v/>
      </c>
      <c r="X77" s="176" t="str">
        <f>TRIM(RIGHT(SUBSTITUTE(TRIM(RIGHT(SUBSTITUTE(Расписание_Завуч!P14,"/",REPT(" ",99)),99)),"_", REPT(" ",99)),99))</f>
        <v/>
      </c>
      <c r="Y77" s="176" t="str">
        <f>IF(ISNUMBER(FIND("_",Расписание_Завуч!P14)),TRIM(LEFT(SUBSTITUTE(TRIM(RIGHT(SUBSTITUTE(Расписание_Завуч!P14,"/",REPT(" ",99)),99)),"_", REPT(" ",99)),99)),"")</f>
        <v/>
      </c>
      <c r="Z77" s="176" t="str">
        <f>TRIM(RIGHT(SUBSTITUTE(TRIM(RIGHT(SUBSTITUTE(Расписание_Завуч!Q14,"/",REPT(" ",99)),99)),"_", REPT(" ",99)),99))</f>
        <v/>
      </c>
      <c r="AA77" s="176" t="str">
        <f>IF(ISNUMBER(FIND("_",Расписание_Завуч!Q14)),TRIM(LEFT(SUBSTITUTE(TRIM(RIGHT(SUBSTITUTE(Расписание_Завуч!Q14,"/",REPT(" ",99)),99)),"_", REPT(" ",99)),99)),"")</f>
        <v/>
      </c>
      <c r="AB77" s="176" t="str">
        <f>TRIM(RIGHT(SUBSTITUTE(TRIM(RIGHT(SUBSTITUTE(Расписание_Завуч!R14,"/",REPT(" ",99)),99)),"_", REPT(" ",99)),99))</f>
        <v/>
      </c>
      <c r="AC77" s="176" t="str">
        <f>IF(ISNUMBER(FIND("_",Расписание_Завуч!R14)),TRIM(LEFT(SUBSTITUTE(TRIM(RIGHT(SUBSTITUTE(Расписание_Завуч!R14,"/",REPT(" ",99)),99)),"_", REPT(" ",99)),99)),"")</f>
        <v/>
      </c>
      <c r="AD77" s="176" t="str">
        <f>TRIM(RIGHT(SUBSTITUTE(TRIM(RIGHT(SUBSTITUTE(Расписание_Завуч!S14,"/",REPT(" ",99)),99)),"_", REPT(" ",99)),99))</f>
        <v/>
      </c>
      <c r="AE77" s="176" t="str">
        <f>IF(ISNUMBER(FIND("_",Расписание_Завуч!S14)),TRIM(LEFT(SUBSTITUTE(TRIM(RIGHT(SUBSTITUTE(Расписание_Завуч!S14,"/",REPT(" ",99)),99)),"_", REPT(" ",99)),99)),"")</f>
        <v/>
      </c>
      <c r="AF77" s="176" t="str">
        <f>TRIM(RIGHT(SUBSTITUTE(TRIM(RIGHT(SUBSTITUTE(Расписание_Завуч!T14,"/",REPT(" ",99)),99)),"_", REPT(" ",99)),99))</f>
        <v/>
      </c>
      <c r="AG77" s="176" t="str">
        <f>IF(ISNUMBER(FIND("_",Расписание_Завуч!S14)),TRIM(LEFT(SUBSTITUTE(TRIM(RIGHT(SUBSTITUTE(Расписание_Завуч!S14,"/",REPT(" ",99)),99)),"_", REPT(" ",99)),99)),"")</f>
        <v/>
      </c>
      <c r="AH77" s="175"/>
      <c r="AI77" s="173"/>
      <c r="AJ77" s="173"/>
      <c r="AK77" s="173"/>
      <c r="AL77" s="173"/>
      <c r="AM77" s="173"/>
      <c r="AN77" s="173"/>
      <c r="AO77" s="173"/>
      <c r="AP77" s="173"/>
      <c r="AQ77" s="173"/>
      <c r="AR77" s="173"/>
      <c r="AS77" s="173"/>
      <c r="AT77" s="173"/>
      <c r="AU77" s="173"/>
      <c r="AV77" s="173"/>
      <c r="AW77" s="173"/>
      <c r="AX77" s="173"/>
      <c r="AY77" s="173"/>
      <c r="AZ77" s="173"/>
      <c r="BA77" s="173"/>
      <c r="BB77" s="173"/>
      <c r="BC77" s="173"/>
      <c r="BD77" s="173"/>
      <c r="BE77" s="173"/>
      <c r="BF77" s="173"/>
      <c r="BG77" s="173"/>
      <c r="BH77" s="173"/>
      <c r="BI77" s="173"/>
      <c r="BJ77" s="173"/>
      <c r="BK77" s="173"/>
      <c r="BL77" s="173"/>
      <c r="BM77" s="173"/>
      <c r="BN77" s="173"/>
      <c r="BO77" s="173"/>
      <c r="BP77" s="173"/>
      <c r="BQ77" s="173"/>
      <c r="BR77" s="173"/>
      <c r="BS77" s="173"/>
      <c r="BT77" s="173"/>
      <c r="BU77" s="173"/>
      <c r="BV77" s="173"/>
      <c r="BW77" s="173"/>
      <c r="BX77" s="173"/>
      <c r="BY77" s="173"/>
      <c r="BZ77" s="173"/>
      <c r="CA77" s="173"/>
      <c r="CB77" s="173"/>
      <c r="CC77" s="173"/>
      <c r="CD77" s="173"/>
      <c r="CE77" s="173"/>
      <c r="CF77" s="173"/>
      <c r="CG77" s="173"/>
      <c r="CH77" s="173"/>
      <c r="CI77" s="173"/>
      <c r="CJ77" s="173"/>
      <c r="CK77" s="173"/>
      <c r="CL77" s="173"/>
      <c r="CM77" s="173"/>
      <c r="CN77" s="173"/>
      <c r="CO77" s="173"/>
      <c r="CP77" s="173"/>
      <c r="CQ77" s="173"/>
      <c r="CR77" s="173"/>
      <c r="CS77" s="173"/>
      <c r="CT77" s="173"/>
      <c r="CU77" s="173"/>
      <c r="CV77" s="173"/>
      <c r="CW77" s="173"/>
      <c r="CX77" s="173"/>
      <c r="CY77" s="173"/>
    </row>
    <row r="78" spans="1:103" s="167" customFormat="1" ht="4.2" hidden="1" x14ac:dyDescent="0.15">
      <c r="A78" s="163"/>
      <c r="B78" s="282"/>
      <c r="C78" s="172">
        <v>9</v>
      </c>
      <c r="D78" s="177" t="str">
        <f>TRIM(RIGHT(SUBSTITUTE(TRIM(RIGHT(SUBSTITUTE(Расписание_Завуч!F15,"/",REPT(" ",99)),99)),"_", REPT(" ",99)),99))</f>
        <v/>
      </c>
      <c r="E78" s="177" t="str">
        <f>IF(ISNUMBER(FIND("_",Расписание_Завуч!F15)),TRIM(LEFT(SUBSTITUTE(TRIM(RIGHT(SUBSTITUTE(Расписание_Завуч!F15,"/",REPT(" ",99)),99)),"_", REPT(" ",99)),99)),"")</f>
        <v/>
      </c>
      <c r="F78" s="177" t="str">
        <f>TRIM(RIGHT(SUBSTITUTE(TRIM(RIGHT(SUBSTITUTE(Расписание_Завуч!G15,"/",REPT(" ",99)),99)),"_", REPT(" ",99)),99))</f>
        <v/>
      </c>
      <c r="G78" s="177" t="str">
        <f>IF(ISNUMBER(FIND("_",Расписание_Завуч!G15)),TRIM(LEFT(SUBSTITUTE(TRIM(RIGHT(SUBSTITUTE(Расписание_Завуч!G15,"/",REPT(" ",99)),99)),"_", REPT(" ",99)),99)),"")</f>
        <v/>
      </c>
      <c r="H78" s="177" t="str">
        <f>TRIM(RIGHT(SUBSTITUTE(TRIM(RIGHT(SUBSTITUTE(Расписание_Завуч!H15,"/",REPT(" ",99)),99)),"_", REPT(" ",99)),99))</f>
        <v/>
      </c>
      <c r="I78" s="177" t="str">
        <f>IF(ISNUMBER(FIND("_",Расписание_Завуч!H15)),TRIM(LEFT(SUBSTITUTE(TRIM(RIGHT(SUBSTITUTE(Расписание_Завуч!H15,"/",REPT(" ",99)),99)),"_", REPT(" ",99)),99)),"")</f>
        <v/>
      </c>
      <c r="J78" s="177" t="str">
        <f>TRIM(RIGHT(SUBSTITUTE(TRIM(RIGHT(SUBSTITUTE(Расписание_Завуч!I15,"/",REPT(" ",99)),99)),"_", REPT(" ",99)),99))</f>
        <v/>
      </c>
      <c r="K78" s="177" t="str">
        <f>IF(ISNUMBER(FIND("_",Расписание_Завуч!I15)),TRIM(LEFT(SUBSTITUTE(TRIM(RIGHT(SUBSTITUTE(Расписание_Завуч!I15,"/",REPT(" ",99)),99)),"_", REPT(" ",99)),99)),"")</f>
        <v/>
      </c>
      <c r="L78" s="177" t="str">
        <f>TRIM(RIGHT(SUBSTITUTE(TRIM(RIGHT(SUBSTITUTE(Расписание_Завуч!J15,"/",REPT(" ",99)),99)),"_", REPT(" ",99)),99))</f>
        <v/>
      </c>
      <c r="M78" s="177" t="str">
        <f>IF(ISNUMBER(FIND("_",Расписание_Завуч!J15)),TRIM(LEFT(SUBSTITUTE(TRIM(RIGHT(SUBSTITUTE(Расписание_Завуч!J15,"/",REPT(" ",99)),99)),"_", REPT(" ",99)),99)),"")</f>
        <v/>
      </c>
      <c r="N78" s="177" t="str">
        <f>TRIM(RIGHT(SUBSTITUTE(TRIM(RIGHT(SUBSTITUTE(Расписание_Завуч!K15,"/",REPT(" ",99)),99)),"_", REPT(" ",99)),99))</f>
        <v/>
      </c>
      <c r="O78" s="177" t="str">
        <f>IF(ISNUMBER(FIND("_",Расписание_Завуч!K15)),TRIM(LEFT(SUBSTITUTE(TRIM(RIGHT(SUBSTITUTE(Расписание_Завуч!K15,"/",REPT(" ",99)),99)),"_", REPT(" ",99)),99)),"")</f>
        <v/>
      </c>
      <c r="P78" s="177" t="str">
        <f>TRIM(RIGHT(SUBSTITUTE(TRIM(RIGHT(SUBSTITUTE(Расписание_Завуч!L15,"/",REPT(" ",99)),99)),"_", REPT(" ",99)),99))</f>
        <v/>
      </c>
      <c r="Q78" s="177" t="str">
        <f>IF(ISNUMBER(FIND("_",Расписание_Завуч!L15)),TRIM(LEFT(SUBSTITUTE(TRIM(RIGHT(SUBSTITUTE(Расписание_Завуч!L15,"/",REPT(" ",99)),99)),"_", REPT(" ",99)),99)),"")</f>
        <v/>
      </c>
      <c r="R78" s="177" t="str">
        <f>TRIM(RIGHT(SUBSTITUTE(TRIM(RIGHT(SUBSTITUTE(Расписание_Завуч!M15,"/",REPT(" ",99)),99)),"_", REPT(" ",99)),99))</f>
        <v/>
      </c>
      <c r="S78" s="177" t="str">
        <f>IF(ISNUMBER(FIND("_",Расписание_Завуч!M15)),TRIM(LEFT(SUBSTITUTE(TRIM(RIGHT(SUBSTITUTE(Расписание_Завуч!M15,"/",REPT(" ",99)),99)),"_", REPT(" ",99)),99)),"")</f>
        <v/>
      </c>
      <c r="T78" s="177" t="str">
        <f>TRIM(RIGHT(SUBSTITUTE(TRIM(RIGHT(SUBSTITUTE(Расписание_Завуч!N15,"/",REPT(" ",99)),99)),"_", REPT(" ",99)),99))</f>
        <v/>
      </c>
      <c r="U78" s="177" t="str">
        <f>IF(ISNUMBER(FIND("_",Расписание_Завуч!N15)),TRIM(LEFT(SUBSTITUTE(TRIM(RIGHT(SUBSTITUTE(Расписание_Завуч!N15,"/",REPT(" ",99)),99)),"_", REPT(" ",99)),99)),"")</f>
        <v/>
      </c>
      <c r="V78" s="177" t="str">
        <f>TRIM(RIGHT(SUBSTITUTE(TRIM(RIGHT(SUBSTITUTE(Расписание_Завуч!O15,"/",REPT(" ",99)),99)),"_", REPT(" ",99)),99))</f>
        <v/>
      </c>
      <c r="W78" s="177" t="str">
        <f>IF(ISNUMBER(FIND("_",Расписание_Завуч!O15)),TRIM(LEFT(SUBSTITUTE(TRIM(RIGHT(SUBSTITUTE(Расписание_Завуч!O15,"/",REPT(" ",99)),99)),"_", REPT(" ",99)),99)),"")</f>
        <v/>
      </c>
      <c r="X78" s="177" t="str">
        <f>TRIM(RIGHT(SUBSTITUTE(TRIM(RIGHT(SUBSTITUTE(Расписание_Завуч!P15,"/",REPT(" ",99)),99)),"_", REPT(" ",99)),99))</f>
        <v/>
      </c>
      <c r="Y78" s="177" t="str">
        <f>IF(ISNUMBER(FIND("_",Расписание_Завуч!P15)),TRIM(LEFT(SUBSTITUTE(TRIM(RIGHT(SUBSTITUTE(Расписание_Завуч!P15,"/",REPT(" ",99)),99)),"_", REPT(" ",99)),99)),"")</f>
        <v/>
      </c>
      <c r="Z78" s="177" t="str">
        <f>TRIM(RIGHT(SUBSTITUTE(TRIM(RIGHT(SUBSTITUTE(Расписание_Завуч!Q15,"/",REPT(" ",99)),99)),"_", REPT(" ",99)),99))</f>
        <v/>
      </c>
      <c r="AA78" s="177" t="str">
        <f>IF(ISNUMBER(FIND("_",Расписание_Завуч!Q15)),TRIM(LEFT(SUBSTITUTE(TRIM(RIGHT(SUBSTITUTE(Расписание_Завуч!Q15,"/",REPT(" ",99)),99)),"_", REPT(" ",99)),99)),"")</f>
        <v/>
      </c>
      <c r="AB78" s="177" t="str">
        <f>TRIM(RIGHT(SUBSTITUTE(TRIM(RIGHT(SUBSTITUTE(Расписание_Завуч!R15,"/",REPT(" ",99)),99)),"_", REPT(" ",99)),99))</f>
        <v/>
      </c>
      <c r="AC78" s="177" t="str">
        <f>IF(ISNUMBER(FIND("_",Расписание_Завуч!R15)),TRIM(LEFT(SUBSTITUTE(TRIM(RIGHT(SUBSTITUTE(Расписание_Завуч!R15,"/",REPT(" ",99)),99)),"_", REPT(" ",99)),99)),"")</f>
        <v/>
      </c>
      <c r="AD78" s="177" t="str">
        <f>TRIM(RIGHT(SUBSTITUTE(TRIM(RIGHT(SUBSTITUTE(Расписание_Завуч!S15,"/",REPT(" ",99)),99)),"_", REPT(" ",99)),99))</f>
        <v/>
      </c>
      <c r="AE78" s="177" t="str">
        <f>IF(ISNUMBER(FIND("_",Расписание_Завуч!S15)),TRIM(LEFT(SUBSTITUTE(TRIM(RIGHT(SUBSTITUTE(Расписание_Завуч!S15,"/",REPT(" ",99)),99)),"_", REPT(" ",99)),99)),"")</f>
        <v/>
      </c>
      <c r="AF78" s="177" t="str">
        <f>TRIM(RIGHT(SUBSTITUTE(TRIM(RIGHT(SUBSTITUTE(Расписание_Завуч!T15,"/",REPT(" ",99)),99)),"_", REPT(" ",99)),99))</f>
        <v/>
      </c>
      <c r="AG78" s="177" t="str">
        <f>IF(ISNUMBER(FIND("_",Расписание_Завуч!S15)),TRIM(LEFT(SUBSTITUTE(TRIM(RIGHT(SUBSTITUTE(Расписание_Завуч!S15,"/",REPT(" ",99)),99)),"_", REPT(" ",99)),99)),"")</f>
        <v/>
      </c>
      <c r="AH78" s="175"/>
      <c r="AI78" s="173"/>
      <c r="AJ78" s="173"/>
      <c r="AK78" s="173"/>
      <c r="AL78" s="173"/>
      <c r="AM78" s="173"/>
      <c r="AN78" s="173"/>
      <c r="AO78" s="173"/>
      <c r="AP78" s="173"/>
      <c r="AQ78" s="173"/>
      <c r="AR78" s="173"/>
      <c r="AS78" s="173"/>
      <c r="AT78" s="173"/>
      <c r="AU78" s="173"/>
      <c r="AV78" s="173"/>
      <c r="AW78" s="173"/>
      <c r="AX78" s="173"/>
      <c r="AY78" s="173"/>
      <c r="AZ78" s="173"/>
      <c r="BA78" s="173"/>
      <c r="BB78" s="173"/>
      <c r="BC78" s="173"/>
      <c r="BD78" s="173"/>
      <c r="BE78" s="173"/>
      <c r="BF78" s="173"/>
      <c r="BG78" s="173"/>
      <c r="BH78" s="173"/>
      <c r="BI78" s="173"/>
      <c r="BJ78" s="173"/>
      <c r="BK78" s="173"/>
      <c r="BL78" s="173"/>
      <c r="BM78" s="173"/>
      <c r="BN78" s="173"/>
      <c r="BO78" s="173"/>
      <c r="BP78" s="173"/>
      <c r="BQ78" s="173"/>
      <c r="BR78" s="173"/>
      <c r="BS78" s="173"/>
      <c r="BT78" s="173"/>
      <c r="BU78" s="173"/>
      <c r="BV78" s="173"/>
      <c r="BW78" s="173"/>
      <c r="BX78" s="173"/>
      <c r="BY78" s="173"/>
      <c r="BZ78" s="173"/>
      <c r="CA78" s="173"/>
      <c r="CB78" s="173"/>
      <c r="CC78" s="173"/>
      <c r="CD78" s="173"/>
      <c r="CE78" s="173"/>
      <c r="CF78" s="173"/>
      <c r="CG78" s="173"/>
      <c r="CH78" s="173"/>
      <c r="CI78" s="173"/>
      <c r="CJ78" s="173"/>
      <c r="CK78" s="173"/>
      <c r="CL78" s="173"/>
      <c r="CM78" s="173"/>
      <c r="CN78" s="173"/>
      <c r="CO78" s="173"/>
      <c r="CP78" s="173"/>
      <c r="CQ78" s="173"/>
      <c r="CR78" s="173"/>
      <c r="CS78" s="173"/>
      <c r="CT78" s="173"/>
      <c r="CU78" s="173"/>
      <c r="CV78" s="173"/>
      <c r="CW78" s="173"/>
      <c r="CX78" s="173"/>
      <c r="CY78" s="173"/>
    </row>
    <row r="79" spans="1:103" s="167" customFormat="1" ht="4.2" hidden="1" x14ac:dyDescent="0.15">
      <c r="A79" s="163"/>
      <c r="B79" s="280" t="s">
        <v>20</v>
      </c>
      <c r="C79" s="168">
        <v>1</v>
      </c>
      <c r="D79" s="174" t="str">
        <f>TRIM(RIGHT(SUBSTITUTE(TRIM(RIGHT(SUBSTITUTE(Расписание_Завуч!F16,"/",REPT(" ",99)),99)),"_", REPT(" ",99)),99))</f>
        <v>Русский язык</v>
      </c>
      <c r="E79" s="174" t="str">
        <f>IF(ISNUMBER(FIND("_",Расписание_Завуч!F16)),TRIM(LEFT(SUBSTITUTE(TRIM(RIGHT(SUBSTITUTE(Расписание_Завуч!F16,"/",REPT(" ",99)),99)),"_", REPT(" ",99)),99)),"")</f>
        <v/>
      </c>
      <c r="F79" s="174" t="str">
        <f>TRIM(RIGHT(SUBSTITUTE(TRIM(RIGHT(SUBSTITUTE(Расписание_Завуч!G16,"/",REPT(" ",99)),99)),"_", REPT(" ",99)),99))</f>
        <v>История</v>
      </c>
      <c r="G79" s="174" t="str">
        <f>IF(ISNUMBER(FIND("_",Расписание_Завуч!G16)),TRIM(LEFT(SUBSTITUTE(TRIM(RIGHT(SUBSTITUTE(Расписание_Завуч!G16,"/",REPT(" ",99)),99)),"_", REPT(" ",99)),99)),"")</f>
        <v/>
      </c>
      <c r="H79" s="174" t="str">
        <f>TRIM(RIGHT(SUBSTITUTE(TRIM(RIGHT(SUBSTITUTE(Расписание_Завуч!H16,"/",REPT(" ",99)),99)),"_", REPT(" ",99)),99))</f>
        <v>Биология</v>
      </c>
      <c r="I79" s="174" t="str">
        <f>IF(ISNUMBER(FIND("_",Расписание_Завуч!H16)),TRIM(LEFT(SUBSTITUTE(TRIM(RIGHT(SUBSTITUTE(Расписание_Завуч!H16,"/",REPT(" ",99)),99)),"_", REPT(" ",99)),99)),"")</f>
        <v/>
      </c>
      <c r="J79" s="174" t="str">
        <f>TRIM(RIGHT(SUBSTITUTE(TRIM(RIGHT(SUBSTITUTE(Расписание_Завуч!I16,"/",REPT(" ",99)),99)),"_", REPT(" ",99)),99))</f>
        <v>География</v>
      </c>
      <c r="K79" s="174" t="str">
        <f>IF(ISNUMBER(FIND("_",Расписание_Завуч!I16)),TRIM(LEFT(SUBSTITUTE(TRIM(RIGHT(SUBSTITUTE(Расписание_Завуч!I16,"/",REPT(" ",99)),99)),"_", REPT(" ",99)),99)),"")</f>
        <v/>
      </c>
      <c r="L79" s="174" t="str">
        <f>TRIM(RIGHT(SUBSTITUTE(TRIM(RIGHT(SUBSTITUTE(Расписание_Завуч!J16,"/",REPT(" ",99)),99)),"_", REPT(" ",99)),99))</f>
        <v>Биология</v>
      </c>
      <c r="M79" s="174" t="str">
        <f>IF(ISNUMBER(FIND("_",Расписание_Завуч!J16)),TRIM(LEFT(SUBSTITUTE(TRIM(RIGHT(SUBSTITUTE(Расписание_Завуч!J16,"/",REPT(" ",99)),99)),"_", REPT(" ",99)),99)),"")</f>
        <v/>
      </c>
      <c r="N79" s="174" t="str">
        <f>TRIM(RIGHT(SUBSTITUTE(TRIM(RIGHT(SUBSTITUTE(Расписание_Завуч!K16,"/",REPT(" ",99)),99)),"_", REPT(" ",99)),99))</f>
        <v/>
      </c>
      <c r="O79" s="174" t="str">
        <f>IF(ISNUMBER(FIND("_",Расписание_Завуч!K16)),TRIM(LEFT(SUBSTITUTE(TRIM(RIGHT(SUBSTITUTE(Расписание_Завуч!K16,"/",REPT(" ",99)),99)),"_", REPT(" ",99)),99)),"")</f>
        <v/>
      </c>
      <c r="P79" s="174" t="str">
        <f>TRIM(RIGHT(SUBSTITUTE(TRIM(RIGHT(SUBSTITUTE(Расписание_Завуч!L16,"/",REPT(" ",99)),99)),"_", REPT(" ",99)),99))</f>
        <v/>
      </c>
      <c r="Q79" s="174" t="str">
        <f>IF(ISNUMBER(FIND("_",Расписание_Завуч!L16)),TRIM(LEFT(SUBSTITUTE(TRIM(RIGHT(SUBSTITUTE(Расписание_Завуч!L16,"/",REPT(" ",99)),99)),"_", REPT(" ",99)),99)),"")</f>
        <v/>
      </c>
      <c r="R79" s="174" t="str">
        <f>TRIM(RIGHT(SUBSTITUTE(TRIM(RIGHT(SUBSTITUTE(Расписание_Завуч!M16,"/",REPT(" ",99)),99)),"_", REPT(" ",99)),99))</f>
        <v/>
      </c>
      <c r="S79" s="174" t="str">
        <f>IF(ISNUMBER(FIND("_",Расписание_Завуч!M16)),TRIM(LEFT(SUBSTITUTE(TRIM(RIGHT(SUBSTITUTE(Расписание_Завуч!M16,"/",REPT(" ",99)),99)),"_", REPT(" ",99)),99)),"")</f>
        <v/>
      </c>
      <c r="T79" s="174" t="str">
        <f>TRIM(RIGHT(SUBSTITUTE(TRIM(RIGHT(SUBSTITUTE(Расписание_Завуч!N16,"/",REPT(" ",99)),99)),"_", REPT(" ",99)),99))</f>
        <v/>
      </c>
      <c r="U79" s="174" t="str">
        <f>IF(ISNUMBER(FIND("_",Расписание_Завуч!N16)),TRIM(LEFT(SUBSTITUTE(TRIM(RIGHT(SUBSTITUTE(Расписание_Завуч!N16,"/",REPT(" ",99)),99)),"_", REPT(" ",99)),99)),"")</f>
        <v/>
      </c>
      <c r="V79" s="174" t="str">
        <f>TRIM(RIGHT(SUBSTITUTE(TRIM(RIGHT(SUBSTITUTE(Расписание_Завуч!O16,"/",REPT(" ",99)),99)),"_", REPT(" ",99)),99))</f>
        <v/>
      </c>
      <c r="W79" s="174" t="str">
        <f>IF(ISNUMBER(FIND("_",Расписание_Завуч!O16)),TRIM(LEFT(SUBSTITUTE(TRIM(RIGHT(SUBSTITUTE(Расписание_Завуч!O16,"/",REPT(" ",99)),99)),"_", REPT(" ",99)),99)),"")</f>
        <v/>
      </c>
      <c r="X79" s="174" t="str">
        <f>TRIM(RIGHT(SUBSTITUTE(TRIM(RIGHT(SUBSTITUTE(Расписание_Завуч!P16,"/",REPT(" ",99)),99)),"_", REPT(" ",99)),99))</f>
        <v/>
      </c>
      <c r="Y79" s="174" t="str">
        <f>IF(ISNUMBER(FIND("_",Расписание_Завуч!P16)),TRIM(LEFT(SUBSTITUTE(TRIM(RIGHT(SUBSTITUTE(Расписание_Завуч!P16,"/",REPT(" ",99)),99)),"_", REPT(" ",99)),99)),"")</f>
        <v/>
      </c>
      <c r="Z79" s="174" t="str">
        <f>TRIM(RIGHT(SUBSTITUTE(TRIM(RIGHT(SUBSTITUTE(Расписание_Завуч!Q16,"/",REPT(" ",99)),99)),"_", REPT(" ",99)),99))</f>
        <v/>
      </c>
      <c r="AA79" s="174" t="str">
        <f>IF(ISNUMBER(FIND("_",Расписание_Завуч!Q16)),TRIM(LEFT(SUBSTITUTE(TRIM(RIGHT(SUBSTITUTE(Расписание_Завуч!Q16,"/",REPT(" ",99)),99)),"_", REPT(" ",99)),99)),"")</f>
        <v/>
      </c>
      <c r="AB79" s="174" t="str">
        <f>TRIM(RIGHT(SUBSTITUTE(TRIM(RIGHT(SUBSTITUTE(Расписание_Завуч!R16,"/",REPT(" ",99)),99)),"_", REPT(" ",99)),99))</f>
        <v/>
      </c>
      <c r="AC79" s="174" t="str">
        <f>IF(ISNUMBER(FIND("_",Расписание_Завуч!R16)),TRIM(LEFT(SUBSTITUTE(TRIM(RIGHT(SUBSTITUTE(Расписание_Завуч!R16,"/",REPT(" ",99)),99)),"_", REPT(" ",99)),99)),"")</f>
        <v/>
      </c>
      <c r="AD79" s="174" t="str">
        <f>TRIM(RIGHT(SUBSTITUTE(TRIM(RIGHT(SUBSTITUTE(Расписание_Завуч!S16,"/",REPT(" ",99)),99)),"_", REPT(" ",99)),99))</f>
        <v/>
      </c>
      <c r="AE79" s="174" t="str">
        <f>IF(ISNUMBER(FIND("_",Расписание_Завуч!S16)),TRIM(LEFT(SUBSTITUTE(TRIM(RIGHT(SUBSTITUTE(Расписание_Завуч!S16,"/",REPT(" ",99)),99)),"_", REPT(" ",99)),99)),"")</f>
        <v/>
      </c>
      <c r="AF79" s="174" t="str">
        <f>TRIM(RIGHT(SUBSTITUTE(TRIM(RIGHT(SUBSTITUTE(Расписание_Завуч!T16,"/",REPT(" ",99)),99)),"_", REPT(" ",99)),99))</f>
        <v/>
      </c>
      <c r="AG79" s="174" t="str">
        <f>IF(ISNUMBER(FIND("_",Расписание_Завуч!S16)),TRIM(LEFT(SUBSTITUTE(TRIM(RIGHT(SUBSTITUTE(Расписание_Завуч!S16,"/",REPT(" ",99)),99)),"_", REPT(" ",99)),99)),"")</f>
        <v/>
      </c>
      <c r="AH79" s="175"/>
      <c r="AI79" s="173"/>
      <c r="AJ79" s="173"/>
      <c r="AK79" s="173"/>
      <c r="AL79" s="173"/>
      <c r="AM79" s="173"/>
      <c r="AN79" s="173"/>
      <c r="AO79" s="173"/>
      <c r="AP79" s="173"/>
      <c r="AQ79" s="173"/>
      <c r="AR79" s="173"/>
      <c r="AS79" s="173"/>
      <c r="AT79" s="173"/>
      <c r="AU79" s="173"/>
      <c r="AV79" s="173"/>
      <c r="AW79" s="173"/>
      <c r="AX79" s="173"/>
      <c r="AY79" s="173"/>
      <c r="AZ79" s="173"/>
      <c r="BA79" s="173"/>
      <c r="BB79" s="173"/>
      <c r="BC79" s="173"/>
      <c r="BD79" s="173"/>
      <c r="BE79" s="173"/>
      <c r="BF79" s="173"/>
      <c r="BG79" s="173"/>
      <c r="BH79" s="173"/>
      <c r="BI79" s="173"/>
      <c r="BJ79" s="173"/>
      <c r="BK79" s="173"/>
      <c r="BL79" s="173"/>
      <c r="BM79" s="173"/>
      <c r="BN79" s="173"/>
      <c r="BO79" s="173"/>
      <c r="BP79" s="173"/>
      <c r="BQ79" s="173"/>
      <c r="BR79" s="173"/>
      <c r="BS79" s="173"/>
      <c r="BT79" s="173"/>
      <c r="BU79" s="173"/>
      <c r="BV79" s="173"/>
      <c r="BW79" s="173"/>
      <c r="BX79" s="173"/>
      <c r="BY79" s="173"/>
      <c r="BZ79" s="173"/>
      <c r="CA79" s="173"/>
      <c r="CB79" s="173"/>
      <c r="CC79" s="173"/>
      <c r="CD79" s="173"/>
      <c r="CE79" s="173"/>
      <c r="CF79" s="173"/>
      <c r="CG79" s="173"/>
      <c r="CH79" s="173"/>
      <c r="CI79" s="173"/>
      <c r="CJ79" s="173"/>
      <c r="CK79" s="173"/>
      <c r="CL79" s="173"/>
      <c r="CM79" s="173"/>
      <c r="CN79" s="173"/>
      <c r="CO79" s="173"/>
      <c r="CP79" s="173"/>
      <c r="CQ79" s="173"/>
      <c r="CR79" s="173"/>
      <c r="CS79" s="173"/>
      <c r="CT79" s="173"/>
      <c r="CU79" s="173"/>
      <c r="CV79" s="173"/>
      <c r="CW79" s="173"/>
      <c r="CX79" s="173"/>
      <c r="CY79" s="173"/>
    </row>
    <row r="80" spans="1:103" s="167" customFormat="1" ht="4.2" hidden="1" x14ac:dyDescent="0.15">
      <c r="A80" s="163"/>
      <c r="B80" s="281"/>
      <c r="C80" s="171">
        <v>2</v>
      </c>
      <c r="D80" s="176" t="str">
        <f>TRIM(RIGHT(SUBSTITUTE(TRIM(RIGHT(SUBSTITUTE(Расписание_Завуч!F17,"/",REPT(" ",99)),99)),"_", REPT(" ",99)),99))</f>
        <v>Литературное чтение</v>
      </c>
      <c r="E80" s="176" t="str">
        <f>IF(ISNUMBER(FIND("_",Расписание_Завуч!F17)),TRIM(LEFT(SUBSTITUTE(TRIM(RIGHT(SUBSTITUTE(Расписание_Завуч!F17,"/",REPT(" ",99)),99)),"_", REPT(" ",99)),99)),"")</f>
        <v/>
      </c>
      <c r="F80" s="176" t="str">
        <f>TRIM(RIGHT(SUBSTITUTE(TRIM(RIGHT(SUBSTITUTE(Расписание_Завуч!G17,"/",REPT(" ",99)),99)),"_", REPT(" ",99)),99))</f>
        <v>ИЗО</v>
      </c>
      <c r="G80" s="176" t="str">
        <f>IF(ISNUMBER(FIND("_",Расписание_Завуч!G17)),TRIM(LEFT(SUBSTITUTE(TRIM(RIGHT(SUBSTITUTE(Расписание_Завуч!G17,"/",REPT(" ",99)),99)),"_", REPT(" ",99)),99)),"")</f>
        <v/>
      </c>
      <c r="H80" s="176" t="str">
        <f>TRIM(RIGHT(SUBSTITUTE(TRIM(RIGHT(SUBSTITUTE(Расписание_Завуч!H17,"/",REPT(" ",99)),99)),"_", REPT(" ",99)),99))</f>
        <v>История</v>
      </c>
      <c r="I80" s="176" t="str">
        <f>IF(ISNUMBER(FIND("_",Расписание_Завуч!H17)),TRIM(LEFT(SUBSTITUTE(TRIM(RIGHT(SUBSTITUTE(Расписание_Завуч!H17,"/",REPT(" ",99)),99)),"_", REPT(" ",99)),99)),"")</f>
        <v/>
      </c>
      <c r="J80" s="176" t="str">
        <f>TRIM(RIGHT(SUBSTITUTE(TRIM(RIGHT(SUBSTITUTE(Расписание_Завуч!I17,"/",REPT(" ",99)),99)),"_", REPT(" ",99)),99))</f>
        <v>Биология</v>
      </c>
      <c r="K80" s="176" t="str">
        <f>IF(ISNUMBER(FIND("_",Расписание_Завуч!I17)),TRIM(LEFT(SUBSTITUTE(TRIM(RIGHT(SUBSTITUTE(Расписание_Завуч!I17,"/",REPT(" ",99)),99)),"_", REPT(" ",99)),99)),"")</f>
        <v/>
      </c>
      <c r="L80" s="176" t="str">
        <f>TRIM(RIGHT(SUBSTITUTE(TRIM(RIGHT(SUBSTITUTE(Расписание_Завуч!J17,"/",REPT(" ",99)),99)),"_", REPT(" ",99)),99))</f>
        <v>История</v>
      </c>
      <c r="M80" s="176" t="str">
        <f>IF(ISNUMBER(FIND("_",Расписание_Завуч!J17)),TRIM(LEFT(SUBSTITUTE(TRIM(RIGHT(SUBSTITUTE(Расписание_Завуч!J17,"/",REPT(" ",99)),99)),"_", REPT(" ",99)),99)),"")</f>
        <v/>
      </c>
      <c r="N80" s="176" t="str">
        <f>TRIM(RIGHT(SUBSTITUTE(TRIM(RIGHT(SUBSTITUTE(Расписание_Завуч!K17,"/",REPT(" ",99)),99)),"_", REPT(" ",99)),99))</f>
        <v/>
      </c>
      <c r="O80" s="176" t="str">
        <f>IF(ISNUMBER(FIND("_",Расписание_Завуч!K17)),TRIM(LEFT(SUBSTITUTE(TRIM(RIGHT(SUBSTITUTE(Расписание_Завуч!K17,"/",REPT(" ",99)),99)),"_", REPT(" ",99)),99)),"")</f>
        <v/>
      </c>
      <c r="P80" s="176" t="str">
        <f>TRIM(RIGHT(SUBSTITUTE(TRIM(RIGHT(SUBSTITUTE(Расписание_Завуч!L17,"/",REPT(" ",99)),99)),"_", REPT(" ",99)),99))</f>
        <v/>
      </c>
      <c r="Q80" s="176" t="str">
        <f>IF(ISNUMBER(FIND("_",Расписание_Завуч!L17)),TRIM(LEFT(SUBSTITUTE(TRIM(RIGHT(SUBSTITUTE(Расписание_Завуч!L17,"/",REPT(" ",99)),99)),"_", REPT(" ",99)),99)),"")</f>
        <v/>
      </c>
      <c r="R80" s="176" t="str">
        <f>TRIM(RIGHT(SUBSTITUTE(TRIM(RIGHT(SUBSTITUTE(Расписание_Завуч!M17,"/",REPT(" ",99)),99)),"_", REPT(" ",99)),99))</f>
        <v/>
      </c>
      <c r="S80" s="176" t="str">
        <f>IF(ISNUMBER(FIND("_",Расписание_Завуч!M17)),TRIM(LEFT(SUBSTITUTE(TRIM(RIGHT(SUBSTITUTE(Расписание_Завуч!M17,"/",REPT(" ",99)),99)),"_", REPT(" ",99)),99)),"")</f>
        <v/>
      </c>
      <c r="T80" s="176" t="str">
        <f>TRIM(RIGHT(SUBSTITUTE(TRIM(RIGHT(SUBSTITUTE(Расписание_Завуч!N17,"/",REPT(" ",99)),99)),"_", REPT(" ",99)),99))</f>
        <v/>
      </c>
      <c r="U80" s="176" t="str">
        <f>IF(ISNUMBER(FIND("_",Расписание_Завуч!N17)),TRIM(LEFT(SUBSTITUTE(TRIM(RIGHT(SUBSTITUTE(Расписание_Завуч!N17,"/",REPT(" ",99)),99)),"_", REPT(" ",99)),99)),"")</f>
        <v/>
      </c>
      <c r="V80" s="176" t="str">
        <f>TRIM(RIGHT(SUBSTITUTE(TRIM(RIGHT(SUBSTITUTE(Расписание_Завуч!O17,"/",REPT(" ",99)),99)),"_", REPT(" ",99)),99))</f>
        <v/>
      </c>
      <c r="W80" s="176" t="str">
        <f>IF(ISNUMBER(FIND("_",Расписание_Завуч!O17)),TRIM(LEFT(SUBSTITUTE(TRIM(RIGHT(SUBSTITUTE(Расписание_Завуч!O17,"/",REPT(" ",99)),99)),"_", REPT(" ",99)),99)),"")</f>
        <v/>
      </c>
      <c r="X80" s="176" t="str">
        <f>TRIM(RIGHT(SUBSTITUTE(TRIM(RIGHT(SUBSTITUTE(Расписание_Завуч!P17,"/",REPT(" ",99)),99)),"_", REPT(" ",99)),99))</f>
        <v/>
      </c>
      <c r="Y80" s="176" t="str">
        <f>IF(ISNUMBER(FIND("_",Расписание_Завуч!P17)),TRIM(LEFT(SUBSTITUTE(TRIM(RIGHT(SUBSTITUTE(Расписание_Завуч!P17,"/",REPT(" ",99)),99)),"_", REPT(" ",99)),99)),"")</f>
        <v/>
      </c>
      <c r="Z80" s="176" t="str">
        <f>TRIM(RIGHT(SUBSTITUTE(TRIM(RIGHT(SUBSTITUTE(Расписание_Завуч!Q17,"/",REPT(" ",99)),99)),"_", REPT(" ",99)),99))</f>
        <v/>
      </c>
      <c r="AA80" s="176" t="str">
        <f>IF(ISNUMBER(FIND("_",Расписание_Завуч!Q17)),TRIM(LEFT(SUBSTITUTE(TRIM(RIGHT(SUBSTITUTE(Расписание_Завуч!Q17,"/",REPT(" ",99)),99)),"_", REPT(" ",99)),99)),"")</f>
        <v/>
      </c>
      <c r="AB80" s="176" t="str">
        <f>TRIM(RIGHT(SUBSTITUTE(TRIM(RIGHT(SUBSTITUTE(Расписание_Завуч!R17,"/",REPT(" ",99)),99)),"_", REPT(" ",99)),99))</f>
        <v/>
      </c>
      <c r="AC80" s="176" t="str">
        <f>IF(ISNUMBER(FIND("_",Расписание_Завуч!R17)),TRIM(LEFT(SUBSTITUTE(TRIM(RIGHT(SUBSTITUTE(Расписание_Завуч!R17,"/",REPT(" ",99)),99)),"_", REPT(" ",99)),99)),"")</f>
        <v/>
      </c>
      <c r="AD80" s="176" t="str">
        <f>TRIM(RIGHT(SUBSTITUTE(TRIM(RIGHT(SUBSTITUTE(Расписание_Завуч!S17,"/",REPT(" ",99)),99)),"_", REPT(" ",99)),99))</f>
        <v/>
      </c>
      <c r="AE80" s="176" t="str">
        <f>IF(ISNUMBER(FIND("_",Расписание_Завуч!S17)),TRIM(LEFT(SUBSTITUTE(TRIM(RIGHT(SUBSTITUTE(Расписание_Завуч!S17,"/",REPT(" ",99)),99)),"_", REPT(" ",99)),99)),"")</f>
        <v/>
      </c>
      <c r="AF80" s="176" t="str">
        <f>TRIM(RIGHT(SUBSTITUTE(TRIM(RIGHT(SUBSTITUTE(Расписание_Завуч!T17,"/",REPT(" ",99)),99)),"_", REPT(" ",99)),99))</f>
        <v/>
      </c>
      <c r="AG80" s="176" t="str">
        <f>IF(ISNUMBER(FIND("_",Расписание_Завуч!S17)),TRIM(LEFT(SUBSTITUTE(TRIM(RIGHT(SUBSTITUTE(Расписание_Завуч!S17,"/",REPT(" ",99)),99)),"_", REPT(" ",99)),99)),"")</f>
        <v/>
      </c>
      <c r="AH80" s="175"/>
      <c r="AI80" s="173"/>
      <c r="AJ80" s="173"/>
      <c r="AK80" s="173"/>
      <c r="AL80" s="173"/>
      <c r="AM80" s="173"/>
      <c r="AN80" s="173"/>
      <c r="AO80" s="173"/>
      <c r="AP80" s="173"/>
      <c r="AQ80" s="173"/>
      <c r="AR80" s="173"/>
      <c r="AS80" s="173"/>
      <c r="AT80" s="173"/>
      <c r="AU80" s="173"/>
      <c r="AV80" s="173"/>
      <c r="AW80" s="173"/>
      <c r="AX80" s="173"/>
      <c r="AY80" s="173"/>
      <c r="AZ80" s="173"/>
      <c r="BA80" s="173"/>
      <c r="BB80" s="173"/>
      <c r="BC80" s="173"/>
      <c r="BD80" s="173"/>
      <c r="BE80" s="173"/>
      <c r="BF80" s="173"/>
      <c r="BG80" s="173"/>
      <c r="BH80" s="173"/>
      <c r="BI80" s="173"/>
      <c r="BJ80" s="173"/>
      <c r="BK80" s="173"/>
      <c r="BL80" s="173"/>
      <c r="BM80" s="173"/>
      <c r="BN80" s="173"/>
      <c r="BO80" s="173"/>
      <c r="BP80" s="173"/>
      <c r="BQ80" s="173"/>
      <c r="BR80" s="173"/>
      <c r="BS80" s="173"/>
      <c r="BT80" s="173"/>
      <c r="BU80" s="173"/>
      <c r="BV80" s="173"/>
      <c r="BW80" s="173"/>
      <c r="BX80" s="173"/>
      <c r="BY80" s="173"/>
      <c r="BZ80" s="173"/>
      <c r="CA80" s="173"/>
      <c r="CB80" s="173"/>
      <c r="CC80" s="173"/>
      <c r="CD80" s="173"/>
      <c r="CE80" s="173"/>
      <c r="CF80" s="173"/>
      <c r="CG80" s="173"/>
      <c r="CH80" s="173"/>
      <c r="CI80" s="173"/>
      <c r="CJ80" s="173"/>
      <c r="CK80" s="173"/>
      <c r="CL80" s="173"/>
      <c r="CM80" s="173"/>
      <c r="CN80" s="173"/>
      <c r="CO80" s="173"/>
      <c r="CP80" s="173"/>
      <c r="CQ80" s="173"/>
      <c r="CR80" s="173"/>
      <c r="CS80" s="173"/>
      <c r="CT80" s="173"/>
      <c r="CU80" s="173"/>
      <c r="CV80" s="173"/>
      <c r="CW80" s="173"/>
      <c r="CX80" s="173"/>
      <c r="CY80" s="173"/>
    </row>
    <row r="81" spans="1:103" s="167" customFormat="1" ht="4.2" hidden="1" x14ac:dyDescent="0.15">
      <c r="A81" s="163"/>
      <c r="B81" s="281"/>
      <c r="C81" s="171">
        <v>3</v>
      </c>
      <c r="D81" s="176" t="str">
        <f>TRIM(RIGHT(SUBSTITUTE(TRIM(RIGHT(SUBSTITUTE(Расписание_Завуч!F18,"/",REPT(" ",99)),99)),"_", REPT(" ",99)),99))</f>
        <v>Математика</v>
      </c>
      <c r="E81" s="176" t="str">
        <f>IF(ISNUMBER(FIND("_",Расписание_Завуч!F18)),TRIM(LEFT(SUBSTITUTE(TRIM(RIGHT(SUBSTITUTE(Расписание_Завуч!F18,"/",REPT(" ",99)),99)),"_", REPT(" ",99)),99)),"")</f>
        <v/>
      </c>
      <c r="F81" s="176" t="str">
        <f>TRIM(RIGHT(SUBSTITUTE(TRIM(RIGHT(SUBSTITUTE(Расписание_Завуч!G18,"/",REPT(" ",99)),99)),"_", REPT(" ",99)),99))</f>
        <v>История</v>
      </c>
      <c r="G81" s="176" t="str">
        <f>IF(ISNUMBER(FIND("_",Расписание_Завуч!G18)),TRIM(LEFT(SUBSTITUTE(TRIM(RIGHT(SUBSTITUTE(Расписание_Завуч!G18,"/",REPT(" ",99)),99)),"_", REPT(" ",99)),99)),"")</f>
        <v/>
      </c>
      <c r="H81" s="176" t="str">
        <f>TRIM(RIGHT(SUBSTITUTE(TRIM(RIGHT(SUBSTITUTE(Расписание_Завуч!H18,"/",REPT(" ",99)),99)),"_", REPT(" ",99)),99))</f>
        <v>ИЗО</v>
      </c>
      <c r="I81" s="176" t="str">
        <f>IF(ISNUMBER(FIND("_",Расписание_Завуч!H18)),TRIM(LEFT(SUBSTITUTE(TRIM(RIGHT(SUBSTITUTE(Расписание_Завуч!H18,"/",REPT(" ",99)),99)),"_", REPT(" ",99)),99)),"")</f>
        <v/>
      </c>
      <c r="J81" s="176" t="str">
        <f>TRIM(RIGHT(SUBSTITUTE(TRIM(RIGHT(SUBSTITUTE(Расписание_Завуч!I18,"/",REPT(" ",99)),99)),"_", REPT(" ",99)),99))</f>
        <v>История</v>
      </c>
      <c r="K81" s="176" t="str">
        <f>IF(ISNUMBER(FIND("_",Расписание_Завуч!I18)),TRIM(LEFT(SUBSTITUTE(TRIM(RIGHT(SUBSTITUTE(Расписание_Завуч!I18,"/",REPT(" ",99)),99)),"_", REPT(" ",99)),99)),"")</f>
        <v/>
      </c>
      <c r="L81" s="176" t="str">
        <f>TRIM(RIGHT(SUBSTITUTE(TRIM(RIGHT(SUBSTITUTE(Расписание_Завуч!J18,"/",REPT(" ",99)),99)),"_", REPT(" ",99)),99))</f>
        <v>Химия</v>
      </c>
      <c r="M81" s="176" t="str">
        <f>IF(ISNUMBER(FIND("_",Расписание_Завуч!J18)),TRIM(LEFT(SUBSTITUTE(TRIM(RIGHT(SUBSTITUTE(Расписание_Завуч!J18,"/",REPT(" ",99)),99)),"_", REPT(" ",99)),99)),"")</f>
        <v/>
      </c>
      <c r="N81" s="176" t="str">
        <f>TRIM(RIGHT(SUBSTITUTE(TRIM(RIGHT(SUBSTITUTE(Расписание_Завуч!K18,"/",REPT(" ",99)),99)),"_", REPT(" ",99)),99))</f>
        <v/>
      </c>
      <c r="O81" s="176" t="str">
        <f>IF(ISNUMBER(FIND("_",Расписание_Завуч!K18)),TRIM(LEFT(SUBSTITUTE(TRIM(RIGHT(SUBSTITUTE(Расписание_Завуч!K18,"/",REPT(" ",99)),99)),"_", REPT(" ",99)),99)),"")</f>
        <v/>
      </c>
      <c r="P81" s="176" t="str">
        <f>TRIM(RIGHT(SUBSTITUTE(TRIM(RIGHT(SUBSTITUTE(Расписание_Завуч!L18,"/",REPT(" ",99)),99)),"_", REPT(" ",99)),99))</f>
        <v/>
      </c>
      <c r="Q81" s="176" t="str">
        <f>IF(ISNUMBER(FIND("_",Расписание_Завуч!L18)),TRIM(LEFT(SUBSTITUTE(TRIM(RIGHT(SUBSTITUTE(Расписание_Завуч!L18,"/",REPT(" ",99)),99)),"_", REPT(" ",99)),99)),"")</f>
        <v/>
      </c>
      <c r="R81" s="176" t="str">
        <f>TRIM(RIGHT(SUBSTITUTE(TRIM(RIGHT(SUBSTITUTE(Расписание_Завуч!M18,"/",REPT(" ",99)),99)),"_", REPT(" ",99)),99))</f>
        <v/>
      </c>
      <c r="S81" s="176" t="str">
        <f>IF(ISNUMBER(FIND("_",Расписание_Завуч!M18)),TRIM(LEFT(SUBSTITUTE(TRIM(RIGHT(SUBSTITUTE(Расписание_Завуч!M18,"/",REPT(" ",99)),99)),"_", REPT(" ",99)),99)),"")</f>
        <v/>
      </c>
      <c r="T81" s="176" t="str">
        <f>TRIM(RIGHT(SUBSTITUTE(TRIM(RIGHT(SUBSTITUTE(Расписание_Завуч!N18,"/",REPT(" ",99)),99)),"_", REPT(" ",99)),99))</f>
        <v/>
      </c>
      <c r="U81" s="176" t="str">
        <f>IF(ISNUMBER(FIND("_",Расписание_Завуч!N18)),TRIM(LEFT(SUBSTITUTE(TRIM(RIGHT(SUBSTITUTE(Расписание_Завуч!N18,"/",REPT(" ",99)),99)),"_", REPT(" ",99)),99)),"")</f>
        <v/>
      </c>
      <c r="V81" s="176" t="str">
        <f>TRIM(RIGHT(SUBSTITUTE(TRIM(RIGHT(SUBSTITUTE(Расписание_Завуч!O18,"/",REPT(" ",99)),99)),"_", REPT(" ",99)),99))</f>
        <v/>
      </c>
      <c r="W81" s="176" t="str">
        <f>IF(ISNUMBER(FIND("_",Расписание_Завуч!O18)),TRIM(LEFT(SUBSTITUTE(TRIM(RIGHT(SUBSTITUTE(Расписание_Завуч!O18,"/",REPT(" ",99)),99)),"_", REPT(" ",99)),99)),"")</f>
        <v/>
      </c>
      <c r="X81" s="176" t="str">
        <f>TRIM(RIGHT(SUBSTITUTE(TRIM(RIGHT(SUBSTITUTE(Расписание_Завуч!P18,"/",REPT(" ",99)),99)),"_", REPT(" ",99)),99))</f>
        <v/>
      </c>
      <c r="Y81" s="176" t="str">
        <f>IF(ISNUMBER(FIND("_",Расписание_Завуч!P18)),TRIM(LEFT(SUBSTITUTE(TRIM(RIGHT(SUBSTITUTE(Расписание_Завуч!P18,"/",REPT(" ",99)),99)),"_", REPT(" ",99)),99)),"")</f>
        <v/>
      </c>
      <c r="Z81" s="176" t="str">
        <f>TRIM(RIGHT(SUBSTITUTE(TRIM(RIGHT(SUBSTITUTE(Расписание_Завуч!Q18,"/",REPT(" ",99)),99)),"_", REPT(" ",99)),99))</f>
        <v/>
      </c>
      <c r="AA81" s="176" t="str">
        <f>IF(ISNUMBER(FIND("_",Расписание_Завуч!Q18)),TRIM(LEFT(SUBSTITUTE(TRIM(RIGHT(SUBSTITUTE(Расписание_Завуч!Q18,"/",REPT(" ",99)),99)),"_", REPT(" ",99)),99)),"")</f>
        <v/>
      </c>
      <c r="AB81" s="176" t="str">
        <f>TRIM(RIGHT(SUBSTITUTE(TRIM(RIGHT(SUBSTITUTE(Расписание_Завуч!R18,"/",REPT(" ",99)),99)),"_", REPT(" ",99)),99))</f>
        <v/>
      </c>
      <c r="AC81" s="176" t="str">
        <f>IF(ISNUMBER(FIND("_",Расписание_Завуч!R18)),TRIM(LEFT(SUBSTITUTE(TRIM(RIGHT(SUBSTITUTE(Расписание_Завуч!R18,"/",REPT(" ",99)),99)),"_", REPT(" ",99)),99)),"")</f>
        <v/>
      </c>
      <c r="AD81" s="176" t="str">
        <f>TRIM(RIGHT(SUBSTITUTE(TRIM(RIGHT(SUBSTITUTE(Расписание_Завуч!S18,"/",REPT(" ",99)),99)),"_", REPT(" ",99)),99))</f>
        <v/>
      </c>
      <c r="AE81" s="176" t="str">
        <f>IF(ISNUMBER(FIND("_",Расписание_Завуч!S18)),TRIM(LEFT(SUBSTITUTE(TRIM(RIGHT(SUBSTITUTE(Расписание_Завуч!S18,"/",REPT(" ",99)),99)),"_", REPT(" ",99)),99)),"")</f>
        <v/>
      </c>
      <c r="AF81" s="176" t="str">
        <f>TRIM(RIGHT(SUBSTITUTE(TRIM(RIGHT(SUBSTITUTE(Расписание_Завуч!T18,"/",REPT(" ",99)),99)),"_", REPT(" ",99)),99))</f>
        <v/>
      </c>
      <c r="AG81" s="176" t="str">
        <f>IF(ISNUMBER(FIND("_",Расписание_Завуч!S18)),TRIM(LEFT(SUBSTITUTE(TRIM(RIGHT(SUBSTITUTE(Расписание_Завуч!S18,"/",REPT(" ",99)),99)),"_", REPT(" ",99)),99)),"")</f>
        <v/>
      </c>
      <c r="AH81" s="175"/>
      <c r="AI81" s="173"/>
      <c r="AJ81" s="173"/>
      <c r="AK81" s="173"/>
      <c r="AL81" s="173"/>
      <c r="AM81" s="173"/>
      <c r="AN81" s="173"/>
      <c r="AO81" s="173"/>
      <c r="AP81" s="173"/>
      <c r="AQ81" s="173"/>
      <c r="AR81" s="173"/>
      <c r="AS81" s="173"/>
      <c r="AT81" s="173"/>
      <c r="AU81" s="173"/>
      <c r="AV81" s="173"/>
      <c r="AW81" s="173"/>
      <c r="AX81" s="173"/>
      <c r="AY81" s="173"/>
      <c r="AZ81" s="173"/>
      <c r="BA81" s="173"/>
      <c r="BB81" s="173"/>
      <c r="BC81" s="173"/>
      <c r="BD81" s="173"/>
      <c r="BE81" s="173"/>
      <c r="BF81" s="173"/>
      <c r="BG81" s="173"/>
      <c r="BH81" s="173"/>
      <c r="BI81" s="173"/>
      <c r="BJ81" s="173"/>
      <c r="BK81" s="173"/>
      <c r="BL81" s="173"/>
      <c r="BM81" s="173"/>
      <c r="BN81" s="173"/>
      <c r="BO81" s="173"/>
      <c r="BP81" s="173"/>
      <c r="BQ81" s="173"/>
      <c r="BR81" s="173"/>
      <c r="BS81" s="173"/>
      <c r="BT81" s="173"/>
      <c r="BU81" s="173"/>
      <c r="BV81" s="173"/>
      <c r="BW81" s="173"/>
      <c r="BX81" s="173"/>
      <c r="BY81" s="173"/>
      <c r="BZ81" s="173"/>
      <c r="CA81" s="173"/>
      <c r="CB81" s="173"/>
      <c r="CC81" s="173"/>
      <c r="CD81" s="173"/>
      <c r="CE81" s="173"/>
      <c r="CF81" s="173"/>
      <c r="CG81" s="173"/>
      <c r="CH81" s="173"/>
      <c r="CI81" s="173"/>
      <c r="CJ81" s="173"/>
      <c r="CK81" s="173"/>
      <c r="CL81" s="173"/>
      <c r="CM81" s="173"/>
      <c r="CN81" s="173"/>
      <c r="CO81" s="173"/>
      <c r="CP81" s="173"/>
      <c r="CQ81" s="173"/>
      <c r="CR81" s="173"/>
      <c r="CS81" s="173"/>
      <c r="CT81" s="173"/>
      <c r="CU81" s="173"/>
      <c r="CV81" s="173"/>
      <c r="CW81" s="173"/>
      <c r="CX81" s="173"/>
      <c r="CY81" s="173"/>
    </row>
    <row r="82" spans="1:103" s="167" customFormat="1" ht="4.2" hidden="1" x14ac:dyDescent="0.15">
      <c r="A82" s="163"/>
      <c r="B82" s="281"/>
      <c r="C82" s="171">
        <v>4</v>
      </c>
      <c r="D82" s="176" t="str">
        <f>TRIM(RIGHT(SUBSTITUTE(TRIM(RIGHT(SUBSTITUTE(Расписание_Завуч!F19,"/",REPT(" ",99)),99)),"_", REPT(" ",99)),99))</f>
        <v>Технология</v>
      </c>
      <c r="E82" s="176" t="str">
        <f>IF(ISNUMBER(FIND("_",Расписание_Завуч!F19)),TRIM(LEFT(SUBSTITUTE(TRIM(RIGHT(SUBSTITUTE(Расписание_Завуч!F19,"/",REPT(" ",99)),99)),"_", REPT(" ",99)),99)),"")</f>
        <v/>
      </c>
      <c r="F82" s="176" t="str">
        <f>TRIM(RIGHT(SUBSTITUTE(TRIM(RIGHT(SUBSTITUTE(Расписание_Завуч!G19,"/",REPT(" ",99)),99)),"_", REPT(" ",99)),99))</f>
        <v>ФЗК</v>
      </c>
      <c r="G82" s="176" t="str">
        <f>IF(ISNUMBER(FIND("_",Расписание_Завуч!G19)),TRIM(LEFT(SUBSTITUTE(TRIM(RIGHT(SUBSTITUTE(Расписание_Завуч!G19,"/",REPT(" ",99)),99)),"_", REPT(" ",99)),99)),"")</f>
        <v/>
      </c>
      <c r="H82" s="176" t="str">
        <f>TRIM(RIGHT(SUBSTITUTE(TRIM(RIGHT(SUBSTITUTE(Расписание_Завуч!H19,"/",REPT(" ",99)),99)),"_", REPT(" ",99)),99))</f>
        <v>Информатика</v>
      </c>
      <c r="I82" s="176" t="str">
        <f>IF(ISNUMBER(FIND("_",Расписание_Завуч!H19)),TRIM(LEFT(SUBSTITUTE(TRIM(RIGHT(SUBSTITUTE(Расписание_Завуч!H19,"/",REPT(" ",99)),99)),"_", REPT(" ",99)),99)),"")</f>
        <v/>
      </c>
      <c r="J82" s="176" t="str">
        <f>TRIM(RIGHT(SUBSTITUTE(TRIM(RIGHT(SUBSTITUTE(Расписание_Завуч!I19,"/",REPT(" ",99)),99)),"_", REPT(" ",99)),99))</f>
        <v>Химия</v>
      </c>
      <c r="K82" s="176" t="str">
        <f>IF(ISNUMBER(FIND("_",Расписание_Завуч!I19)),TRIM(LEFT(SUBSTITUTE(TRIM(RIGHT(SUBSTITUTE(Расписание_Завуч!I19,"/",REPT(" ",99)),99)),"_", REPT(" ",99)),99)),"")</f>
        <v/>
      </c>
      <c r="L82" s="176" t="str">
        <f>TRIM(RIGHT(SUBSTITUTE(TRIM(RIGHT(SUBSTITUTE(Расписание_Завуч!J19,"/",REPT(" ",99)),99)),"_", REPT(" ",99)),99))</f>
        <v>Физика</v>
      </c>
      <c r="M82" s="176" t="str">
        <f>IF(ISNUMBER(FIND("_",Расписание_Завуч!J19)),TRIM(LEFT(SUBSTITUTE(TRIM(RIGHT(SUBSTITUTE(Расписание_Завуч!J19,"/",REPT(" ",99)),99)),"_", REPT(" ",99)),99)),"")</f>
        <v/>
      </c>
      <c r="N82" s="176" t="str">
        <f>TRIM(RIGHT(SUBSTITUTE(TRIM(RIGHT(SUBSTITUTE(Расписание_Завуч!K19,"/",REPT(" ",99)),99)),"_", REPT(" ",99)),99))</f>
        <v/>
      </c>
      <c r="O82" s="176" t="str">
        <f>IF(ISNUMBER(FIND("_",Расписание_Завуч!K19)),TRIM(LEFT(SUBSTITUTE(TRIM(RIGHT(SUBSTITUTE(Расписание_Завуч!K19,"/",REPT(" ",99)),99)),"_", REPT(" ",99)),99)),"")</f>
        <v/>
      </c>
      <c r="P82" s="176" t="str">
        <f>TRIM(RIGHT(SUBSTITUTE(TRIM(RIGHT(SUBSTITUTE(Расписание_Завуч!L19,"/",REPT(" ",99)),99)),"_", REPT(" ",99)),99))</f>
        <v/>
      </c>
      <c r="Q82" s="176" t="str">
        <f>IF(ISNUMBER(FIND("_",Расписание_Завуч!L19)),TRIM(LEFT(SUBSTITUTE(TRIM(RIGHT(SUBSTITUTE(Расписание_Завуч!L19,"/",REPT(" ",99)),99)),"_", REPT(" ",99)),99)),"")</f>
        <v/>
      </c>
      <c r="R82" s="176" t="str">
        <f>TRIM(RIGHT(SUBSTITUTE(TRIM(RIGHT(SUBSTITUTE(Расписание_Завуч!M19,"/",REPT(" ",99)),99)),"_", REPT(" ",99)),99))</f>
        <v/>
      </c>
      <c r="S82" s="176" t="str">
        <f>IF(ISNUMBER(FIND("_",Расписание_Завуч!M19)),TRIM(LEFT(SUBSTITUTE(TRIM(RIGHT(SUBSTITUTE(Расписание_Завуч!M19,"/",REPT(" ",99)),99)),"_", REPT(" ",99)),99)),"")</f>
        <v/>
      </c>
      <c r="T82" s="176" t="str">
        <f>TRIM(RIGHT(SUBSTITUTE(TRIM(RIGHT(SUBSTITUTE(Расписание_Завуч!N19,"/",REPT(" ",99)),99)),"_", REPT(" ",99)),99))</f>
        <v/>
      </c>
      <c r="U82" s="176" t="str">
        <f>IF(ISNUMBER(FIND("_",Расписание_Завуч!N19)),TRIM(LEFT(SUBSTITUTE(TRIM(RIGHT(SUBSTITUTE(Расписание_Завуч!N19,"/",REPT(" ",99)),99)),"_", REPT(" ",99)),99)),"")</f>
        <v/>
      </c>
      <c r="V82" s="176" t="str">
        <f>TRIM(RIGHT(SUBSTITUTE(TRIM(RIGHT(SUBSTITUTE(Расписание_Завуч!O19,"/",REPT(" ",99)),99)),"_", REPT(" ",99)),99))</f>
        <v/>
      </c>
      <c r="W82" s="176" t="str">
        <f>IF(ISNUMBER(FIND("_",Расписание_Завуч!O19)),TRIM(LEFT(SUBSTITUTE(TRIM(RIGHT(SUBSTITUTE(Расписание_Завуч!O19,"/",REPT(" ",99)),99)),"_", REPT(" ",99)),99)),"")</f>
        <v/>
      </c>
      <c r="X82" s="176" t="str">
        <f>TRIM(RIGHT(SUBSTITUTE(TRIM(RIGHT(SUBSTITUTE(Расписание_Завуч!P19,"/",REPT(" ",99)),99)),"_", REPT(" ",99)),99))</f>
        <v/>
      </c>
      <c r="Y82" s="176" t="str">
        <f>IF(ISNUMBER(FIND("_",Расписание_Завуч!P19)),TRIM(LEFT(SUBSTITUTE(TRIM(RIGHT(SUBSTITUTE(Расписание_Завуч!P19,"/",REPT(" ",99)),99)),"_", REPT(" ",99)),99)),"")</f>
        <v/>
      </c>
      <c r="Z82" s="176" t="str">
        <f>TRIM(RIGHT(SUBSTITUTE(TRIM(RIGHT(SUBSTITUTE(Расписание_Завуч!Q19,"/",REPT(" ",99)),99)),"_", REPT(" ",99)),99))</f>
        <v/>
      </c>
      <c r="AA82" s="176" t="str">
        <f>IF(ISNUMBER(FIND("_",Расписание_Завуч!Q19)),TRIM(LEFT(SUBSTITUTE(TRIM(RIGHT(SUBSTITUTE(Расписание_Завуч!Q19,"/",REPT(" ",99)),99)),"_", REPT(" ",99)),99)),"")</f>
        <v/>
      </c>
      <c r="AB82" s="176" t="str">
        <f>TRIM(RIGHT(SUBSTITUTE(TRIM(RIGHT(SUBSTITUTE(Расписание_Завуч!R19,"/",REPT(" ",99)),99)),"_", REPT(" ",99)),99))</f>
        <v/>
      </c>
      <c r="AC82" s="176" t="str">
        <f>IF(ISNUMBER(FIND("_",Расписание_Завуч!R19)),TRIM(LEFT(SUBSTITUTE(TRIM(RIGHT(SUBSTITUTE(Расписание_Завуч!R19,"/",REPT(" ",99)),99)),"_", REPT(" ",99)),99)),"")</f>
        <v/>
      </c>
      <c r="AD82" s="176" t="str">
        <f>TRIM(RIGHT(SUBSTITUTE(TRIM(RIGHT(SUBSTITUTE(Расписание_Завуч!S19,"/",REPT(" ",99)),99)),"_", REPT(" ",99)),99))</f>
        <v/>
      </c>
      <c r="AE82" s="176" t="str">
        <f>IF(ISNUMBER(FIND("_",Расписание_Завуч!S19)),TRIM(LEFT(SUBSTITUTE(TRIM(RIGHT(SUBSTITUTE(Расписание_Завуч!S19,"/",REPT(" ",99)),99)),"_", REPT(" ",99)),99)),"")</f>
        <v/>
      </c>
      <c r="AF82" s="176" t="str">
        <f>TRIM(RIGHT(SUBSTITUTE(TRIM(RIGHT(SUBSTITUTE(Расписание_Завуч!T19,"/",REPT(" ",99)),99)),"_", REPT(" ",99)),99))</f>
        <v/>
      </c>
      <c r="AG82" s="176" t="str">
        <f>IF(ISNUMBER(FIND("_",Расписание_Завуч!S19)),TRIM(LEFT(SUBSTITUTE(TRIM(RIGHT(SUBSTITUTE(Расписание_Завуч!S19,"/",REPT(" ",99)),99)),"_", REPT(" ",99)),99)),"")</f>
        <v/>
      </c>
      <c r="AH82" s="175"/>
      <c r="AI82" s="173"/>
      <c r="AJ82" s="173"/>
      <c r="AK82" s="173"/>
      <c r="AL82" s="173"/>
      <c r="AM82" s="173"/>
      <c r="AN82" s="173"/>
      <c r="AO82" s="173"/>
      <c r="AP82" s="173"/>
      <c r="AQ82" s="173"/>
      <c r="AR82" s="173"/>
      <c r="AS82" s="173"/>
      <c r="AT82" s="173"/>
      <c r="AU82" s="173"/>
      <c r="AV82" s="173"/>
      <c r="AW82" s="173"/>
      <c r="AX82" s="173"/>
      <c r="AY82" s="173"/>
      <c r="AZ82" s="173"/>
      <c r="BA82" s="173"/>
      <c r="BB82" s="173"/>
      <c r="BC82" s="173"/>
      <c r="BD82" s="173"/>
      <c r="BE82" s="173"/>
      <c r="BF82" s="173"/>
      <c r="BG82" s="173"/>
      <c r="BH82" s="173"/>
      <c r="BI82" s="173"/>
      <c r="BJ82" s="173"/>
      <c r="BK82" s="173"/>
      <c r="BL82" s="173"/>
      <c r="BM82" s="173"/>
      <c r="BN82" s="173"/>
      <c r="BO82" s="173"/>
      <c r="BP82" s="173"/>
      <c r="BQ82" s="173"/>
      <c r="BR82" s="173"/>
      <c r="BS82" s="173"/>
      <c r="BT82" s="173"/>
      <c r="BU82" s="173"/>
      <c r="BV82" s="173"/>
      <c r="BW82" s="173"/>
      <c r="BX82" s="173"/>
      <c r="BY82" s="173"/>
      <c r="BZ82" s="173"/>
      <c r="CA82" s="173"/>
      <c r="CB82" s="173"/>
      <c r="CC82" s="173"/>
      <c r="CD82" s="173"/>
      <c r="CE82" s="173"/>
      <c r="CF82" s="173"/>
      <c r="CG82" s="173"/>
      <c r="CH82" s="173"/>
      <c r="CI82" s="173"/>
      <c r="CJ82" s="173"/>
      <c r="CK82" s="173"/>
      <c r="CL82" s="173"/>
      <c r="CM82" s="173"/>
      <c r="CN82" s="173"/>
      <c r="CO82" s="173"/>
      <c r="CP82" s="173"/>
      <c r="CQ82" s="173"/>
      <c r="CR82" s="173"/>
      <c r="CS82" s="173"/>
      <c r="CT82" s="173"/>
      <c r="CU82" s="173"/>
      <c r="CV82" s="173"/>
      <c r="CW82" s="173"/>
      <c r="CX82" s="173"/>
      <c r="CY82" s="173"/>
    </row>
    <row r="83" spans="1:103" s="167" customFormat="1" ht="4.2" hidden="1" x14ac:dyDescent="0.15">
      <c r="A83" s="163"/>
      <c r="B83" s="281"/>
      <c r="C83" s="171">
        <v>5</v>
      </c>
      <c r="D83" s="176" t="str">
        <f>TRIM(RIGHT(SUBSTITUTE(TRIM(RIGHT(SUBSTITUTE(Расписание_Завуч!F20,"/",REPT(" ",99)),99)),"_", REPT(" ",99)),99))</f>
        <v/>
      </c>
      <c r="E83" s="176" t="str">
        <f>IF(ISNUMBER(FIND("_",Расписание_Завуч!F20)),TRIM(LEFT(SUBSTITUTE(TRIM(RIGHT(SUBSTITUTE(Расписание_Завуч!F20,"/",REPT(" ",99)),99)),"_", REPT(" ",99)),99)),"")</f>
        <v/>
      </c>
      <c r="F83" s="176" t="str">
        <f>TRIM(RIGHT(SUBSTITUTE(TRIM(RIGHT(SUBSTITUTE(Расписание_Завуч!G20,"/",REPT(" ",99)),99)),"_", REPT(" ",99)),99))</f>
        <v>Музыка</v>
      </c>
      <c r="G83" s="176" t="str">
        <f>IF(ISNUMBER(FIND("_",Расписание_Завуч!G20)),TRIM(LEFT(SUBSTITUTE(TRIM(RIGHT(SUBSTITUTE(Расписание_Завуч!G20,"/",REPT(" ",99)),99)),"_", REPT(" ",99)),99)),"")</f>
        <v/>
      </c>
      <c r="H83" s="176" t="str">
        <f>TRIM(RIGHT(SUBSTITUTE(TRIM(RIGHT(SUBSTITUTE(Расписание_Завуч!H20,"/",REPT(" ",99)),99)),"_", REPT(" ",99)),99))</f>
        <v>Ф.грамотность</v>
      </c>
      <c r="I83" s="176" t="str">
        <f>IF(ISNUMBER(FIND("_",Расписание_Завуч!H20)),TRIM(LEFT(SUBSTITUTE(TRIM(RIGHT(SUBSTITUTE(Расписание_Завуч!H20,"/",REPT(" ",99)),99)),"_", REPT(" ",99)),99)),"")</f>
        <v/>
      </c>
      <c r="J83" s="176" t="str">
        <f>TRIM(RIGHT(SUBSTITUTE(TRIM(RIGHT(SUBSTITUTE(Расписание_Завуч!I20,"/",REPT(" ",99)),99)),"_", REPT(" ",99)),99))</f>
        <v>Информатика</v>
      </c>
      <c r="K83" s="176" t="str">
        <f>IF(ISNUMBER(FIND("_",Расписание_Завуч!I20)),TRIM(LEFT(SUBSTITUTE(TRIM(RIGHT(SUBSTITUTE(Расписание_Завуч!I20,"/",REPT(" ",99)),99)),"_", REPT(" ",99)),99)),"")</f>
        <v/>
      </c>
      <c r="L83" s="176" t="str">
        <f>TRIM(RIGHT(SUBSTITUTE(TRIM(RIGHT(SUBSTITUTE(Расписание_Завуч!J20,"/",REPT(" ",99)),99)),"_", REPT(" ",99)),99))</f>
        <v>Ф.грамотность</v>
      </c>
      <c r="M83" s="176" t="str">
        <f>IF(ISNUMBER(FIND("_",Расписание_Завуч!J20)),TRIM(LEFT(SUBSTITUTE(TRIM(RIGHT(SUBSTITUTE(Расписание_Завуч!J20,"/",REPT(" ",99)),99)),"_", REPT(" ",99)),99)),"")</f>
        <v/>
      </c>
      <c r="N83" s="176" t="str">
        <f>TRIM(RIGHT(SUBSTITUTE(TRIM(RIGHT(SUBSTITUTE(Расписание_Завуч!K20,"/",REPT(" ",99)),99)),"_", REPT(" ",99)),99))</f>
        <v/>
      </c>
      <c r="O83" s="176" t="str">
        <f>IF(ISNUMBER(FIND("_",Расписание_Завуч!K20)),TRIM(LEFT(SUBSTITUTE(TRIM(RIGHT(SUBSTITUTE(Расписание_Завуч!K20,"/",REPT(" ",99)),99)),"_", REPT(" ",99)),99)),"")</f>
        <v/>
      </c>
      <c r="P83" s="176" t="str">
        <f>TRIM(RIGHT(SUBSTITUTE(TRIM(RIGHT(SUBSTITUTE(Расписание_Завуч!L20,"/",REPT(" ",99)),99)),"_", REPT(" ",99)),99))</f>
        <v/>
      </c>
      <c r="Q83" s="176" t="str">
        <f>IF(ISNUMBER(FIND("_",Расписание_Завуч!L20)),TRIM(LEFT(SUBSTITUTE(TRIM(RIGHT(SUBSTITUTE(Расписание_Завуч!L20,"/",REPT(" ",99)),99)),"_", REPT(" ",99)),99)),"")</f>
        <v/>
      </c>
      <c r="R83" s="176" t="str">
        <f>TRIM(RIGHT(SUBSTITUTE(TRIM(RIGHT(SUBSTITUTE(Расписание_Завуч!M20,"/",REPT(" ",99)),99)),"_", REPT(" ",99)),99))</f>
        <v/>
      </c>
      <c r="S83" s="176" t="str">
        <f>IF(ISNUMBER(FIND("_",Расписание_Завуч!M20)),TRIM(LEFT(SUBSTITUTE(TRIM(RIGHT(SUBSTITUTE(Расписание_Завуч!M20,"/",REPT(" ",99)),99)),"_", REPT(" ",99)),99)),"")</f>
        <v/>
      </c>
      <c r="T83" s="176" t="str">
        <f>TRIM(RIGHT(SUBSTITUTE(TRIM(RIGHT(SUBSTITUTE(Расписание_Завуч!N20,"/",REPT(" ",99)),99)),"_", REPT(" ",99)),99))</f>
        <v/>
      </c>
      <c r="U83" s="176" t="str">
        <f>IF(ISNUMBER(FIND("_",Расписание_Завуч!N20)),TRIM(LEFT(SUBSTITUTE(TRIM(RIGHT(SUBSTITUTE(Расписание_Завуч!N20,"/",REPT(" ",99)),99)),"_", REPT(" ",99)),99)),"")</f>
        <v/>
      </c>
      <c r="V83" s="176" t="str">
        <f>TRIM(RIGHT(SUBSTITUTE(TRIM(RIGHT(SUBSTITUTE(Расписание_Завуч!O20,"/",REPT(" ",99)),99)),"_", REPT(" ",99)),99))</f>
        <v/>
      </c>
      <c r="W83" s="176" t="str">
        <f>IF(ISNUMBER(FIND("_",Расписание_Завуч!O20)),TRIM(LEFT(SUBSTITUTE(TRIM(RIGHT(SUBSTITUTE(Расписание_Завуч!O20,"/",REPT(" ",99)),99)),"_", REPT(" ",99)),99)),"")</f>
        <v/>
      </c>
      <c r="X83" s="176" t="str">
        <f>TRIM(RIGHT(SUBSTITUTE(TRIM(RIGHT(SUBSTITUTE(Расписание_Завуч!P20,"/",REPT(" ",99)),99)),"_", REPT(" ",99)),99))</f>
        <v/>
      </c>
      <c r="Y83" s="176" t="str">
        <f>IF(ISNUMBER(FIND("_",Расписание_Завуч!P20)),TRIM(LEFT(SUBSTITUTE(TRIM(RIGHT(SUBSTITUTE(Расписание_Завуч!P20,"/",REPT(" ",99)),99)),"_", REPT(" ",99)),99)),"")</f>
        <v/>
      </c>
      <c r="Z83" s="176" t="str">
        <f>TRIM(RIGHT(SUBSTITUTE(TRIM(RIGHT(SUBSTITUTE(Расписание_Завуч!Q20,"/",REPT(" ",99)),99)),"_", REPT(" ",99)),99))</f>
        <v/>
      </c>
      <c r="AA83" s="176" t="str">
        <f>IF(ISNUMBER(FIND("_",Расписание_Завуч!Q20)),TRIM(LEFT(SUBSTITUTE(TRIM(RIGHT(SUBSTITUTE(Расписание_Завуч!Q20,"/",REPT(" ",99)),99)),"_", REPT(" ",99)),99)),"")</f>
        <v/>
      </c>
      <c r="AB83" s="176" t="str">
        <f>TRIM(RIGHT(SUBSTITUTE(TRIM(RIGHT(SUBSTITUTE(Расписание_Завуч!R20,"/",REPT(" ",99)),99)),"_", REPT(" ",99)),99))</f>
        <v/>
      </c>
      <c r="AC83" s="176" t="str">
        <f>IF(ISNUMBER(FIND("_",Расписание_Завуч!R20)),TRIM(LEFT(SUBSTITUTE(TRIM(RIGHT(SUBSTITUTE(Расписание_Завуч!R20,"/",REPT(" ",99)),99)),"_", REPT(" ",99)),99)),"")</f>
        <v/>
      </c>
      <c r="AD83" s="176" t="str">
        <f>TRIM(RIGHT(SUBSTITUTE(TRIM(RIGHT(SUBSTITUTE(Расписание_Завуч!S20,"/",REPT(" ",99)),99)),"_", REPT(" ",99)),99))</f>
        <v/>
      </c>
      <c r="AE83" s="176" t="str">
        <f>IF(ISNUMBER(FIND("_",Расписание_Завуч!S20)),TRIM(LEFT(SUBSTITUTE(TRIM(RIGHT(SUBSTITUTE(Расписание_Завуч!S20,"/",REPT(" ",99)),99)),"_", REPT(" ",99)),99)),"")</f>
        <v/>
      </c>
      <c r="AF83" s="176" t="str">
        <f>TRIM(RIGHT(SUBSTITUTE(TRIM(RIGHT(SUBSTITUTE(Расписание_Завуч!T20,"/",REPT(" ",99)),99)),"_", REPT(" ",99)),99))</f>
        <v/>
      </c>
      <c r="AG83" s="176" t="str">
        <f>IF(ISNUMBER(FIND("_",Расписание_Завуч!S20)),TRIM(LEFT(SUBSTITUTE(TRIM(RIGHT(SUBSTITUTE(Расписание_Завуч!S20,"/",REPT(" ",99)),99)),"_", REPT(" ",99)),99)),"")</f>
        <v/>
      </c>
      <c r="AH83" s="175"/>
      <c r="AI83" s="173"/>
      <c r="AJ83" s="173"/>
      <c r="AK83" s="173"/>
      <c r="AL83" s="173"/>
      <c r="AM83" s="173"/>
      <c r="AN83" s="173"/>
      <c r="AO83" s="173"/>
      <c r="AP83" s="173"/>
      <c r="AQ83" s="173"/>
      <c r="AR83" s="173"/>
      <c r="AS83" s="173"/>
      <c r="AT83" s="173"/>
      <c r="AU83" s="173"/>
      <c r="AV83" s="173"/>
      <c r="AW83" s="173"/>
      <c r="AX83" s="173"/>
      <c r="AY83" s="173"/>
      <c r="AZ83" s="173"/>
      <c r="BA83" s="173"/>
      <c r="BB83" s="173"/>
      <c r="BC83" s="173"/>
      <c r="BD83" s="173"/>
      <c r="BE83" s="173"/>
      <c r="BF83" s="173"/>
      <c r="BG83" s="173"/>
      <c r="BH83" s="173"/>
      <c r="BI83" s="173"/>
      <c r="BJ83" s="173"/>
      <c r="BK83" s="173"/>
      <c r="BL83" s="173"/>
      <c r="BM83" s="173"/>
      <c r="BN83" s="173"/>
      <c r="BO83" s="173"/>
      <c r="BP83" s="173"/>
      <c r="BQ83" s="173"/>
      <c r="BR83" s="173"/>
      <c r="BS83" s="173"/>
      <c r="BT83" s="173"/>
      <c r="BU83" s="173"/>
      <c r="BV83" s="173"/>
      <c r="BW83" s="173"/>
      <c r="BX83" s="173"/>
      <c r="BY83" s="173"/>
      <c r="BZ83" s="173"/>
      <c r="CA83" s="173"/>
      <c r="CB83" s="173"/>
      <c r="CC83" s="173"/>
      <c r="CD83" s="173"/>
      <c r="CE83" s="173"/>
      <c r="CF83" s="173"/>
      <c r="CG83" s="173"/>
      <c r="CH83" s="173"/>
      <c r="CI83" s="173"/>
      <c r="CJ83" s="173"/>
      <c r="CK83" s="173"/>
      <c r="CL83" s="173"/>
      <c r="CM83" s="173"/>
      <c r="CN83" s="173"/>
      <c r="CO83" s="173"/>
      <c r="CP83" s="173"/>
      <c r="CQ83" s="173"/>
      <c r="CR83" s="173"/>
      <c r="CS83" s="173"/>
      <c r="CT83" s="173"/>
      <c r="CU83" s="173"/>
      <c r="CV83" s="173"/>
      <c r="CW83" s="173"/>
      <c r="CX83" s="173"/>
      <c r="CY83" s="173"/>
    </row>
    <row r="84" spans="1:103" s="167" customFormat="1" ht="4.2" hidden="1" x14ac:dyDescent="0.15">
      <c r="A84" s="163"/>
      <c r="B84" s="281"/>
      <c r="C84" s="171">
        <v>6</v>
      </c>
      <c r="D84" s="176" t="str">
        <f>TRIM(RIGHT(SUBSTITUTE(TRIM(RIGHT(SUBSTITUTE(Расписание_Завуч!F21,"/",REPT(" ",99)),99)),"_", REPT(" ",99)),99))</f>
        <v/>
      </c>
      <c r="E84" s="176" t="str">
        <f>IF(ISNUMBER(FIND("_",Расписание_Завуч!F21)),TRIM(LEFT(SUBSTITUTE(TRIM(RIGHT(SUBSTITUTE(Расписание_Завуч!F21,"/",REPT(" ",99)),99)),"_", REPT(" ",99)),99)),"")</f>
        <v/>
      </c>
      <c r="F84" s="176" t="str">
        <f>TRIM(RIGHT(SUBSTITUTE(TRIM(RIGHT(SUBSTITUTE(Расписание_Завуч!G21,"/",REPT(" ",99)),99)),"_", REPT(" ",99)),99))</f>
        <v>Биология</v>
      </c>
      <c r="G84" s="176" t="str">
        <f>IF(ISNUMBER(FIND("_",Расписание_Завуч!G21)),TRIM(LEFT(SUBSTITUTE(TRIM(RIGHT(SUBSTITUTE(Расписание_Завуч!G21,"/",REPT(" ",99)),99)),"_", REPT(" ",99)),99)),"")</f>
        <v/>
      </c>
      <c r="H84" s="176" t="str">
        <f>TRIM(RIGHT(SUBSTITUTE(TRIM(RIGHT(SUBSTITUTE(Расписание_Завуч!H21,"/",REPT(" ",99)),99)),"_", REPT(" ",99)),99))</f>
        <v>ФЗК</v>
      </c>
      <c r="I84" s="176" t="str">
        <f>IF(ISNUMBER(FIND("_",Расписание_Завуч!H21)),TRIM(LEFT(SUBSTITUTE(TRIM(RIGHT(SUBSTITUTE(Расписание_Завуч!H21,"/",REPT(" ",99)),99)),"_", REPT(" ",99)),99)),"")</f>
        <v/>
      </c>
      <c r="J84" s="176" t="str">
        <f>TRIM(RIGHT(SUBSTITUTE(TRIM(RIGHT(SUBSTITUTE(Расписание_Завуч!I21,"/",REPT(" ",99)),99)),"_", REPT(" ",99)),99))</f>
        <v>ФЗК</v>
      </c>
      <c r="K84" s="176" t="str">
        <f>IF(ISNUMBER(FIND("_",Расписание_Завуч!I21)),TRIM(LEFT(SUBSTITUTE(TRIM(RIGHT(SUBSTITUTE(Расписание_Завуч!I21,"/",REPT(" ",99)),99)),"_", REPT(" ",99)),99)),"")</f>
        <v/>
      </c>
      <c r="L84" s="176" t="str">
        <f>TRIM(RIGHT(SUBSTITUTE(TRIM(RIGHT(SUBSTITUTE(Расписание_Завуч!J21,"/",REPT(" ",99)),99)),"_", REPT(" ",99)),99))</f>
        <v>ФЗК</v>
      </c>
      <c r="M84" s="176" t="str">
        <f>IF(ISNUMBER(FIND("_",Расписание_Завуч!J21)),TRIM(LEFT(SUBSTITUTE(TRIM(RIGHT(SUBSTITUTE(Расписание_Завуч!J21,"/",REPT(" ",99)),99)),"_", REPT(" ",99)),99)),"")</f>
        <v/>
      </c>
      <c r="N84" s="176" t="str">
        <f>TRIM(RIGHT(SUBSTITUTE(TRIM(RIGHT(SUBSTITUTE(Расписание_Завуч!K21,"/",REPT(" ",99)),99)),"_", REPT(" ",99)),99))</f>
        <v/>
      </c>
      <c r="O84" s="176" t="str">
        <f>IF(ISNUMBER(FIND("_",Расписание_Завуч!K21)),TRIM(LEFT(SUBSTITUTE(TRIM(RIGHT(SUBSTITUTE(Расписание_Завуч!K21,"/",REPT(" ",99)),99)),"_", REPT(" ",99)),99)),"")</f>
        <v/>
      </c>
      <c r="P84" s="176" t="str">
        <f>TRIM(RIGHT(SUBSTITUTE(TRIM(RIGHT(SUBSTITUTE(Расписание_Завуч!L21,"/",REPT(" ",99)),99)),"_", REPT(" ",99)),99))</f>
        <v/>
      </c>
      <c r="Q84" s="176" t="str">
        <f>IF(ISNUMBER(FIND("_",Расписание_Завуч!L21)),TRIM(LEFT(SUBSTITUTE(TRIM(RIGHT(SUBSTITUTE(Расписание_Завуч!L21,"/",REPT(" ",99)),99)),"_", REPT(" ",99)),99)),"")</f>
        <v/>
      </c>
      <c r="R84" s="176" t="str">
        <f>TRIM(RIGHT(SUBSTITUTE(TRIM(RIGHT(SUBSTITUTE(Расписание_Завуч!M21,"/",REPT(" ",99)),99)),"_", REPT(" ",99)),99))</f>
        <v/>
      </c>
      <c r="S84" s="176" t="str">
        <f>IF(ISNUMBER(FIND("_",Расписание_Завуч!M21)),TRIM(LEFT(SUBSTITUTE(TRIM(RIGHT(SUBSTITUTE(Расписание_Завуч!M21,"/",REPT(" ",99)),99)),"_", REPT(" ",99)),99)),"")</f>
        <v/>
      </c>
      <c r="T84" s="176" t="str">
        <f>TRIM(RIGHT(SUBSTITUTE(TRIM(RIGHT(SUBSTITUTE(Расписание_Завуч!N21,"/",REPT(" ",99)),99)),"_", REPT(" ",99)),99))</f>
        <v/>
      </c>
      <c r="U84" s="176" t="str">
        <f>IF(ISNUMBER(FIND("_",Расписание_Завуч!N21)),TRIM(LEFT(SUBSTITUTE(TRIM(RIGHT(SUBSTITUTE(Расписание_Завуч!N21,"/",REPT(" ",99)),99)),"_", REPT(" ",99)),99)),"")</f>
        <v/>
      </c>
      <c r="V84" s="176" t="str">
        <f>TRIM(RIGHT(SUBSTITUTE(TRIM(RIGHT(SUBSTITUTE(Расписание_Завуч!O21,"/",REPT(" ",99)),99)),"_", REPT(" ",99)),99))</f>
        <v/>
      </c>
      <c r="W84" s="176" t="str">
        <f>IF(ISNUMBER(FIND("_",Расписание_Завуч!O21)),TRIM(LEFT(SUBSTITUTE(TRIM(RIGHT(SUBSTITUTE(Расписание_Завуч!O21,"/",REPT(" ",99)),99)),"_", REPT(" ",99)),99)),"")</f>
        <v/>
      </c>
      <c r="X84" s="176" t="str">
        <f>TRIM(RIGHT(SUBSTITUTE(TRIM(RIGHT(SUBSTITUTE(Расписание_Завуч!P21,"/",REPT(" ",99)),99)),"_", REPT(" ",99)),99))</f>
        <v/>
      </c>
      <c r="Y84" s="176" t="str">
        <f>IF(ISNUMBER(FIND("_",Расписание_Завуч!P21)),TRIM(LEFT(SUBSTITUTE(TRIM(RIGHT(SUBSTITUTE(Расписание_Завуч!P21,"/",REPT(" ",99)),99)),"_", REPT(" ",99)),99)),"")</f>
        <v/>
      </c>
      <c r="Z84" s="176" t="str">
        <f>TRIM(RIGHT(SUBSTITUTE(TRIM(RIGHT(SUBSTITUTE(Расписание_Завуч!Q21,"/",REPT(" ",99)),99)),"_", REPT(" ",99)),99))</f>
        <v/>
      </c>
      <c r="AA84" s="176" t="str">
        <f>IF(ISNUMBER(FIND("_",Расписание_Завуч!Q21)),TRIM(LEFT(SUBSTITUTE(TRIM(RIGHT(SUBSTITUTE(Расписание_Завуч!Q21,"/",REPT(" ",99)),99)),"_", REPT(" ",99)),99)),"")</f>
        <v/>
      </c>
      <c r="AB84" s="176" t="str">
        <f>TRIM(RIGHT(SUBSTITUTE(TRIM(RIGHT(SUBSTITUTE(Расписание_Завуч!R21,"/",REPT(" ",99)),99)),"_", REPT(" ",99)),99))</f>
        <v/>
      </c>
      <c r="AC84" s="176" t="str">
        <f>IF(ISNUMBER(FIND("_",Расписание_Завуч!R21)),TRIM(LEFT(SUBSTITUTE(TRIM(RIGHT(SUBSTITUTE(Расписание_Завуч!R21,"/",REPT(" ",99)),99)),"_", REPT(" ",99)),99)),"")</f>
        <v/>
      </c>
      <c r="AD84" s="176" t="str">
        <f>TRIM(RIGHT(SUBSTITUTE(TRIM(RIGHT(SUBSTITUTE(Расписание_Завуч!S21,"/",REPT(" ",99)),99)),"_", REPT(" ",99)),99))</f>
        <v/>
      </c>
      <c r="AE84" s="176" t="str">
        <f>IF(ISNUMBER(FIND("_",Расписание_Завуч!S21)),TRIM(LEFT(SUBSTITUTE(TRIM(RIGHT(SUBSTITUTE(Расписание_Завуч!S21,"/",REPT(" ",99)),99)),"_", REPT(" ",99)),99)),"")</f>
        <v/>
      </c>
      <c r="AF84" s="176" t="str">
        <f>TRIM(RIGHT(SUBSTITUTE(TRIM(RIGHT(SUBSTITUTE(Расписание_Завуч!T21,"/",REPT(" ",99)),99)),"_", REPT(" ",99)),99))</f>
        <v/>
      </c>
      <c r="AG84" s="176" t="str">
        <f>IF(ISNUMBER(FIND("_",Расписание_Завуч!S21)),TRIM(LEFT(SUBSTITUTE(TRIM(RIGHT(SUBSTITUTE(Расписание_Завуч!S21,"/",REPT(" ",99)),99)),"_", REPT(" ",99)),99)),"")</f>
        <v/>
      </c>
      <c r="AH84" s="175"/>
      <c r="AI84" s="173"/>
      <c r="AJ84" s="173"/>
      <c r="AK84" s="173"/>
      <c r="AL84" s="173"/>
      <c r="AM84" s="173"/>
      <c r="AN84" s="173"/>
      <c r="AO84" s="173"/>
      <c r="AP84" s="173"/>
      <c r="AQ84" s="173"/>
      <c r="AR84" s="173"/>
      <c r="AS84" s="173"/>
      <c r="AT84" s="173"/>
      <c r="AU84" s="173"/>
      <c r="AV84" s="173"/>
      <c r="AW84" s="173"/>
      <c r="AX84" s="173"/>
      <c r="AY84" s="173"/>
      <c r="AZ84" s="173"/>
      <c r="BA84" s="173"/>
      <c r="BB84" s="173"/>
      <c r="BC84" s="173"/>
      <c r="BD84" s="173"/>
      <c r="BE84" s="173"/>
      <c r="BF84" s="173"/>
      <c r="BG84" s="173"/>
      <c r="BH84" s="173"/>
      <c r="BI84" s="173"/>
      <c r="BJ84" s="173"/>
      <c r="BK84" s="173"/>
      <c r="BL84" s="173"/>
      <c r="BM84" s="173"/>
      <c r="BN84" s="173"/>
      <c r="BO84" s="173"/>
      <c r="BP84" s="173"/>
      <c r="BQ84" s="173"/>
      <c r="BR84" s="173"/>
      <c r="BS84" s="173"/>
      <c r="BT84" s="173"/>
      <c r="BU84" s="173"/>
      <c r="BV84" s="173"/>
      <c r="BW84" s="173"/>
      <c r="BX84" s="173"/>
      <c r="BY84" s="173"/>
      <c r="BZ84" s="173"/>
      <c r="CA84" s="173"/>
      <c r="CB84" s="173"/>
      <c r="CC84" s="173"/>
      <c r="CD84" s="173"/>
      <c r="CE84" s="173"/>
      <c r="CF84" s="173"/>
      <c r="CG84" s="173"/>
      <c r="CH84" s="173"/>
      <c r="CI84" s="173"/>
      <c r="CJ84" s="173"/>
      <c r="CK84" s="173"/>
      <c r="CL84" s="173"/>
      <c r="CM84" s="173"/>
      <c r="CN84" s="173"/>
      <c r="CO84" s="173"/>
      <c r="CP84" s="173"/>
      <c r="CQ84" s="173"/>
      <c r="CR84" s="173"/>
      <c r="CS84" s="173"/>
      <c r="CT84" s="173"/>
      <c r="CU84" s="173"/>
      <c r="CV84" s="173"/>
      <c r="CW84" s="173"/>
      <c r="CX84" s="173"/>
      <c r="CY84" s="173"/>
    </row>
    <row r="85" spans="1:103" s="167" customFormat="1" ht="4.2" hidden="1" x14ac:dyDescent="0.15">
      <c r="A85" s="163"/>
      <c r="B85" s="281"/>
      <c r="C85" s="171">
        <v>7</v>
      </c>
      <c r="D85" s="176" t="str">
        <f>TRIM(RIGHT(SUBSTITUTE(TRIM(RIGHT(SUBSTITUTE(Расписание_Завуч!F22,"/",REPT(" ",99)),99)),"_", REPT(" ",99)),99))</f>
        <v/>
      </c>
      <c r="E85" s="176" t="str">
        <f>IF(ISNUMBER(FIND("_",Расписание_Завуч!F22)),TRIM(LEFT(SUBSTITUTE(TRIM(RIGHT(SUBSTITUTE(Расписание_Завуч!F22,"/",REPT(" ",99)),99)),"_", REPT(" ",99)),99)),"")</f>
        <v/>
      </c>
      <c r="F85" s="176" t="str">
        <f>TRIM(RIGHT(SUBSTITUTE(TRIM(RIGHT(SUBSTITUTE(Расписание_Завуч!G22,"/",REPT(" ",99)),99)),"_", REPT(" ",99)),99))</f>
        <v>Технология</v>
      </c>
      <c r="G85" s="176" t="str">
        <f>IF(ISNUMBER(FIND("_",Расписание_Завуч!G22)),TRIM(LEFT(SUBSTITUTE(TRIM(RIGHT(SUBSTITUTE(Расписание_Завуч!G22,"/",REPT(" ",99)),99)),"_", REPT(" ",99)),99)),"")</f>
        <v/>
      </c>
      <c r="H85" s="176" t="str">
        <f>TRIM(RIGHT(SUBSTITUTE(TRIM(RIGHT(SUBSTITUTE(Расписание_Завуч!H22,"/",REPT(" ",99)),99)),"_", REPT(" ",99)),99))</f>
        <v>Технология</v>
      </c>
      <c r="I85" s="176" t="str">
        <f>IF(ISNUMBER(FIND("_",Расписание_Завуч!H22)),TRIM(LEFT(SUBSTITUTE(TRIM(RIGHT(SUBSTITUTE(Расписание_Завуч!H22,"/",REPT(" ",99)),99)),"_", REPT(" ",99)),99)),"")</f>
        <v/>
      </c>
      <c r="J85" s="176" t="str">
        <f>TRIM(RIGHT(SUBSTITUTE(TRIM(RIGHT(SUBSTITUTE(Расписание_Завуч!I22,"/",REPT(" ",99)),99)),"_", REPT(" ",99)),99))</f>
        <v>Английский язык</v>
      </c>
      <c r="K85" s="176" t="str">
        <f>IF(ISNUMBER(FIND("_",Расписание_Завуч!I22)),TRIM(LEFT(SUBSTITUTE(TRIM(RIGHT(SUBSTITUTE(Расписание_Завуч!I22,"/",REPT(" ",99)),99)),"_", REPT(" ",99)),99)),"")</f>
        <v/>
      </c>
      <c r="L85" s="176" t="str">
        <f>TRIM(RIGHT(SUBSTITUTE(TRIM(RIGHT(SUBSTITUTE(Расписание_Завуч!J22,"/",REPT(" ",99)),99)),"_", REPT(" ",99)),99))</f>
        <v>Английский язык</v>
      </c>
      <c r="M85" s="176" t="str">
        <f>IF(ISNUMBER(FIND("_",Расписание_Завуч!J22)),TRIM(LEFT(SUBSTITUTE(TRIM(RIGHT(SUBSTITUTE(Расписание_Завуч!J22,"/",REPT(" ",99)),99)),"_", REPT(" ",99)),99)),"")</f>
        <v/>
      </c>
      <c r="N85" s="176" t="str">
        <f>TRIM(RIGHT(SUBSTITUTE(TRIM(RIGHT(SUBSTITUTE(Расписание_Завуч!K22,"/",REPT(" ",99)),99)),"_", REPT(" ",99)),99))</f>
        <v/>
      </c>
      <c r="O85" s="176" t="str">
        <f>IF(ISNUMBER(FIND("_",Расписание_Завуч!K22)),TRIM(LEFT(SUBSTITUTE(TRIM(RIGHT(SUBSTITUTE(Расписание_Завуч!K22,"/",REPT(" ",99)),99)),"_", REPT(" ",99)),99)),"")</f>
        <v/>
      </c>
      <c r="P85" s="176" t="str">
        <f>TRIM(RIGHT(SUBSTITUTE(TRIM(RIGHT(SUBSTITUTE(Расписание_Завуч!L22,"/",REPT(" ",99)),99)),"_", REPT(" ",99)),99))</f>
        <v/>
      </c>
      <c r="Q85" s="176" t="str">
        <f>IF(ISNUMBER(FIND("_",Расписание_Завуч!L22)),TRIM(LEFT(SUBSTITUTE(TRIM(RIGHT(SUBSTITUTE(Расписание_Завуч!L22,"/",REPT(" ",99)),99)),"_", REPT(" ",99)),99)),"")</f>
        <v/>
      </c>
      <c r="R85" s="176" t="str">
        <f>TRIM(RIGHT(SUBSTITUTE(TRIM(RIGHT(SUBSTITUTE(Расписание_Завуч!M22,"/",REPT(" ",99)),99)),"_", REPT(" ",99)),99))</f>
        <v/>
      </c>
      <c r="S85" s="176" t="str">
        <f>IF(ISNUMBER(FIND("_",Расписание_Завуч!M22)),TRIM(LEFT(SUBSTITUTE(TRIM(RIGHT(SUBSTITUTE(Расписание_Завуч!M22,"/",REPT(" ",99)),99)),"_", REPT(" ",99)),99)),"")</f>
        <v/>
      </c>
      <c r="T85" s="176" t="str">
        <f>TRIM(RIGHT(SUBSTITUTE(TRIM(RIGHT(SUBSTITUTE(Расписание_Завуч!N22,"/",REPT(" ",99)),99)),"_", REPT(" ",99)),99))</f>
        <v/>
      </c>
      <c r="U85" s="176" t="str">
        <f>IF(ISNUMBER(FIND("_",Расписание_Завуч!N22)),TRIM(LEFT(SUBSTITUTE(TRIM(RIGHT(SUBSTITUTE(Расписание_Завуч!N22,"/",REPT(" ",99)),99)),"_", REPT(" ",99)),99)),"")</f>
        <v/>
      </c>
      <c r="V85" s="176" t="str">
        <f>TRIM(RIGHT(SUBSTITUTE(TRIM(RIGHT(SUBSTITUTE(Расписание_Завуч!O22,"/",REPT(" ",99)),99)),"_", REPT(" ",99)),99))</f>
        <v/>
      </c>
      <c r="W85" s="176" t="str">
        <f>IF(ISNUMBER(FIND("_",Расписание_Завуч!O22)),TRIM(LEFT(SUBSTITUTE(TRIM(RIGHT(SUBSTITUTE(Расписание_Завуч!O22,"/",REPT(" ",99)),99)),"_", REPT(" ",99)),99)),"")</f>
        <v/>
      </c>
      <c r="X85" s="176" t="str">
        <f>TRIM(RIGHT(SUBSTITUTE(TRIM(RIGHT(SUBSTITUTE(Расписание_Завуч!P22,"/",REPT(" ",99)),99)),"_", REPT(" ",99)),99))</f>
        <v/>
      </c>
      <c r="Y85" s="176" t="str">
        <f>IF(ISNUMBER(FIND("_",Расписание_Завуч!P22)),TRIM(LEFT(SUBSTITUTE(TRIM(RIGHT(SUBSTITUTE(Расписание_Завуч!P22,"/",REPT(" ",99)),99)),"_", REPT(" ",99)),99)),"")</f>
        <v/>
      </c>
      <c r="Z85" s="176" t="str">
        <f>TRIM(RIGHT(SUBSTITUTE(TRIM(RIGHT(SUBSTITUTE(Расписание_Завуч!Q22,"/",REPT(" ",99)),99)),"_", REPT(" ",99)),99))</f>
        <v/>
      </c>
      <c r="AA85" s="176" t="str">
        <f>IF(ISNUMBER(FIND("_",Расписание_Завуч!Q22)),TRIM(LEFT(SUBSTITUTE(TRIM(RIGHT(SUBSTITUTE(Расписание_Завуч!Q22,"/",REPT(" ",99)),99)),"_", REPT(" ",99)),99)),"")</f>
        <v/>
      </c>
      <c r="AB85" s="176" t="str">
        <f>TRIM(RIGHT(SUBSTITUTE(TRIM(RIGHT(SUBSTITUTE(Расписание_Завуч!R22,"/",REPT(" ",99)),99)),"_", REPT(" ",99)),99))</f>
        <v/>
      </c>
      <c r="AC85" s="176" t="str">
        <f>IF(ISNUMBER(FIND("_",Расписание_Завуч!R22)),TRIM(LEFT(SUBSTITUTE(TRIM(RIGHT(SUBSTITUTE(Расписание_Завуч!R22,"/",REPT(" ",99)),99)),"_", REPT(" ",99)),99)),"")</f>
        <v/>
      </c>
      <c r="AD85" s="176" t="str">
        <f>TRIM(RIGHT(SUBSTITUTE(TRIM(RIGHT(SUBSTITUTE(Расписание_Завуч!S22,"/",REPT(" ",99)),99)),"_", REPT(" ",99)),99))</f>
        <v/>
      </c>
      <c r="AE85" s="176" t="str">
        <f>IF(ISNUMBER(FIND("_",Расписание_Завуч!S22)),TRIM(LEFT(SUBSTITUTE(TRIM(RIGHT(SUBSTITUTE(Расписание_Завуч!S22,"/",REPT(" ",99)),99)),"_", REPT(" ",99)),99)),"")</f>
        <v/>
      </c>
      <c r="AF85" s="176" t="str">
        <f>TRIM(RIGHT(SUBSTITUTE(TRIM(RIGHT(SUBSTITUTE(Расписание_Завуч!T22,"/",REPT(" ",99)),99)),"_", REPT(" ",99)),99))</f>
        <v/>
      </c>
      <c r="AG85" s="176" t="str">
        <f>IF(ISNUMBER(FIND("_",Расписание_Завуч!S22)),TRIM(LEFT(SUBSTITUTE(TRIM(RIGHT(SUBSTITUTE(Расписание_Завуч!S22,"/",REPT(" ",99)),99)),"_", REPT(" ",99)),99)),"")</f>
        <v/>
      </c>
      <c r="AH85" s="175"/>
      <c r="AI85" s="173"/>
      <c r="AJ85" s="173"/>
      <c r="AK85" s="173"/>
      <c r="AL85" s="173"/>
      <c r="AM85" s="173"/>
      <c r="AN85" s="173"/>
      <c r="AO85" s="173"/>
      <c r="AP85" s="173"/>
      <c r="AQ85" s="173"/>
      <c r="AR85" s="173"/>
      <c r="AS85" s="173"/>
      <c r="AT85" s="173"/>
      <c r="AU85" s="173"/>
      <c r="AV85" s="173"/>
      <c r="AW85" s="173"/>
      <c r="AX85" s="173"/>
      <c r="AY85" s="173"/>
      <c r="AZ85" s="173"/>
      <c r="BA85" s="173"/>
      <c r="BB85" s="173"/>
      <c r="BC85" s="173"/>
      <c r="BD85" s="173"/>
      <c r="BE85" s="173"/>
      <c r="BF85" s="173"/>
      <c r="BG85" s="173"/>
      <c r="BH85" s="173"/>
      <c r="BI85" s="173"/>
      <c r="BJ85" s="173"/>
      <c r="BK85" s="173"/>
      <c r="BL85" s="173"/>
      <c r="BM85" s="173"/>
      <c r="BN85" s="173"/>
      <c r="BO85" s="173"/>
      <c r="BP85" s="173"/>
      <c r="BQ85" s="173"/>
      <c r="BR85" s="173"/>
      <c r="BS85" s="173"/>
      <c r="BT85" s="173"/>
      <c r="BU85" s="173"/>
      <c r="BV85" s="173"/>
      <c r="BW85" s="173"/>
      <c r="BX85" s="173"/>
      <c r="BY85" s="173"/>
      <c r="BZ85" s="173"/>
      <c r="CA85" s="173"/>
      <c r="CB85" s="173"/>
      <c r="CC85" s="173"/>
      <c r="CD85" s="173"/>
      <c r="CE85" s="173"/>
      <c r="CF85" s="173"/>
      <c r="CG85" s="173"/>
      <c r="CH85" s="173"/>
      <c r="CI85" s="173"/>
      <c r="CJ85" s="173"/>
      <c r="CK85" s="173"/>
      <c r="CL85" s="173"/>
      <c r="CM85" s="173"/>
      <c r="CN85" s="173"/>
      <c r="CO85" s="173"/>
      <c r="CP85" s="173"/>
      <c r="CQ85" s="173"/>
      <c r="CR85" s="173"/>
      <c r="CS85" s="173"/>
      <c r="CT85" s="173"/>
      <c r="CU85" s="173"/>
      <c r="CV85" s="173"/>
      <c r="CW85" s="173"/>
      <c r="CX85" s="173"/>
      <c r="CY85" s="173"/>
    </row>
    <row r="86" spans="1:103" s="167" customFormat="1" ht="4.2" hidden="1" x14ac:dyDescent="0.15">
      <c r="A86" s="163"/>
      <c r="B86" s="281"/>
      <c r="C86" s="171">
        <v>8</v>
      </c>
      <c r="D86" s="176" t="str">
        <f>TRIM(RIGHT(SUBSTITUTE(TRIM(RIGHT(SUBSTITUTE(Расписание_Завуч!F23,"/",REPT(" ",99)),99)),"_", REPT(" ",99)),99))</f>
        <v/>
      </c>
      <c r="E86" s="176" t="str">
        <f>IF(ISNUMBER(FIND("_",Расписание_Завуч!F23)),TRIM(LEFT(SUBSTITUTE(TRIM(RIGHT(SUBSTITUTE(Расписание_Завуч!F23,"/",REPT(" ",99)),99)),"_", REPT(" ",99)),99)),"")</f>
        <v/>
      </c>
      <c r="F86" s="176" t="str">
        <f>TRIM(RIGHT(SUBSTITUTE(TRIM(RIGHT(SUBSTITUTE(Расписание_Завуч!G23,"/",REPT(" ",99)),99)),"_", REPT(" ",99)),99))</f>
        <v/>
      </c>
      <c r="G86" s="176" t="str">
        <f>IF(ISNUMBER(FIND("_",Расписание_Завуч!G23)),TRIM(LEFT(SUBSTITUTE(TRIM(RIGHT(SUBSTITUTE(Расписание_Завуч!G23,"/",REPT(" ",99)),99)),"_", REPT(" ",99)),99)),"")</f>
        <v/>
      </c>
      <c r="H86" s="176" t="str">
        <f>TRIM(RIGHT(SUBSTITUTE(TRIM(RIGHT(SUBSTITUTE(Расписание_Завуч!H23,"/",REPT(" ",99)),99)),"_", REPT(" ",99)),99))</f>
        <v/>
      </c>
      <c r="I86" s="176" t="str">
        <f>IF(ISNUMBER(FIND("_",Расписание_Завуч!H23)),TRIM(LEFT(SUBSTITUTE(TRIM(RIGHT(SUBSTITUTE(Расписание_Завуч!H23,"/",REPT(" ",99)),99)),"_", REPT(" ",99)),99)),"")</f>
        <v/>
      </c>
      <c r="J86" s="176" t="str">
        <f>TRIM(RIGHT(SUBSTITUTE(TRIM(RIGHT(SUBSTITUTE(Расписание_Завуч!I23,"/",REPT(" ",99)),99)),"_", REPT(" ",99)),99))</f>
        <v/>
      </c>
      <c r="K86" s="176" t="str">
        <f>IF(ISNUMBER(FIND("_",Расписание_Завуч!I23)),TRIM(LEFT(SUBSTITUTE(TRIM(RIGHT(SUBSTITUTE(Расписание_Завуч!I23,"/",REPT(" ",99)),99)),"_", REPT(" ",99)),99)),"")</f>
        <v/>
      </c>
      <c r="L86" s="176" t="str">
        <f>TRIM(RIGHT(SUBSTITUTE(TRIM(RIGHT(SUBSTITUTE(Расписание_Завуч!J23,"/",REPT(" ",99)),99)),"_", REPT(" ",99)),99))</f>
        <v/>
      </c>
      <c r="M86" s="176" t="str">
        <f>IF(ISNUMBER(FIND("_",Расписание_Завуч!J23)),TRIM(LEFT(SUBSTITUTE(TRIM(RIGHT(SUBSTITUTE(Расписание_Завуч!J23,"/",REPT(" ",99)),99)),"_", REPT(" ",99)),99)),"")</f>
        <v/>
      </c>
      <c r="N86" s="176" t="str">
        <f>TRIM(RIGHT(SUBSTITUTE(TRIM(RIGHT(SUBSTITUTE(Расписание_Завуч!K23,"/",REPT(" ",99)),99)),"_", REPT(" ",99)),99))</f>
        <v/>
      </c>
      <c r="O86" s="176" t="str">
        <f>IF(ISNUMBER(FIND("_",Расписание_Завуч!K23)),TRIM(LEFT(SUBSTITUTE(TRIM(RIGHT(SUBSTITUTE(Расписание_Завуч!K23,"/",REPT(" ",99)),99)),"_", REPT(" ",99)),99)),"")</f>
        <v/>
      </c>
      <c r="P86" s="176" t="str">
        <f>TRIM(RIGHT(SUBSTITUTE(TRIM(RIGHT(SUBSTITUTE(Расписание_Завуч!L23,"/",REPT(" ",99)),99)),"_", REPT(" ",99)),99))</f>
        <v/>
      </c>
      <c r="Q86" s="176" t="str">
        <f>IF(ISNUMBER(FIND("_",Расписание_Завуч!L23)),TRIM(LEFT(SUBSTITUTE(TRIM(RIGHT(SUBSTITUTE(Расписание_Завуч!L23,"/",REPT(" ",99)),99)),"_", REPT(" ",99)),99)),"")</f>
        <v/>
      </c>
      <c r="R86" s="176" t="str">
        <f>TRIM(RIGHT(SUBSTITUTE(TRIM(RIGHT(SUBSTITUTE(Расписание_Завуч!M23,"/",REPT(" ",99)),99)),"_", REPT(" ",99)),99))</f>
        <v/>
      </c>
      <c r="S86" s="176" t="str">
        <f>IF(ISNUMBER(FIND("_",Расписание_Завуч!M23)),TRIM(LEFT(SUBSTITUTE(TRIM(RIGHT(SUBSTITUTE(Расписание_Завуч!M23,"/",REPT(" ",99)),99)),"_", REPT(" ",99)),99)),"")</f>
        <v/>
      </c>
      <c r="T86" s="176" t="str">
        <f>TRIM(RIGHT(SUBSTITUTE(TRIM(RIGHT(SUBSTITUTE(Расписание_Завуч!N23,"/",REPT(" ",99)),99)),"_", REPT(" ",99)),99))</f>
        <v/>
      </c>
      <c r="U86" s="176" t="str">
        <f>IF(ISNUMBER(FIND("_",Расписание_Завуч!N23)),TRIM(LEFT(SUBSTITUTE(TRIM(RIGHT(SUBSTITUTE(Расписание_Завуч!N23,"/",REPT(" ",99)),99)),"_", REPT(" ",99)),99)),"")</f>
        <v/>
      </c>
      <c r="V86" s="176" t="str">
        <f>TRIM(RIGHT(SUBSTITUTE(TRIM(RIGHT(SUBSTITUTE(Расписание_Завуч!O23,"/",REPT(" ",99)),99)),"_", REPT(" ",99)),99))</f>
        <v/>
      </c>
      <c r="W86" s="176" t="str">
        <f>IF(ISNUMBER(FIND("_",Расписание_Завуч!O23)),TRIM(LEFT(SUBSTITUTE(TRIM(RIGHT(SUBSTITUTE(Расписание_Завуч!O23,"/",REPT(" ",99)),99)),"_", REPT(" ",99)),99)),"")</f>
        <v/>
      </c>
      <c r="X86" s="176" t="str">
        <f>TRIM(RIGHT(SUBSTITUTE(TRIM(RIGHT(SUBSTITUTE(Расписание_Завуч!P23,"/",REPT(" ",99)),99)),"_", REPT(" ",99)),99))</f>
        <v/>
      </c>
      <c r="Y86" s="176" t="str">
        <f>IF(ISNUMBER(FIND("_",Расписание_Завуч!P23)),TRIM(LEFT(SUBSTITUTE(TRIM(RIGHT(SUBSTITUTE(Расписание_Завуч!P23,"/",REPT(" ",99)),99)),"_", REPT(" ",99)),99)),"")</f>
        <v/>
      </c>
      <c r="Z86" s="176" t="str">
        <f>TRIM(RIGHT(SUBSTITUTE(TRIM(RIGHT(SUBSTITUTE(Расписание_Завуч!Q23,"/",REPT(" ",99)),99)),"_", REPT(" ",99)),99))</f>
        <v/>
      </c>
      <c r="AA86" s="176" t="str">
        <f>IF(ISNUMBER(FIND("_",Расписание_Завуч!Q23)),TRIM(LEFT(SUBSTITUTE(TRIM(RIGHT(SUBSTITUTE(Расписание_Завуч!Q23,"/",REPT(" ",99)),99)),"_", REPT(" ",99)),99)),"")</f>
        <v/>
      </c>
      <c r="AB86" s="176" t="str">
        <f>TRIM(RIGHT(SUBSTITUTE(TRIM(RIGHT(SUBSTITUTE(Расписание_Завуч!R23,"/",REPT(" ",99)),99)),"_", REPT(" ",99)),99))</f>
        <v/>
      </c>
      <c r="AC86" s="176" t="str">
        <f>IF(ISNUMBER(FIND("_",Расписание_Завуч!R23)),TRIM(LEFT(SUBSTITUTE(TRIM(RIGHT(SUBSTITUTE(Расписание_Завуч!R23,"/",REPT(" ",99)),99)),"_", REPT(" ",99)),99)),"")</f>
        <v/>
      </c>
      <c r="AD86" s="176" t="str">
        <f>TRIM(RIGHT(SUBSTITUTE(TRIM(RIGHT(SUBSTITUTE(Расписание_Завуч!S23,"/",REPT(" ",99)),99)),"_", REPT(" ",99)),99))</f>
        <v/>
      </c>
      <c r="AE86" s="176" t="str">
        <f>IF(ISNUMBER(FIND("_",Расписание_Завуч!S23)),TRIM(LEFT(SUBSTITUTE(TRIM(RIGHT(SUBSTITUTE(Расписание_Завуч!S23,"/",REPT(" ",99)),99)),"_", REPT(" ",99)),99)),"")</f>
        <v/>
      </c>
      <c r="AF86" s="176" t="str">
        <f>TRIM(RIGHT(SUBSTITUTE(TRIM(RIGHT(SUBSTITUTE(Расписание_Завуч!T23,"/",REPT(" ",99)),99)),"_", REPT(" ",99)),99))</f>
        <v/>
      </c>
      <c r="AG86" s="176" t="str">
        <f>IF(ISNUMBER(FIND("_",Расписание_Завуч!S23)),TRIM(LEFT(SUBSTITUTE(TRIM(RIGHT(SUBSTITUTE(Расписание_Завуч!S23,"/",REPT(" ",99)),99)),"_", REPT(" ",99)),99)),"")</f>
        <v/>
      </c>
      <c r="AH86" s="175"/>
      <c r="AI86" s="173"/>
      <c r="AJ86" s="173"/>
      <c r="AK86" s="173"/>
      <c r="AL86" s="173"/>
      <c r="AM86" s="173"/>
      <c r="AN86" s="173"/>
      <c r="AO86" s="173"/>
      <c r="AP86" s="173"/>
      <c r="AQ86" s="173"/>
      <c r="AR86" s="173"/>
      <c r="AS86" s="173"/>
      <c r="AT86" s="173"/>
      <c r="AU86" s="173"/>
      <c r="AV86" s="173"/>
      <c r="AW86" s="173"/>
      <c r="AX86" s="173"/>
      <c r="AY86" s="173"/>
      <c r="AZ86" s="173"/>
      <c r="BA86" s="173"/>
      <c r="BB86" s="173"/>
      <c r="BC86" s="173"/>
      <c r="BD86" s="173"/>
      <c r="BE86" s="173"/>
      <c r="BF86" s="173"/>
      <c r="BG86" s="173"/>
      <c r="BH86" s="173"/>
      <c r="BI86" s="173"/>
      <c r="BJ86" s="173"/>
      <c r="BK86" s="173"/>
      <c r="BL86" s="173"/>
      <c r="BM86" s="173"/>
      <c r="BN86" s="173"/>
      <c r="BO86" s="173"/>
      <c r="BP86" s="173"/>
      <c r="BQ86" s="173"/>
      <c r="BR86" s="173"/>
      <c r="BS86" s="173"/>
      <c r="BT86" s="173"/>
      <c r="BU86" s="173"/>
      <c r="BV86" s="173"/>
      <c r="BW86" s="173"/>
      <c r="BX86" s="173"/>
      <c r="BY86" s="173"/>
      <c r="BZ86" s="173"/>
      <c r="CA86" s="173"/>
      <c r="CB86" s="173"/>
      <c r="CC86" s="173"/>
      <c r="CD86" s="173"/>
      <c r="CE86" s="173"/>
      <c r="CF86" s="173"/>
      <c r="CG86" s="173"/>
      <c r="CH86" s="173"/>
      <c r="CI86" s="173"/>
      <c r="CJ86" s="173"/>
      <c r="CK86" s="173"/>
      <c r="CL86" s="173"/>
      <c r="CM86" s="173"/>
      <c r="CN86" s="173"/>
      <c r="CO86" s="173"/>
      <c r="CP86" s="173"/>
      <c r="CQ86" s="173"/>
      <c r="CR86" s="173"/>
      <c r="CS86" s="173"/>
      <c r="CT86" s="173"/>
      <c r="CU86" s="173"/>
      <c r="CV86" s="173"/>
      <c r="CW86" s="173"/>
      <c r="CX86" s="173"/>
      <c r="CY86" s="173"/>
    </row>
    <row r="87" spans="1:103" s="167" customFormat="1" ht="4.2" hidden="1" x14ac:dyDescent="0.15">
      <c r="A87" s="163"/>
      <c r="B87" s="282"/>
      <c r="C87" s="172">
        <v>9</v>
      </c>
      <c r="D87" s="177" t="str">
        <f>TRIM(RIGHT(SUBSTITUTE(TRIM(RIGHT(SUBSTITUTE(Расписание_Завуч!F24,"/",REPT(" ",99)),99)),"_", REPT(" ",99)),99))</f>
        <v/>
      </c>
      <c r="E87" s="177" t="str">
        <f>IF(ISNUMBER(FIND("_",Расписание_Завуч!F24)),TRIM(LEFT(SUBSTITUTE(TRIM(RIGHT(SUBSTITUTE(Расписание_Завуч!F24,"/",REPT(" ",99)),99)),"_", REPT(" ",99)),99)),"")</f>
        <v/>
      </c>
      <c r="F87" s="177" t="str">
        <f>TRIM(RIGHT(SUBSTITUTE(TRIM(RIGHT(SUBSTITUTE(Расписание_Завуч!G24,"/",REPT(" ",99)),99)),"_", REPT(" ",99)),99))</f>
        <v/>
      </c>
      <c r="G87" s="177" t="str">
        <f>IF(ISNUMBER(FIND("_",Расписание_Завуч!G24)),TRIM(LEFT(SUBSTITUTE(TRIM(RIGHT(SUBSTITUTE(Расписание_Завуч!G24,"/",REPT(" ",99)),99)),"_", REPT(" ",99)),99)),"")</f>
        <v/>
      </c>
      <c r="H87" s="177" t="str">
        <f>TRIM(RIGHT(SUBSTITUTE(TRIM(RIGHT(SUBSTITUTE(Расписание_Завуч!H24,"/",REPT(" ",99)),99)),"_", REPT(" ",99)),99))</f>
        <v/>
      </c>
      <c r="I87" s="177" t="str">
        <f>IF(ISNUMBER(FIND("_",Расписание_Завуч!H24)),TRIM(LEFT(SUBSTITUTE(TRIM(RIGHT(SUBSTITUTE(Расписание_Завуч!H24,"/",REPT(" ",99)),99)),"_", REPT(" ",99)),99)),"")</f>
        <v/>
      </c>
      <c r="J87" s="177" t="str">
        <f>TRIM(RIGHT(SUBSTITUTE(TRIM(RIGHT(SUBSTITUTE(Расписание_Завуч!I24,"/",REPT(" ",99)),99)),"_", REPT(" ",99)),99))</f>
        <v/>
      </c>
      <c r="K87" s="177" t="str">
        <f>IF(ISNUMBER(FIND("_",Расписание_Завуч!I24)),TRIM(LEFT(SUBSTITUTE(TRIM(RIGHT(SUBSTITUTE(Расписание_Завуч!I24,"/",REPT(" ",99)),99)),"_", REPT(" ",99)),99)),"")</f>
        <v/>
      </c>
      <c r="L87" s="177" t="str">
        <f>TRIM(RIGHT(SUBSTITUTE(TRIM(RIGHT(SUBSTITUTE(Расписание_Завуч!J24,"/",REPT(" ",99)),99)),"_", REPT(" ",99)),99))</f>
        <v/>
      </c>
      <c r="M87" s="177" t="str">
        <f>IF(ISNUMBER(FIND("_",Расписание_Завуч!J24)),TRIM(LEFT(SUBSTITUTE(TRIM(RIGHT(SUBSTITUTE(Расписание_Завуч!J24,"/",REPT(" ",99)),99)),"_", REPT(" ",99)),99)),"")</f>
        <v/>
      </c>
      <c r="N87" s="177" t="str">
        <f>TRIM(RIGHT(SUBSTITUTE(TRIM(RIGHT(SUBSTITUTE(Расписание_Завуч!K24,"/",REPT(" ",99)),99)),"_", REPT(" ",99)),99))</f>
        <v/>
      </c>
      <c r="O87" s="177" t="str">
        <f>IF(ISNUMBER(FIND("_",Расписание_Завуч!K24)),TRIM(LEFT(SUBSTITUTE(TRIM(RIGHT(SUBSTITUTE(Расписание_Завуч!K24,"/",REPT(" ",99)),99)),"_", REPT(" ",99)),99)),"")</f>
        <v/>
      </c>
      <c r="P87" s="177" t="str">
        <f>TRIM(RIGHT(SUBSTITUTE(TRIM(RIGHT(SUBSTITUTE(Расписание_Завуч!L24,"/",REPT(" ",99)),99)),"_", REPT(" ",99)),99))</f>
        <v/>
      </c>
      <c r="Q87" s="177" t="str">
        <f>IF(ISNUMBER(FIND("_",Расписание_Завуч!L24)),TRIM(LEFT(SUBSTITUTE(TRIM(RIGHT(SUBSTITUTE(Расписание_Завуч!L24,"/",REPT(" ",99)),99)),"_", REPT(" ",99)),99)),"")</f>
        <v/>
      </c>
      <c r="R87" s="177" t="str">
        <f>TRIM(RIGHT(SUBSTITUTE(TRIM(RIGHT(SUBSTITUTE(Расписание_Завуч!M24,"/",REPT(" ",99)),99)),"_", REPT(" ",99)),99))</f>
        <v/>
      </c>
      <c r="S87" s="177" t="str">
        <f>IF(ISNUMBER(FIND("_",Расписание_Завуч!M24)),TRIM(LEFT(SUBSTITUTE(TRIM(RIGHT(SUBSTITUTE(Расписание_Завуч!M24,"/",REPT(" ",99)),99)),"_", REPT(" ",99)),99)),"")</f>
        <v/>
      </c>
      <c r="T87" s="177" t="str">
        <f>TRIM(RIGHT(SUBSTITUTE(TRIM(RIGHT(SUBSTITUTE(Расписание_Завуч!N24,"/",REPT(" ",99)),99)),"_", REPT(" ",99)),99))</f>
        <v/>
      </c>
      <c r="U87" s="177" t="str">
        <f>IF(ISNUMBER(FIND("_",Расписание_Завуч!N24)),TRIM(LEFT(SUBSTITUTE(TRIM(RIGHT(SUBSTITUTE(Расписание_Завуч!N24,"/",REPT(" ",99)),99)),"_", REPT(" ",99)),99)),"")</f>
        <v/>
      </c>
      <c r="V87" s="177" t="str">
        <f>TRIM(RIGHT(SUBSTITUTE(TRIM(RIGHT(SUBSTITUTE(Расписание_Завуч!O24,"/",REPT(" ",99)),99)),"_", REPT(" ",99)),99))</f>
        <v/>
      </c>
      <c r="W87" s="177" t="str">
        <f>IF(ISNUMBER(FIND("_",Расписание_Завуч!O24)),TRIM(LEFT(SUBSTITUTE(TRIM(RIGHT(SUBSTITUTE(Расписание_Завуч!O24,"/",REPT(" ",99)),99)),"_", REPT(" ",99)),99)),"")</f>
        <v/>
      </c>
      <c r="X87" s="177" t="str">
        <f>TRIM(RIGHT(SUBSTITUTE(TRIM(RIGHT(SUBSTITUTE(Расписание_Завуч!P24,"/",REPT(" ",99)),99)),"_", REPT(" ",99)),99))</f>
        <v/>
      </c>
      <c r="Y87" s="177" t="str">
        <f>IF(ISNUMBER(FIND("_",Расписание_Завуч!P24)),TRIM(LEFT(SUBSTITUTE(TRIM(RIGHT(SUBSTITUTE(Расписание_Завуч!P24,"/",REPT(" ",99)),99)),"_", REPT(" ",99)),99)),"")</f>
        <v/>
      </c>
      <c r="Z87" s="177" t="str">
        <f>TRIM(RIGHT(SUBSTITUTE(TRIM(RIGHT(SUBSTITUTE(Расписание_Завуч!Q24,"/",REPT(" ",99)),99)),"_", REPT(" ",99)),99))</f>
        <v/>
      </c>
      <c r="AA87" s="177" t="str">
        <f>IF(ISNUMBER(FIND("_",Расписание_Завуч!Q24)),TRIM(LEFT(SUBSTITUTE(TRIM(RIGHT(SUBSTITUTE(Расписание_Завуч!Q24,"/",REPT(" ",99)),99)),"_", REPT(" ",99)),99)),"")</f>
        <v/>
      </c>
      <c r="AB87" s="177" t="str">
        <f>TRIM(RIGHT(SUBSTITUTE(TRIM(RIGHT(SUBSTITUTE(Расписание_Завуч!R24,"/",REPT(" ",99)),99)),"_", REPT(" ",99)),99))</f>
        <v/>
      </c>
      <c r="AC87" s="177" t="str">
        <f>IF(ISNUMBER(FIND("_",Расписание_Завуч!R24)),TRIM(LEFT(SUBSTITUTE(TRIM(RIGHT(SUBSTITUTE(Расписание_Завуч!R24,"/",REPT(" ",99)),99)),"_", REPT(" ",99)),99)),"")</f>
        <v/>
      </c>
      <c r="AD87" s="177" t="str">
        <f>TRIM(RIGHT(SUBSTITUTE(TRIM(RIGHT(SUBSTITUTE(Расписание_Завуч!S24,"/",REPT(" ",99)),99)),"_", REPT(" ",99)),99))</f>
        <v/>
      </c>
      <c r="AE87" s="177" t="str">
        <f>IF(ISNUMBER(FIND("_",Расписание_Завуч!S24)),TRIM(LEFT(SUBSTITUTE(TRIM(RIGHT(SUBSTITUTE(Расписание_Завуч!S24,"/",REPT(" ",99)),99)),"_", REPT(" ",99)),99)),"")</f>
        <v/>
      </c>
      <c r="AF87" s="177" t="str">
        <f>TRIM(RIGHT(SUBSTITUTE(TRIM(RIGHT(SUBSTITUTE(Расписание_Завуч!T24,"/",REPT(" ",99)),99)),"_", REPT(" ",99)),99))</f>
        <v/>
      </c>
      <c r="AG87" s="177" t="str">
        <f>IF(ISNUMBER(FIND("_",Расписание_Завуч!S24)),TRIM(LEFT(SUBSTITUTE(TRIM(RIGHT(SUBSTITUTE(Расписание_Завуч!S24,"/",REPT(" ",99)),99)),"_", REPT(" ",99)),99)),"")</f>
        <v/>
      </c>
      <c r="AH87" s="175"/>
      <c r="AI87" s="173"/>
      <c r="AJ87" s="173"/>
      <c r="AK87" s="173"/>
      <c r="AL87" s="173"/>
      <c r="AM87" s="173"/>
      <c r="AN87" s="173"/>
      <c r="AO87" s="173"/>
      <c r="AP87" s="173"/>
      <c r="AQ87" s="173"/>
      <c r="AR87" s="173"/>
      <c r="AS87" s="173"/>
      <c r="AT87" s="173"/>
      <c r="AU87" s="173"/>
      <c r="AV87" s="173"/>
      <c r="AW87" s="173"/>
      <c r="AX87" s="173"/>
      <c r="AY87" s="173"/>
      <c r="AZ87" s="173"/>
      <c r="BA87" s="173"/>
      <c r="BB87" s="173"/>
      <c r="BC87" s="173"/>
      <c r="BD87" s="173"/>
      <c r="BE87" s="173"/>
      <c r="BF87" s="173"/>
      <c r="BG87" s="173"/>
      <c r="BH87" s="173"/>
      <c r="BI87" s="173"/>
      <c r="BJ87" s="173"/>
      <c r="BK87" s="173"/>
      <c r="BL87" s="173"/>
      <c r="BM87" s="173"/>
      <c r="BN87" s="173"/>
      <c r="BO87" s="173"/>
      <c r="BP87" s="173"/>
      <c r="BQ87" s="173"/>
      <c r="BR87" s="173"/>
      <c r="BS87" s="173"/>
      <c r="BT87" s="173"/>
      <c r="BU87" s="173"/>
      <c r="BV87" s="173"/>
      <c r="BW87" s="173"/>
      <c r="BX87" s="173"/>
      <c r="BY87" s="173"/>
      <c r="BZ87" s="173"/>
      <c r="CA87" s="173"/>
      <c r="CB87" s="173"/>
      <c r="CC87" s="173"/>
      <c r="CD87" s="173"/>
      <c r="CE87" s="173"/>
      <c r="CF87" s="173"/>
      <c r="CG87" s="173"/>
      <c r="CH87" s="173"/>
      <c r="CI87" s="173"/>
      <c r="CJ87" s="173"/>
      <c r="CK87" s="173"/>
      <c r="CL87" s="173"/>
      <c r="CM87" s="173"/>
      <c r="CN87" s="173"/>
      <c r="CO87" s="173"/>
      <c r="CP87" s="173"/>
      <c r="CQ87" s="173"/>
      <c r="CR87" s="173"/>
      <c r="CS87" s="173"/>
      <c r="CT87" s="173"/>
      <c r="CU87" s="173"/>
      <c r="CV87" s="173"/>
      <c r="CW87" s="173"/>
      <c r="CX87" s="173"/>
      <c r="CY87" s="173"/>
    </row>
    <row r="88" spans="1:103" s="167" customFormat="1" ht="4.2" hidden="1" x14ac:dyDescent="0.15">
      <c r="A88" s="163"/>
      <c r="B88" s="285" t="s">
        <v>21</v>
      </c>
      <c r="C88" s="168">
        <v>1</v>
      </c>
      <c r="D88" s="174" t="str">
        <f>TRIM(RIGHT(SUBSTITUTE(TRIM(RIGHT(SUBSTITUTE(Расписание_Завуч!F25,"/",REPT(" ",99)),99)),"_", REPT(" ",99)),99))</f>
        <v>Русский язык</v>
      </c>
      <c r="E88" s="174" t="str">
        <f>IF(ISNUMBER(FIND("_",Расписание_Завуч!F25)),TRIM(LEFT(SUBSTITUTE(TRIM(RIGHT(SUBSTITUTE(Расписание_Завуч!F25,"/",REPT(" ",99)),99)),"_", REPT(" ",99)),99)),"")</f>
        <v/>
      </c>
      <c r="F88" s="174" t="str">
        <f>TRIM(RIGHT(SUBSTITUTE(TRIM(RIGHT(SUBSTITUTE(Расписание_Завуч!G25,"/",REPT(" ",99)),99)),"_", REPT(" ",99)),99))</f>
        <v>Русский язык</v>
      </c>
      <c r="G88" s="174" t="str">
        <f>IF(ISNUMBER(FIND("_",Расписание_Завуч!G25)),TRIM(LEFT(SUBSTITUTE(TRIM(RIGHT(SUBSTITUTE(Расписание_Завуч!G25,"/",REPT(" ",99)),99)),"_", REPT(" ",99)),99)),"")</f>
        <v/>
      </c>
      <c r="H88" s="174" t="str">
        <f>TRIM(RIGHT(SUBSTITUTE(TRIM(RIGHT(SUBSTITUTE(Расписание_Завуч!H25,"/",REPT(" ",99)),99)),"_", REPT(" ",99)),99))</f>
        <v>Алгебра</v>
      </c>
      <c r="I88" s="174" t="str">
        <f>IF(ISNUMBER(FIND("_",Расписание_Завуч!H25)),TRIM(LEFT(SUBSTITUTE(TRIM(RIGHT(SUBSTITUTE(Расписание_Завуч!H25,"/",REPT(" ",99)),99)),"_", REPT(" ",99)),99)),"")</f>
        <v/>
      </c>
      <c r="J88" s="174" t="str">
        <f>TRIM(RIGHT(SUBSTITUTE(TRIM(RIGHT(SUBSTITUTE(Расписание_Завуч!I25,"/",REPT(" ",99)),99)),"_", REPT(" ",99)),99))</f>
        <v>Русский язык</v>
      </c>
      <c r="K88" s="174" t="str">
        <f>IF(ISNUMBER(FIND("_",Расписание_Завуч!I25)),TRIM(LEFT(SUBSTITUTE(TRIM(RIGHT(SUBSTITUTE(Расписание_Завуч!I25,"/",REPT(" ",99)),99)),"_", REPT(" ",99)),99)),"")</f>
        <v/>
      </c>
      <c r="L88" s="174" t="str">
        <f>TRIM(RIGHT(SUBSTITUTE(TRIM(RIGHT(SUBSTITUTE(Расписание_Завуч!J25,"/",REPT(" ",99)),99)),"_", REPT(" ",99)),99))</f>
        <v>Алгебра</v>
      </c>
      <c r="M88" s="174" t="str">
        <f>IF(ISNUMBER(FIND("_",Расписание_Завуч!J25)),TRIM(LEFT(SUBSTITUTE(TRIM(RIGHT(SUBSTITUTE(Расписание_Завуч!J25,"/",REPT(" ",99)),99)),"_", REPT(" ",99)),99)),"")</f>
        <v/>
      </c>
      <c r="N88" s="174" t="str">
        <f>TRIM(RIGHT(SUBSTITUTE(TRIM(RIGHT(SUBSTITUTE(Расписание_Завуч!K25,"/",REPT(" ",99)),99)),"_", REPT(" ",99)),99))</f>
        <v/>
      </c>
      <c r="O88" s="174" t="str">
        <f>IF(ISNUMBER(FIND("_",Расписание_Завуч!K25)),TRIM(LEFT(SUBSTITUTE(TRIM(RIGHT(SUBSTITUTE(Расписание_Завуч!K25,"/",REPT(" ",99)),99)),"_", REPT(" ",99)),99)),"")</f>
        <v/>
      </c>
      <c r="P88" s="174" t="str">
        <f>TRIM(RIGHT(SUBSTITUTE(TRIM(RIGHT(SUBSTITUTE(Расписание_Завуч!L25,"/",REPT(" ",99)),99)),"_", REPT(" ",99)),99))</f>
        <v/>
      </c>
      <c r="Q88" s="174" t="str">
        <f>IF(ISNUMBER(FIND("_",Расписание_Завуч!L25)),TRIM(LEFT(SUBSTITUTE(TRIM(RIGHT(SUBSTITUTE(Расписание_Завуч!L25,"/",REPT(" ",99)),99)),"_", REPT(" ",99)),99)),"")</f>
        <v/>
      </c>
      <c r="R88" s="174" t="str">
        <f>TRIM(RIGHT(SUBSTITUTE(TRIM(RIGHT(SUBSTITUTE(Расписание_Завуч!M25,"/",REPT(" ",99)),99)),"_", REPT(" ",99)),99))</f>
        <v/>
      </c>
      <c r="S88" s="174" t="str">
        <f>IF(ISNUMBER(FIND("_",Расписание_Завуч!M25)),TRIM(LEFT(SUBSTITUTE(TRIM(RIGHT(SUBSTITUTE(Расписание_Завуч!M25,"/",REPT(" ",99)),99)),"_", REPT(" ",99)),99)),"")</f>
        <v/>
      </c>
      <c r="T88" s="174" t="str">
        <f>TRIM(RIGHT(SUBSTITUTE(TRIM(RIGHT(SUBSTITUTE(Расписание_Завуч!N25,"/",REPT(" ",99)),99)),"_", REPT(" ",99)),99))</f>
        <v/>
      </c>
      <c r="U88" s="174" t="str">
        <f>IF(ISNUMBER(FIND("_",Расписание_Завуч!N25)),TRIM(LEFT(SUBSTITUTE(TRIM(RIGHT(SUBSTITUTE(Расписание_Завуч!N25,"/",REPT(" ",99)),99)),"_", REPT(" ",99)),99)),"")</f>
        <v/>
      </c>
      <c r="V88" s="174" t="str">
        <f>TRIM(RIGHT(SUBSTITUTE(TRIM(RIGHT(SUBSTITUTE(Расписание_Завуч!O25,"/",REPT(" ",99)),99)),"_", REPT(" ",99)),99))</f>
        <v/>
      </c>
      <c r="W88" s="174" t="str">
        <f>IF(ISNUMBER(FIND("_",Расписание_Завуч!O25)),TRIM(LEFT(SUBSTITUTE(TRIM(RIGHT(SUBSTITUTE(Расписание_Завуч!O25,"/",REPT(" ",99)),99)),"_", REPT(" ",99)),99)),"")</f>
        <v/>
      </c>
      <c r="X88" s="174" t="str">
        <f>TRIM(RIGHT(SUBSTITUTE(TRIM(RIGHT(SUBSTITUTE(Расписание_Завуч!P25,"/",REPT(" ",99)),99)),"_", REPT(" ",99)),99))</f>
        <v/>
      </c>
      <c r="Y88" s="174" t="str">
        <f>IF(ISNUMBER(FIND("_",Расписание_Завуч!P25)),TRIM(LEFT(SUBSTITUTE(TRIM(RIGHT(SUBSTITUTE(Расписание_Завуч!P25,"/",REPT(" ",99)),99)),"_", REPT(" ",99)),99)),"")</f>
        <v/>
      </c>
      <c r="Z88" s="174" t="str">
        <f>TRIM(RIGHT(SUBSTITUTE(TRIM(RIGHT(SUBSTITUTE(Расписание_Завуч!Q25,"/",REPT(" ",99)),99)),"_", REPT(" ",99)),99))</f>
        <v/>
      </c>
      <c r="AA88" s="174" t="str">
        <f>IF(ISNUMBER(FIND("_",Расписание_Завуч!Q25)),TRIM(LEFT(SUBSTITUTE(TRIM(RIGHT(SUBSTITUTE(Расписание_Завуч!Q25,"/",REPT(" ",99)),99)),"_", REPT(" ",99)),99)),"")</f>
        <v/>
      </c>
      <c r="AB88" s="174" t="str">
        <f>TRIM(RIGHT(SUBSTITUTE(TRIM(RIGHT(SUBSTITUTE(Расписание_Завуч!R25,"/",REPT(" ",99)),99)),"_", REPT(" ",99)),99))</f>
        <v/>
      </c>
      <c r="AC88" s="174" t="str">
        <f>IF(ISNUMBER(FIND("_",Расписание_Завуч!R25)),TRIM(LEFT(SUBSTITUTE(TRIM(RIGHT(SUBSTITUTE(Расписание_Завуч!R25,"/",REPT(" ",99)),99)),"_", REPT(" ",99)),99)),"")</f>
        <v/>
      </c>
      <c r="AD88" s="174" t="str">
        <f>TRIM(RIGHT(SUBSTITUTE(TRIM(RIGHT(SUBSTITUTE(Расписание_Завуч!S25,"/",REPT(" ",99)),99)),"_", REPT(" ",99)),99))</f>
        <v/>
      </c>
      <c r="AE88" s="174" t="str">
        <f>IF(ISNUMBER(FIND("_",Расписание_Завуч!S25)),TRIM(LEFT(SUBSTITUTE(TRIM(RIGHT(SUBSTITUTE(Расписание_Завуч!S25,"/",REPT(" ",99)),99)),"_", REPT(" ",99)),99)),"")</f>
        <v/>
      </c>
      <c r="AF88" s="174" t="str">
        <f>TRIM(RIGHT(SUBSTITUTE(TRIM(RIGHT(SUBSTITUTE(Расписание_Завуч!T25,"/",REPT(" ",99)),99)),"_", REPT(" ",99)),99))</f>
        <v/>
      </c>
      <c r="AG88" s="174" t="str">
        <f>IF(ISNUMBER(FIND("_",Расписание_Завуч!S25)),TRIM(LEFT(SUBSTITUTE(TRIM(RIGHT(SUBSTITUTE(Расписание_Завуч!S25,"/",REPT(" ",99)),99)),"_", REPT(" ",99)),99)),"")</f>
        <v/>
      </c>
      <c r="AH88" s="175"/>
      <c r="AI88" s="173"/>
      <c r="AJ88" s="173"/>
      <c r="AK88" s="173"/>
      <c r="AL88" s="173"/>
      <c r="AM88" s="173"/>
      <c r="AN88" s="173"/>
      <c r="AO88" s="173"/>
      <c r="AP88" s="173"/>
      <c r="AQ88" s="173"/>
      <c r="AR88" s="173"/>
      <c r="AS88" s="173"/>
      <c r="AT88" s="173"/>
      <c r="AU88" s="173"/>
      <c r="AV88" s="173"/>
      <c r="AW88" s="173"/>
      <c r="AX88" s="173"/>
      <c r="AY88" s="173"/>
      <c r="AZ88" s="173"/>
      <c r="BA88" s="173"/>
      <c r="BB88" s="173"/>
      <c r="BC88" s="173"/>
      <c r="BD88" s="173"/>
      <c r="BE88" s="173"/>
      <c r="BF88" s="173"/>
      <c r="BG88" s="173"/>
      <c r="BH88" s="173"/>
      <c r="BI88" s="173"/>
      <c r="BJ88" s="173"/>
      <c r="BK88" s="173"/>
      <c r="BL88" s="173"/>
      <c r="BM88" s="173"/>
      <c r="BN88" s="173"/>
      <c r="BO88" s="173"/>
      <c r="BP88" s="173"/>
      <c r="BQ88" s="173"/>
      <c r="BR88" s="173"/>
      <c r="BS88" s="173"/>
      <c r="BT88" s="173"/>
      <c r="BU88" s="173"/>
      <c r="BV88" s="173"/>
      <c r="BW88" s="173"/>
      <c r="BX88" s="173"/>
      <c r="BY88" s="173"/>
      <c r="BZ88" s="173"/>
      <c r="CA88" s="173"/>
      <c r="CB88" s="173"/>
      <c r="CC88" s="173"/>
      <c r="CD88" s="173"/>
      <c r="CE88" s="173"/>
      <c r="CF88" s="173"/>
      <c r="CG88" s="173"/>
      <c r="CH88" s="173"/>
      <c r="CI88" s="173"/>
      <c r="CJ88" s="173"/>
      <c r="CK88" s="173"/>
      <c r="CL88" s="173"/>
      <c r="CM88" s="173"/>
      <c r="CN88" s="173"/>
      <c r="CO88" s="173"/>
      <c r="CP88" s="173"/>
      <c r="CQ88" s="173"/>
      <c r="CR88" s="173"/>
      <c r="CS88" s="173"/>
      <c r="CT88" s="173"/>
      <c r="CU88" s="173"/>
      <c r="CV88" s="173"/>
      <c r="CW88" s="173"/>
      <c r="CX88" s="173"/>
      <c r="CY88" s="173"/>
    </row>
    <row r="89" spans="1:103" s="167" customFormat="1" ht="4.2" hidden="1" x14ac:dyDescent="0.15">
      <c r="A89" s="163"/>
      <c r="B89" s="281"/>
      <c r="C89" s="171">
        <v>2</v>
      </c>
      <c r="D89" s="176" t="str">
        <f>TRIM(RIGHT(SUBSTITUTE(TRIM(RIGHT(SUBSTITUTE(Расписание_Завуч!F26,"/",REPT(" ",99)),99)),"_", REPT(" ",99)),99))</f>
        <v>Литературное чтение</v>
      </c>
      <c r="E89" s="176" t="str">
        <f>IF(ISNUMBER(FIND("_",Расписание_Завуч!F26)),TRIM(LEFT(SUBSTITUTE(TRIM(RIGHT(SUBSTITUTE(Расписание_Завуч!F26,"/",REPT(" ",99)),99)),"_", REPT(" ",99)),99)),"")</f>
        <v/>
      </c>
      <c r="F89" s="176" t="str">
        <f>TRIM(RIGHT(SUBSTITUTE(TRIM(RIGHT(SUBSTITUTE(Расписание_Завуч!G26,"/",REPT(" ",99)),99)),"_", REPT(" ",99)),99))</f>
        <v>Математика</v>
      </c>
      <c r="G89" s="176" t="str">
        <f>IF(ISNUMBER(FIND("_",Расписание_Завуч!G26)),TRIM(LEFT(SUBSTITUTE(TRIM(RIGHT(SUBSTITUTE(Расписание_Завуч!G26,"/",REPT(" ",99)),99)),"_", REPT(" ",99)),99)),"")</f>
        <v/>
      </c>
      <c r="H89" s="176" t="str">
        <f>TRIM(RIGHT(SUBSTITUTE(TRIM(RIGHT(SUBSTITUTE(Расписание_Завуч!H26,"/",REPT(" ",99)),99)),"_", REPT(" ",99)),99))</f>
        <v>Русский язык</v>
      </c>
      <c r="I89" s="176" t="str">
        <f>IF(ISNUMBER(FIND("_",Расписание_Завуч!H26)),TRIM(LEFT(SUBSTITUTE(TRIM(RIGHT(SUBSTITUTE(Расписание_Завуч!H26,"/",REPT(" ",99)),99)),"_", REPT(" ",99)),99)),"")</f>
        <v/>
      </c>
      <c r="J89" s="176" t="str">
        <f>TRIM(RIGHT(SUBSTITUTE(TRIM(RIGHT(SUBSTITUTE(Расписание_Завуч!I26,"/",REPT(" ",99)),99)),"_", REPT(" ",99)),99))</f>
        <v>Алгебра</v>
      </c>
      <c r="K89" s="176" t="str">
        <f>IF(ISNUMBER(FIND("_",Расписание_Завуч!I26)),TRIM(LEFT(SUBSTITUTE(TRIM(RIGHT(SUBSTITUTE(Расписание_Завуч!I26,"/",REPT(" ",99)),99)),"_", REPT(" ",99)),99)),"")</f>
        <v/>
      </c>
      <c r="L89" s="176" t="str">
        <f>TRIM(RIGHT(SUBSTITUTE(TRIM(RIGHT(SUBSTITUTE(Расписание_Завуч!J26,"/",REPT(" ",99)),99)),"_", REPT(" ",99)),99))</f>
        <v>Русский язык</v>
      </c>
      <c r="M89" s="176" t="str">
        <f>IF(ISNUMBER(FIND("_",Расписание_Завуч!J26)),TRIM(LEFT(SUBSTITUTE(TRIM(RIGHT(SUBSTITUTE(Расписание_Завуч!J26,"/",REPT(" ",99)),99)),"_", REPT(" ",99)),99)),"")</f>
        <v/>
      </c>
      <c r="N89" s="176" t="str">
        <f>TRIM(RIGHT(SUBSTITUTE(TRIM(RIGHT(SUBSTITUTE(Расписание_Завуч!K26,"/",REPT(" ",99)),99)),"_", REPT(" ",99)),99))</f>
        <v/>
      </c>
      <c r="O89" s="176" t="str">
        <f>IF(ISNUMBER(FIND("_",Расписание_Завуч!K26)),TRIM(LEFT(SUBSTITUTE(TRIM(RIGHT(SUBSTITUTE(Расписание_Завуч!K26,"/",REPT(" ",99)),99)),"_", REPT(" ",99)),99)),"")</f>
        <v/>
      </c>
      <c r="P89" s="176" t="str">
        <f>TRIM(RIGHT(SUBSTITUTE(TRIM(RIGHT(SUBSTITUTE(Расписание_Завуч!L26,"/",REPT(" ",99)),99)),"_", REPT(" ",99)),99))</f>
        <v/>
      </c>
      <c r="Q89" s="176" t="str">
        <f>IF(ISNUMBER(FIND("_",Расписание_Завуч!L26)),TRIM(LEFT(SUBSTITUTE(TRIM(RIGHT(SUBSTITUTE(Расписание_Завуч!L26,"/",REPT(" ",99)),99)),"_", REPT(" ",99)),99)),"")</f>
        <v/>
      </c>
      <c r="R89" s="176" t="str">
        <f>TRIM(RIGHT(SUBSTITUTE(TRIM(RIGHT(SUBSTITUTE(Расписание_Завуч!M26,"/",REPT(" ",99)),99)),"_", REPT(" ",99)),99))</f>
        <v/>
      </c>
      <c r="S89" s="176" t="str">
        <f>IF(ISNUMBER(FIND("_",Расписание_Завуч!M26)),TRIM(LEFT(SUBSTITUTE(TRIM(RIGHT(SUBSTITUTE(Расписание_Завуч!M26,"/",REPT(" ",99)),99)),"_", REPT(" ",99)),99)),"")</f>
        <v/>
      </c>
      <c r="T89" s="176" t="str">
        <f>TRIM(RIGHT(SUBSTITUTE(TRIM(RIGHT(SUBSTITUTE(Расписание_Завуч!N26,"/",REPT(" ",99)),99)),"_", REPT(" ",99)),99))</f>
        <v/>
      </c>
      <c r="U89" s="176" t="str">
        <f>IF(ISNUMBER(FIND("_",Расписание_Завуч!N26)),TRIM(LEFT(SUBSTITUTE(TRIM(RIGHT(SUBSTITUTE(Расписание_Завуч!N26,"/",REPT(" ",99)),99)),"_", REPT(" ",99)),99)),"")</f>
        <v/>
      </c>
      <c r="V89" s="176" t="str">
        <f>TRIM(RIGHT(SUBSTITUTE(TRIM(RIGHT(SUBSTITUTE(Расписание_Завуч!O26,"/",REPT(" ",99)),99)),"_", REPT(" ",99)),99))</f>
        <v/>
      </c>
      <c r="W89" s="176" t="str">
        <f>IF(ISNUMBER(FIND("_",Расписание_Завуч!O26)),TRIM(LEFT(SUBSTITUTE(TRIM(RIGHT(SUBSTITUTE(Расписание_Завуч!O26,"/",REPT(" ",99)),99)),"_", REPT(" ",99)),99)),"")</f>
        <v/>
      </c>
      <c r="X89" s="176" t="str">
        <f>TRIM(RIGHT(SUBSTITUTE(TRIM(RIGHT(SUBSTITUTE(Расписание_Завуч!P26,"/",REPT(" ",99)),99)),"_", REPT(" ",99)),99))</f>
        <v/>
      </c>
      <c r="Y89" s="176" t="str">
        <f>IF(ISNUMBER(FIND("_",Расписание_Завуч!P26)),TRIM(LEFT(SUBSTITUTE(TRIM(RIGHT(SUBSTITUTE(Расписание_Завуч!P26,"/",REPT(" ",99)),99)),"_", REPT(" ",99)),99)),"")</f>
        <v/>
      </c>
      <c r="Z89" s="176" t="str">
        <f>TRIM(RIGHT(SUBSTITUTE(TRIM(RIGHT(SUBSTITUTE(Расписание_Завуч!Q26,"/",REPT(" ",99)),99)),"_", REPT(" ",99)),99))</f>
        <v/>
      </c>
      <c r="AA89" s="176" t="str">
        <f>IF(ISNUMBER(FIND("_",Расписание_Завуч!Q26)),TRIM(LEFT(SUBSTITUTE(TRIM(RIGHT(SUBSTITUTE(Расписание_Завуч!Q26,"/",REPT(" ",99)),99)),"_", REPT(" ",99)),99)),"")</f>
        <v/>
      </c>
      <c r="AB89" s="176" t="str">
        <f>TRIM(RIGHT(SUBSTITUTE(TRIM(RIGHT(SUBSTITUTE(Расписание_Завуч!R26,"/",REPT(" ",99)),99)),"_", REPT(" ",99)),99))</f>
        <v/>
      </c>
      <c r="AC89" s="176" t="str">
        <f>IF(ISNUMBER(FIND("_",Расписание_Завуч!R26)),TRIM(LEFT(SUBSTITUTE(TRIM(RIGHT(SUBSTITUTE(Расписание_Завуч!R26,"/",REPT(" ",99)),99)),"_", REPT(" ",99)),99)),"")</f>
        <v/>
      </c>
      <c r="AD89" s="176" t="str">
        <f>TRIM(RIGHT(SUBSTITUTE(TRIM(RIGHT(SUBSTITUTE(Расписание_Завуч!S26,"/",REPT(" ",99)),99)),"_", REPT(" ",99)),99))</f>
        <v/>
      </c>
      <c r="AE89" s="176" t="str">
        <f>IF(ISNUMBER(FIND("_",Расписание_Завуч!S26)),TRIM(LEFT(SUBSTITUTE(TRIM(RIGHT(SUBSTITUTE(Расписание_Завуч!S26,"/",REPT(" ",99)),99)),"_", REPT(" ",99)),99)),"")</f>
        <v/>
      </c>
      <c r="AF89" s="176" t="str">
        <f>TRIM(RIGHT(SUBSTITUTE(TRIM(RIGHT(SUBSTITUTE(Расписание_Завуч!T26,"/",REPT(" ",99)),99)),"_", REPT(" ",99)),99))</f>
        <v/>
      </c>
      <c r="AG89" s="176" t="str">
        <f>IF(ISNUMBER(FIND("_",Расписание_Завуч!S26)),TRIM(LEFT(SUBSTITUTE(TRIM(RIGHT(SUBSTITUTE(Расписание_Завуч!S26,"/",REPT(" ",99)),99)),"_", REPT(" ",99)),99)),"")</f>
        <v/>
      </c>
      <c r="AH89" s="175"/>
      <c r="AI89" s="173"/>
      <c r="AJ89" s="173"/>
      <c r="AK89" s="173"/>
      <c r="AL89" s="173"/>
      <c r="AM89" s="173"/>
      <c r="AN89" s="173"/>
      <c r="AO89" s="173"/>
      <c r="AP89" s="173"/>
      <c r="AQ89" s="173"/>
      <c r="AR89" s="173"/>
      <c r="AS89" s="173"/>
      <c r="AT89" s="173"/>
      <c r="AU89" s="173"/>
      <c r="AV89" s="173"/>
      <c r="AW89" s="173"/>
      <c r="AX89" s="173"/>
      <c r="AY89" s="173"/>
      <c r="AZ89" s="173"/>
      <c r="BA89" s="173"/>
      <c r="BB89" s="173"/>
      <c r="BC89" s="173"/>
      <c r="BD89" s="173"/>
      <c r="BE89" s="173"/>
      <c r="BF89" s="173"/>
      <c r="BG89" s="173"/>
      <c r="BH89" s="173"/>
      <c r="BI89" s="173"/>
      <c r="BJ89" s="173"/>
      <c r="BK89" s="173"/>
      <c r="BL89" s="173"/>
      <c r="BM89" s="173"/>
      <c r="BN89" s="173"/>
      <c r="BO89" s="173"/>
      <c r="BP89" s="173"/>
      <c r="BQ89" s="173"/>
      <c r="BR89" s="173"/>
      <c r="BS89" s="173"/>
      <c r="BT89" s="173"/>
      <c r="BU89" s="173"/>
      <c r="BV89" s="173"/>
      <c r="BW89" s="173"/>
      <c r="BX89" s="173"/>
      <c r="BY89" s="173"/>
      <c r="BZ89" s="173"/>
      <c r="CA89" s="173"/>
      <c r="CB89" s="173"/>
      <c r="CC89" s="173"/>
      <c r="CD89" s="173"/>
      <c r="CE89" s="173"/>
      <c r="CF89" s="173"/>
      <c r="CG89" s="173"/>
      <c r="CH89" s="173"/>
      <c r="CI89" s="173"/>
      <c r="CJ89" s="173"/>
      <c r="CK89" s="173"/>
      <c r="CL89" s="173"/>
      <c r="CM89" s="173"/>
      <c r="CN89" s="173"/>
      <c r="CO89" s="173"/>
      <c r="CP89" s="173"/>
      <c r="CQ89" s="173"/>
      <c r="CR89" s="173"/>
      <c r="CS89" s="173"/>
      <c r="CT89" s="173"/>
      <c r="CU89" s="173"/>
      <c r="CV89" s="173"/>
      <c r="CW89" s="173"/>
      <c r="CX89" s="173"/>
      <c r="CY89" s="173"/>
    </row>
    <row r="90" spans="1:103" s="167" customFormat="1" ht="4.2" hidden="1" x14ac:dyDescent="0.15">
      <c r="A90" s="163"/>
      <c r="B90" s="281"/>
      <c r="C90" s="171">
        <v>3</v>
      </c>
      <c r="D90" s="176" t="str">
        <f>TRIM(RIGHT(SUBSTITUTE(TRIM(RIGHT(SUBSTITUTE(Расписание_Завуч!F27,"/",REPT(" ",99)),99)),"_", REPT(" ",99)),99))</f>
        <v>Математика</v>
      </c>
      <c r="E90" s="176" t="str">
        <f>IF(ISNUMBER(FIND("_",Расписание_Завуч!F27)),TRIM(LEFT(SUBSTITUTE(TRIM(RIGHT(SUBSTITUTE(Расписание_Завуч!F27,"/",REPT(" ",99)),99)),"_", REPT(" ",99)),99)),"")</f>
        <v/>
      </c>
      <c r="F90" s="176" t="str">
        <f>TRIM(RIGHT(SUBSTITUTE(TRIM(RIGHT(SUBSTITUTE(Расписание_Завуч!G27,"/",REPT(" ",99)),99)),"_", REPT(" ",99)),99))</f>
        <v>Русский язык</v>
      </c>
      <c r="G90" s="176" t="str">
        <f>IF(ISNUMBER(FIND("_",Расписание_Завуч!G27)),TRIM(LEFT(SUBSTITUTE(TRIM(RIGHT(SUBSTITUTE(Расписание_Завуч!G27,"/",REPT(" ",99)),99)),"_", REPT(" ",99)),99)),"")</f>
        <v/>
      </c>
      <c r="H90" s="176" t="str">
        <f>TRIM(RIGHT(SUBSTITUTE(TRIM(RIGHT(SUBSTITUTE(Расписание_Завуч!H27,"/",REPT(" ",99)),99)),"_", REPT(" ",99)),99))</f>
        <v>Геометрия</v>
      </c>
      <c r="I90" s="176" t="str">
        <f>IF(ISNUMBER(FIND("_",Расписание_Завуч!H27)),TRIM(LEFT(SUBSTITUTE(TRIM(RIGHT(SUBSTITUTE(Расписание_Завуч!H27,"/",REPT(" ",99)),99)),"_", REPT(" ",99)),99)),"")</f>
        <v/>
      </c>
      <c r="J90" s="176" t="str">
        <f>TRIM(RIGHT(SUBSTITUTE(TRIM(RIGHT(SUBSTITUTE(Расписание_Завуч!I27,"/",REPT(" ",99)),99)),"_", REPT(" ",99)),99))</f>
        <v>Физика</v>
      </c>
      <c r="K90" s="176" t="str">
        <f>IF(ISNUMBER(FIND("_",Расписание_Завуч!I27)),TRIM(LEFT(SUBSTITUTE(TRIM(RIGHT(SUBSTITUTE(Расписание_Завуч!I27,"/",REPT(" ",99)),99)),"_", REPT(" ",99)),99)),"")</f>
        <v/>
      </c>
      <c r="L90" s="176" t="str">
        <f>TRIM(RIGHT(SUBSTITUTE(TRIM(RIGHT(SUBSTITUTE(Расписание_Завуч!J27,"/",REPT(" ",99)),99)),"_", REPT(" ",99)),99))</f>
        <v>Геометрия</v>
      </c>
      <c r="M90" s="176" t="str">
        <f>IF(ISNUMBER(FIND("_",Расписание_Завуч!J27)),TRIM(LEFT(SUBSTITUTE(TRIM(RIGHT(SUBSTITUTE(Расписание_Завуч!J27,"/",REPT(" ",99)),99)),"_", REPT(" ",99)),99)),"")</f>
        <v/>
      </c>
      <c r="N90" s="176" t="str">
        <f>TRIM(RIGHT(SUBSTITUTE(TRIM(RIGHT(SUBSTITUTE(Расписание_Завуч!K27,"/",REPT(" ",99)),99)),"_", REPT(" ",99)),99))</f>
        <v/>
      </c>
      <c r="O90" s="176" t="str">
        <f>IF(ISNUMBER(FIND("_",Расписание_Завуч!K27)),TRIM(LEFT(SUBSTITUTE(TRIM(RIGHT(SUBSTITUTE(Расписание_Завуч!K27,"/",REPT(" ",99)),99)),"_", REPT(" ",99)),99)),"")</f>
        <v/>
      </c>
      <c r="P90" s="176" t="str">
        <f>TRIM(RIGHT(SUBSTITUTE(TRIM(RIGHT(SUBSTITUTE(Расписание_Завуч!L27,"/",REPT(" ",99)),99)),"_", REPT(" ",99)),99))</f>
        <v/>
      </c>
      <c r="Q90" s="176" t="str">
        <f>IF(ISNUMBER(FIND("_",Расписание_Завуч!L27)),TRIM(LEFT(SUBSTITUTE(TRIM(RIGHT(SUBSTITUTE(Расписание_Завуч!L27,"/",REPT(" ",99)),99)),"_", REPT(" ",99)),99)),"")</f>
        <v/>
      </c>
      <c r="R90" s="176" t="str">
        <f>TRIM(RIGHT(SUBSTITUTE(TRIM(RIGHT(SUBSTITUTE(Расписание_Завуч!M27,"/",REPT(" ",99)),99)),"_", REPT(" ",99)),99))</f>
        <v/>
      </c>
      <c r="S90" s="176" t="str">
        <f>IF(ISNUMBER(FIND("_",Расписание_Завуч!M27)),TRIM(LEFT(SUBSTITUTE(TRIM(RIGHT(SUBSTITUTE(Расписание_Завуч!M27,"/",REPT(" ",99)),99)),"_", REPT(" ",99)),99)),"")</f>
        <v/>
      </c>
      <c r="T90" s="176" t="str">
        <f>TRIM(RIGHT(SUBSTITUTE(TRIM(RIGHT(SUBSTITUTE(Расписание_Завуч!N27,"/",REPT(" ",99)),99)),"_", REPT(" ",99)),99))</f>
        <v/>
      </c>
      <c r="U90" s="176" t="str">
        <f>IF(ISNUMBER(FIND("_",Расписание_Завуч!N27)),TRIM(LEFT(SUBSTITUTE(TRIM(RIGHT(SUBSTITUTE(Расписание_Завуч!N27,"/",REPT(" ",99)),99)),"_", REPT(" ",99)),99)),"")</f>
        <v/>
      </c>
      <c r="V90" s="176" t="str">
        <f>TRIM(RIGHT(SUBSTITUTE(TRIM(RIGHT(SUBSTITUTE(Расписание_Завуч!O27,"/",REPT(" ",99)),99)),"_", REPT(" ",99)),99))</f>
        <v/>
      </c>
      <c r="W90" s="176" t="str">
        <f>IF(ISNUMBER(FIND("_",Расписание_Завуч!O27)),TRIM(LEFT(SUBSTITUTE(TRIM(RIGHT(SUBSTITUTE(Расписание_Завуч!O27,"/",REPT(" ",99)),99)),"_", REPT(" ",99)),99)),"")</f>
        <v/>
      </c>
      <c r="X90" s="176" t="str">
        <f>TRIM(RIGHT(SUBSTITUTE(TRIM(RIGHT(SUBSTITUTE(Расписание_Завуч!P27,"/",REPT(" ",99)),99)),"_", REPT(" ",99)),99))</f>
        <v/>
      </c>
      <c r="Y90" s="176" t="str">
        <f>IF(ISNUMBER(FIND("_",Расписание_Завуч!P27)),TRIM(LEFT(SUBSTITUTE(TRIM(RIGHT(SUBSTITUTE(Расписание_Завуч!P27,"/",REPT(" ",99)),99)),"_", REPT(" ",99)),99)),"")</f>
        <v/>
      </c>
      <c r="Z90" s="176" t="str">
        <f>TRIM(RIGHT(SUBSTITUTE(TRIM(RIGHT(SUBSTITUTE(Расписание_Завуч!Q27,"/",REPT(" ",99)),99)),"_", REPT(" ",99)),99))</f>
        <v/>
      </c>
      <c r="AA90" s="176" t="str">
        <f>IF(ISNUMBER(FIND("_",Расписание_Завуч!Q27)),TRIM(LEFT(SUBSTITUTE(TRIM(RIGHT(SUBSTITUTE(Расписание_Завуч!Q27,"/",REPT(" ",99)),99)),"_", REPT(" ",99)),99)),"")</f>
        <v/>
      </c>
      <c r="AB90" s="176" t="str">
        <f>TRIM(RIGHT(SUBSTITUTE(TRIM(RIGHT(SUBSTITUTE(Расписание_Завуч!R27,"/",REPT(" ",99)),99)),"_", REPT(" ",99)),99))</f>
        <v/>
      </c>
      <c r="AC90" s="176" t="str">
        <f>IF(ISNUMBER(FIND("_",Расписание_Завуч!R27)),TRIM(LEFT(SUBSTITUTE(TRIM(RIGHT(SUBSTITUTE(Расписание_Завуч!R27,"/",REPT(" ",99)),99)),"_", REPT(" ",99)),99)),"")</f>
        <v/>
      </c>
      <c r="AD90" s="176" t="str">
        <f>TRIM(RIGHT(SUBSTITUTE(TRIM(RIGHT(SUBSTITUTE(Расписание_Завуч!S27,"/",REPT(" ",99)),99)),"_", REPT(" ",99)),99))</f>
        <v/>
      </c>
      <c r="AE90" s="176" t="str">
        <f>IF(ISNUMBER(FIND("_",Расписание_Завуч!S27)),TRIM(LEFT(SUBSTITUTE(TRIM(RIGHT(SUBSTITUTE(Расписание_Завуч!S27,"/",REPT(" ",99)),99)),"_", REPT(" ",99)),99)),"")</f>
        <v/>
      </c>
      <c r="AF90" s="176" t="str">
        <f>TRIM(RIGHT(SUBSTITUTE(TRIM(RIGHT(SUBSTITUTE(Расписание_Завуч!T27,"/",REPT(" ",99)),99)),"_", REPT(" ",99)),99))</f>
        <v/>
      </c>
      <c r="AG90" s="176" t="str">
        <f>IF(ISNUMBER(FIND("_",Расписание_Завуч!S27)),TRIM(LEFT(SUBSTITUTE(TRIM(RIGHT(SUBSTITUTE(Расписание_Завуч!S27,"/",REPT(" ",99)),99)),"_", REPT(" ",99)),99)),"")</f>
        <v/>
      </c>
      <c r="AH90" s="175"/>
      <c r="AI90" s="173"/>
      <c r="AJ90" s="173"/>
      <c r="AK90" s="173"/>
      <c r="AL90" s="173"/>
      <c r="AM90" s="173"/>
      <c r="AN90" s="173"/>
      <c r="AO90" s="173"/>
      <c r="AP90" s="173"/>
      <c r="AQ90" s="173"/>
      <c r="AR90" s="173"/>
      <c r="AS90" s="173"/>
      <c r="AT90" s="173"/>
      <c r="AU90" s="173"/>
      <c r="AV90" s="173"/>
      <c r="AW90" s="173"/>
      <c r="AX90" s="173"/>
      <c r="AY90" s="173"/>
      <c r="AZ90" s="173"/>
      <c r="BA90" s="173"/>
      <c r="BB90" s="173"/>
      <c r="BC90" s="173"/>
      <c r="BD90" s="173"/>
      <c r="BE90" s="173"/>
      <c r="BF90" s="173"/>
      <c r="BG90" s="173"/>
      <c r="BH90" s="173"/>
      <c r="BI90" s="173"/>
      <c r="BJ90" s="173"/>
      <c r="BK90" s="173"/>
      <c r="BL90" s="173"/>
      <c r="BM90" s="173"/>
      <c r="BN90" s="173"/>
      <c r="BO90" s="173"/>
      <c r="BP90" s="173"/>
      <c r="BQ90" s="173"/>
      <c r="BR90" s="173"/>
      <c r="BS90" s="173"/>
      <c r="BT90" s="173"/>
      <c r="BU90" s="173"/>
      <c r="BV90" s="173"/>
      <c r="BW90" s="173"/>
      <c r="BX90" s="173"/>
      <c r="BY90" s="173"/>
      <c r="BZ90" s="173"/>
      <c r="CA90" s="173"/>
      <c r="CB90" s="173"/>
      <c r="CC90" s="173"/>
      <c r="CD90" s="173"/>
      <c r="CE90" s="173"/>
      <c r="CF90" s="173"/>
      <c r="CG90" s="173"/>
      <c r="CH90" s="173"/>
      <c r="CI90" s="173"/>
      <c r="CJ90" s="173"/>
      <c r="CK90" s="173"/>
      <c r="CL90" s="173"/>
      <c r="CM90" s="173"/>
      <c r="CN90" s="173"/>
      <c r="CO90" s="173"/>
      <c r="CP90" s="173"/>
      <c r="CQ90" s="173"/>
      <c r="CR90" s="173"/>
      <c r="CS90" s="173"/>
      <c r="CT90" s="173"/>
      <c r="CU90" s="173"/>
      <c r="CV90" s="173"/>
      <c r="CW90" s="173"/>
      <c r="CX90" s="173"/>
      <c r="CY90" s="173"/>
    </row>
    <row r="91" spans="1:103" s="167" customFormat="1" ht="4.2" hidden="1" x14ac:dyDescent="0.15">
      <c r="A91" s="163"/>
      <c r="B91" s="281"/>
      <c r="C91" s="171">
        <v>4</v>
      </c>
      <c r="D91" s="176" t="str">
        <f>TRIM(RIGHT(SUBSTITUTE(TRIM(RIGHT(SUBSTITUTE(Расписание_Завуч!F28,"/",REPT(" ",99)),99)),"_", REPT(" ",99)),99))</f>
        <v>Окружающий мир</v>
      </c>
      <c r="E91" s="176" t="str">
        <f>IF(ISNUMBER(FIND("_",Расписание_Завуч!F28)),TRIM(LEFT(SUBSTITUTE(TRIM(RIGHT(SUBSTITUTE(Расписание_Завуч!F28,"/",REPT(" ",99)),99)),"_", REPT(" ",99)),99)),"")</f>
        <v/>
      </c>
      <c r="F91" s="176" t="str">
        <f>TRIM(RIGHT(SUBSTITUTE(TRIM(RIGHT(SUBSTITUTE(Расписание_Завуч!G28,"/",REPT(" ",99)),99)),"_", REPT(" ",99)),99))</f>
        <v>Математика</v>
      </c>
      <c r="G91" s="176" t="str">
        <f>IF(ISNUMBER(FIND("_",Расписание_Завуч!G28)),TRIM(LEFT(SUBSTITUTE(TRIM(RIGHT(SUBSTITUTE(Расписание_Завуч!G28,"/",REPT(" ",99)),99)),"_", REPT(" ",99)),99)),"")</f>
        <v/>
      </c>
      <c r="H91" s="176" t="str">
        <f>TRIM(RIGHT(SUBSTITUTE(TRIM(RIGHT(SUBSTITUTE(Расписание_Завуч!H28,"/",REPT(" ",99)),99)),"_", REPT(" ",99)),99))</f>
        <v>Физика</v>
      </c>
      <c r="I91" s="176" t="str">
        <f>IF(ISNUMBER(FIND("_",Расписание_Завуч!H28)),TRIM(LEFT(SUBSTITUTE(TRIM(RIGHT(SUBSTITUTE(Расписание_Завуч!H28,"/",REPT(" ",99)),99)),"_", REPT(" ",99)),99)),"")</f>
        <v/>
      </c>
      <c r="J91" s="176" t="str">
        <f>TRIM(RIGHT(SUBSTITUTE(TRIM(RIGHT(SUBSTITUTE(Расписание_Завуч!I28,"/",REPT(" ",99)),99)),"_", REPT(" ",99)),99))</f>
        <v>Литература</v>
      </c>
      <c r="K91" s="176" t="str">
        <f>IF(ISNUMBER(FIND("_",Расписание_Завуч!I28)),TRIM(LEFT(SUBSTITUTE(TRIM(RIGHT(SUBSTITUTE(Расписание_Завуч!I28,"/",REPT(" ",99)),99)),"_", REPT(" ",99)),99)),"")</f>
        <v/>
      </c>
      <c r="L91" s="176" t="str">
        <f>TRIM(RIGHT(SUBSTITUTE(TRIM(RIGHT(SUBSTITUTE(Расписание_Завуч!J28,"/",REPT(" ",99)),99)),"_", REPT(" ",99)),99))</f>
        <v>Физика</v>
      </c>
      <c r="M91" s="176" t="str">
        <f>IF(ISNUMBER(FIND("_",Расписание_Завуч!J28)),TRIM(LEFT(SUBSTITUTE(TRIM(RIGHT(SUBSTITUTE(Расписание_Завуч!J28,"/",REPT(" ",99)),99)),"_", REPT(" ",99)),99)),"")</f>
        <v/>
      </c>
      <c r="N91" s="176" t="str">
        <f>TRIM(RIGHT(SUBSTITUTE(TRIM(RIGHT(SUBSTITUTE(Расписание_Завуч!K28,"/",REPT(" ",99)),99)),"_", REPT(" ",99)),99))</f>
        <v/>
      </c>
      <c r="O91" s="176" t="str">
        <f>IF(ISNUMBER(FIND("_",Расписание_Завуч!K28)),TRIM(LEFT(SUBSTITUTE(TRIM(RIGHT(SUBSTITUTE(Расписание_Завуч!K28,"/",REPT(" ",99)),99)),"_", REPT(" ",99)),99)),"")</f>
        <v/>
      </c>
      <c r="P91" s="176" t="str">
        <f>TRIM(RIGHT(SUBSTITUTE(TRIM(RIGHT(SUBSTITUTE(Расписание_Завуч!L28,"/",REPT(" ",99)),99)),"_", REPT(" ",99)),99))</f>
        <v/>
      </c>
      <c r="Q91" s="176" t="str">
        <f>IF(ISNUMBER(FIND("_",Расписание_Завуч!L28)),TRIM(LEFT(SUBSTITUTE(TRIM(RIGHT(SUBSTITUTE(Расписание_Завуч!L28,"/",REPT(" ",99)),99)),"_", REPT(" ",99)),99)),"")</f>
        <v/>
      </c>
      <c r="R91" s="176" t="str">
        <f>TRIM(RIGHT(SUBSTITUTE(TRIM(RIGHT(SUBSTITUTE(Расписание_Завуч!M28,"/",REPT(" ",99)),99)),"_", REPT(" ",99)),99))</f>
        <v/>
      </c>
      <c r="S91" s="176" t="str">
        <f>IF(ISNUMBER(FIND("_",Расписание_Завуч!M28)),TRIM(LEFT(SUBSTITUTE(TRIM(RIGHT(SUBSTITUTE(Расписание_Завуч!M28,"/",REPT(" ",99)),99)),"_", REPT(" ",99)),99)),"")</f>
        <v/>
      </c>
      <c r="T91" s="176" t="str">
        <f>TRIM(RIGHT(SUBSTITUTE(TRIM(RIGHT(SUBSTITUTE(Расписание_Завуч!N28,"/",REPT(" ",99)),99)),"_", REPT(" ",99)),99))</f>
        <v/>
      </c>
      <c r="U91" s="176" t="str">
        <f>IF(ISNUMBER(FIND("_",Расписание_Завуч!N28)),TRIM(LEFT(SUBSTITUTE(TRIM(RIGHT(SUBSTITUTE(Расписание_Завуч!N28,"/",REPT(" ",99)),99)),"_", REPT(" ",99)),99)),"")</f>
        <v/>
      </c>
      <c r="V91" s="176" t="str">
        <f>TRIM(RIGHT(SUBSTITUTE(TRIM(RIGHT(SUBSTITUTE(Расписание_Завуч!O28,"/",REPT(" ",99)),99)),"_", REPT(" ",99)),99))</f>
        <v/>
      </c>
      <c r="W91" s="176" t="str">
        <f>IF(ISNUMBER(FIND("_",Расписание_Завуч!O28)),TRIM(LEFT(SUBSTITUTE(TRIM(RIGHT(SUBSTITUTE(Расписание_Завуч!O28,"/",REPT(" ",99)),99)),"_", REPT(" ",99)),99)),"")</f>
        <v/>
      </c>
      <c r="X91" s="176" t="str">
        <f>TRIM(RIGHT(SUBSTITUTE(TRIM(RIGHT(SUBSTITUTE(Расписание_Завуч!P28,"/",REPT(" ",99)),99)),"_", REPT(" ",99)),99))</f>
        <v/>
      </c>
      <c r="Y91" s="176" t="str">
        <f>IF(ISNUMBER(FIND("_",Расписание_Завуч!P28)),TRIM(LEFT(SUBSTITUTE(TRIM(RIGHT(SUBSTITUTE(Расписание_Завуч!P28,"/",REPT(" ",99)),99)),"_", REPT(" ",99)),99)),"")</f>
        <v/>
      </c>
      <c r="Z91" s="176" t="str">
        <f>TRIM(RIGHT(SUBSTITUTE(TRIM(RIGHT(SUBSTITUTE(Расписание_Завуч!Q28,"/",REPT(" ",99)),99)),"_", REPT(" ",99)),99))</f>
        <v/>
      </c>
      <c r="AA91" s="176" t="str">
        <f>IF(ISNUMBER(FIND("_",Расписание_Завуч!Q28)),TRIM(LEFT(SUBSTITUTE(TRIM(RIGHT(SUBSTITUTE(Расписание_Завуч!Q28,"/",REPT(" ",99)),99)),"_", REPT(" ",99)),99)),"")</f>
        <v/>
      </c>
      <c r="AB91" s="176" t="str">
        <f>TRIM(RIGHT(SUBSTITUTE(TRIM(RIGHT(SUBSTITUTE(Расписание_Завуч!R28,"/",REPT(" ",99)),99)),"_", REPT(" ",99)),99))</f>
        <v/>
      </c>
      <c r="AC91" s="176" t="str">
        <f>IF(ISNUMBER(FIND("_",Расписание_Завуч!R28)),TRIM(LEFT(SUBSTITUTE(TRIM(RIGHT(SUBSTITUTE(Расписание_Завуч!R28,"/",REPT(" ",99)),99)),"_", REPT(" ",99)),99)),"")</f>
        <v/>
      </c>
      <c r="AD91" s="176" t="str">
        <f>TRIM(RIGHT(SUBSTITUTE(TRIM(RIGHT(SUBSTITUTE(Расписание_Завуч!S28,"/",REPT(" ",99)),99)),"_", REPT(" ",99)),99))</f>
        <v/>
      </c>
      <c r="AE91" s="176" t="str">
        <f>IF(ISNUMBER(FIND("_",Расписание_Завуч!S28)),TRIM(LEFT(SUBSTITUTE(TRIM(RIGHT(SUBSTITUTE(Расписание_Завуч!S28,"/",REPT(" ",99)),99)),"_", REPT(" ",99)),99)),"")</f>
        <v/>
      </c>
      <c r="AF91" s="176" t="str">
        <f>TRIM(RIGHT(SUBSTITUTE(TRIM(RIGHT(SUBSTITUTE(Расписание_Завуч!T28,"/",REPT(" ",99)),99)),"_", REPT(" ",99)),99))</f>
        <v/>
      </c>
      <c r="AG91" s="176" t="str">
        <f>IF(ISNUMBER(FIND("_",Расписание_Завуч!S28)),TRIM(LEFT(SUBSTITUTE(TRIM(RIGHT(SUBSTITUTE(Расписание_Завуч!S28,"/",REPT(" ",99)),99)),"_", REPT(" ",99)),99)),"")</f>
        <v/>
      </c>
      <c r="AH91" s="175"/>
      <c r="AI91" s="173"/>
      <c r="AJ91" s="173"/>
      <c r="AK91" s="173"/>
      <c r="AL91" s="173"/>
      <c r="AM91" s="173"/>
      <c r="AN91" s="173"/>
      <c r="AO91" s="173"/>
      <c r="AP91" s="173"/>
      <c r="AQ91" s="173"/>
      <c r="AR91" s="173"/>
      <c r="AS91" s="173"/>
      <c r="AT91" s="173"/>
      <c r="AU91" s="173"/>
      <c r="AV91" s="173"/>
      <c r="AW91" s="173"/>
      <c r="AX91" s="173"/>
      <c r="AY91" s="173"/>
      <c r="AZ91" s="173"/>
      <c r="BA91" s="173"/>
      <c r="BB91" s="173"/>
      <c r="BC91" s="173"/>
      <c r="BD91" s="173"/>
      <c r="BE91" s="173"/>
      <c r="BF91" s="173"/>
      <c r="BG91" s="173"/>
      <c r="BH91" s="173"/>
      <c r="BI91" s="173"/>
      <c r="BJ91" s="173"/>
      <c r="BK91" s="173"/>
      <c r="BL91" s="173"/>
      <c r="BM91" s="173"/>
      <c r="BN91" s="173"/>
      <c r="BO91" s="173"/>
      <c r="BP91" s="173"/>
      <c r="BQ91" s="173"/>
      <c r="BR91" s="173"/>
      <c r="BS91" s="173"/>
      <c r="BT91" s="173"/>
      <c r="BU91" s="173"/>
      <c r="BV91" s="173"/>
      <c r="BW91" s="173"/>
      <c r="BX91" s="173"/>
      <c r="BY91" s="173"/>
      <c r="BZ91" s="173"/>
      <c r="CA91" s="173"/>
      <c r="CB91" s="173"/>
      <c r="CC91" s="173"/>
      <c r="CD91" s="173"/>
      <c r="CE91" s="173"/>
      <c r="CF91" s="173"/>
      <c r="CG91" s="173"/>
      <c r="CH91" s="173"/>
      <c r="CI91" s="173"/>
      <c r="CJ91" s="173"/>
      <c r="CK91" s="173"/>
      <c r="CL91" s="173"/>
      <c r="CM91" s="173"/>
      <c r="CN91" s="173"/>
      <c r="CO91" s="173"/>
      <c r="CP91" s="173"/>
      <c r="CQ91" s="173"/>
      <c r="CR91" s="173"/>
      <c r="CS91" s="173"/>
      <c r="CT91" s="173"/>
      <c r="CU91" s="173"/>
      <c r="CV91" s="173"/>
      <c r="CW91" s="173"/>
      <c r="CX91" s="173"/>
      <c r="CY91" s="173"/>
    </row>
    <row r="92" spans="1:103" s="167" customFormat="1" ht="4.2" hidden="1" x14ac:dyDescent="0.15">
      <c r="A92" s="163"/>
      <c r="B92" s="281"/>
      <c r="C92" s="171">
        <v>5</v>
      </c>
      <c r="D92" s="176" t="str">
        <f>TRIM(RIGHT(SUBSTITUTE(TRIM(RIGHT(SUBSTITUTE(Расписание_Завуч!F29,"/",REPT(" ",99)),99)),"_", REPT(" ",99)),99))</f>
        <v/>
      </c>
      <c r="E92" s="176" t="str">
        <f>IF(ISNUMBER(FIND("_",Расписание_Завуч!F29)),TRIM(LEFT(SUBSTITUTE(TRIM(RIGHT(SUBSTITUTE(Расписание_Завуч!F29,"/",REPT(" ",99)),99)),"_", REPT(" ",99)),99)),"")</f>
        <v/>
      </c>
      <c r="F92" s="176" t="str">
        <f>TRIM(RIGHT(SUBSTITUTE(TRIM(RIGHT(SUBSTITUTE(Расписание_Завуч!G29,"/",REPT(" ",99)),99)),"_", REPT(" ",99)),99))</f>
        <v>Литература</v>
      </c>
      <c r="G92" s="176" t="str">
        <f>IF(ISNUMBER(FIND("_",Расписание_Завуч!G29)),TRIM(LEFT(SUBSTITUTE(TRIM(RIGHT(SUBSTITUTE(Расписание_Завуч!G29,"/",REPT(" ",99)),99)),"_", REPT(" ",99)),99)),"")</f>
        <v/>
      </c>
      <c r="H92" s="176" t="str">
        <f>TRIM(RIGHT(SUBSTITUTE(TRIM(RIGHT(SUBSTITUTE(Расписание_Завуч!H29,"/",REPT(" ",99)),99)),"_", REPT(" ",99)),99))</f>
        <v>Алгебра</v>
      </c>
      <c r="I92" s="176" t="str">
        <f>IF(ISNUMBER(FIND("_",Расписание_Завуч!H29)),TRIM(LEFT(SUBSTITUTE(TRIM(RIGHT(SUBSTITUTE(Расписание_Завуч!H29,"/",REPT(" ",99)),99)),"_", REPT(" ",99)),99)),"")</f>
        <v/>
      </c>
      <c r="J92" s="176" t="str">
        <f>TRIM(RIGHT(SUBSTITUTE(TRIM(RIGHT(SUBSTITUTE(Расписание_Завуч!I29,"/",REPT(" ",99)),99)),"_", REPT(" ",99)),99))</f>
        <v>Русский язык</v>
      </c>
      <c r="K92" s="176" t="str">
        <f>IF(ISNUMBER(FIND("_",Расписание_Завуч!I29)),TRIM(LEFT(SUBSTITUTE(TRIM(RIGHT(SUBSTITUTE(Расписание_Завуч!I29,"/",REPT(" ",99)),99)),"_", REPT(" ",99)),99)),"")</f>
        <v/>
      </c>
      <c r="L92" s="176" t="str">
        <f>TRIM(RIGHT(SUBSTITUTE(TRIM(RIGHT(SUBSTITUTE(Расписание_Завуч!J29,"/",REPT(" ",99)),99)),"_", REPT(" ",99)),99))</f>
        <v>Алгебра</v>
      </c>
      <c r="M92" s="176" t="str">
        <f>IF(ISNUMBER(FIND("_",Расписание_Завуч!J29)),TRIM(LEFT(SUBSTITUTE(TRIM(RIGHT(SUBSTITUTE(Расписание_Завуч!J29,"/",REPT(" ",99)),99)),"_", REPT(" ",99)),99)),"")</f>
        <v/>
      </c>
      <c r="N92" s="176" t="str">
        <f>TRIM(RIGHT(SUBSTITUTE(TRIM(RIGHT(SUBSTITUTE(Расписание_Завуч!K29,"/",REPT(" ",99)),99)),"_", REPT(" ",99)),99))</f>
        <v/>
      </c>
      <c r="O92" s="176" t="str">
        <f>IF(ISNUMBER(FIND("_",Расписание_Завуч!K29)),TRIM(LEFT(SUBSTITUTE(TRIM(RIGHT(SUBSTITUTE(Расписание_Завуч!K29,"/",REPT(" ",99)),99)),"_", REPT(" ",99)),99)),"")</f>
        <v/>
      </c>
      <c r="P92" s="176" t="str">
        <f>TRIM(RIGHT(SUBSTITUTE(TRIM(RIGHT(SUBSTITUTE(Расписание_Завуч!L29,"/",REPT(" ",99)),99)),"_", REPT(" ",99)),99))</f>
        <v/>
      </c>
      <c r="Q92" s="176" t="str">
        <f>IF(ISNUMBER(FIND("_",Расписание_Завуч!L29)),TRIM(LEFT(SUBSTITUTE(TRIM(RIGHT(SUBSTITUTE(Расписание_Завуч!L29,"/",REPT(" ",99)),99)),"_", REPT(" ",99)),99)),"")</f>
        <v/>
      </c>
      <c r="R92" s="176" t="str">
        <f>TRIM(RIGHT(SUBSTITUTE(TRIM(RIGHT(SUBSTITUTE(Расписание_Завуч!M29,"/",REPT(" ",99)),99)),"_", REPT(" ",99)),99))</f>
        <v/>
      </c>
      <c r="S92" s="176" t="str">
        <f>IF(ISNUMBER(FIND("_",Расписание_Завуч!M29)),TRIM(LEFT(SUBSTITUTE(TRIM(RIGHT(SUBSTITUTE(Расписание_Завуч!M29,"/",REPT(" ",99)),99)),"_", REPT(" ",99)),99)),"")</f>
        <v/>
      </c>
      <c r="T92" s="176" t="str">
        <f>TRIM(RIGHT(SUBSTITUTE(TRIM(RIGHT(SUBSTITUTE(Расписание_Завуч!N29,"/",REPT(" ",99)),99)),"_", REPT(" ",99)),99))</f>
        <v/>
      </c>
      <c r="U92" s="176" t="str">
        <f>IF(ISNUMBER(FIND("_",Расписание_Завуч!N29)),TRIM(LEFT(SUBSTITUTE(TRIM(RIGHT(SUBSTITUTE(Расписание_Завуч!N29,"/",REPT(" ",99)),99)),"_", REPT(" ",99)),99)),"")</f>
        <v/>
      </c>
      <c r="V92" s="176" t="str">
        <f>TRIM(RIGHT(SUBSTITUTE(TRIM(RIGHT(SUBSTITUTE(Расписание_Завуч!O29,"/",REPT(" ",99)),99)),"_", REPT(" ",99)),99))</f>
        <v/>
      </c>
      <c r="W92" s="176" t="str">
        <f>IF(ISNUMBER(FIND("_",Расписание_Завуч!O29)),TRIM(LEFT(SUBSTITUTE(TRIM(RIGHT(SUBSTITUTE(Расписание_Завуч!O29,"/",REPT(" ",99)),99)),"_", REPT(" ",99)),99)),"")</f>
        <v/>
      </c>
      <c r="X92" s="176" t="str">
        <f>TRIM(RIGHT(SUBSTITUTE(TRIM(RIGHT(SUBSTITUTE(Расписание_Завуч!P29,"/",REPT(" ",99)),99)),"_", REPT(" ",99)),99))</f>
        <v/>
      </c>
      <c r="Y92" s="176" t="str">
        <f>IF(ISNUMBER(FIND("_",Расписание_Завуч!P29)),TRIM(LEFT(SUBSTITUTE(TRIM(RIGHT(SUBSTITUTE(Расписание_Завуч!P29,"/",REPT(" ",99)),99)),"_", REPT(" ",99)),99)),"")</f>
        <v/>
      </c>
      <c r="Z92" s="176" t="str">
        <f>TRIM(RIGHT(SUBSTITUTE(TRIM(RIGHT(SUBSTITUTE(Расписание_Завуч!Q29,"/",REPT(" ",99)),99)),"_", REPT(" ",99)),99))</f>
        <v/>
      </c>
      <c r="AA92" s="176" t="str">
        <f>IF(ISNUMBER(FIND("_",Расписание_Завуч!Q29)),TRIM(LEFT(SUBSTITUTE(TRIM(RIGHT(SUBSTITUTE(Расписание_Завуч!Q29,"/",REPT(" ",99)),99)),"_", REPT(" ",99)),99)),"")</f>
        <v/>
      </c>
      <c r="AB92" s="176" t="str">
        <f>TRIM(RIGHT(SUBSTITUTE(TRIM(RIGHT(SUBSTITUTE(Расписание_Завуч!R29,"/",REPT(" ",99)),99)),"_", REPT(" ",99)),99))</f>
        <v/>
      </c>
      <c r="AC92" s="176" t="str">
        <f>IF(ISNUMBER(FIND("_",Расписание_Завуч!R29)),TRIM(LEFT(SUBSTITUTE(TRIM(RIGHT(SUBSTITUTE(Расписание_Завуч!R29,"/",REPT(" ",99)),99)),"_", REPT(" ",99)),99)),"")</f>
        <v/>
      </c>
      <c r="AD92" s="176" t="str">
        <f>TRIM(RIGHT(SUBSTITUTE(TRIM(RIGHT(SUBSTITUTE(Расписание_Завуч!S29,"/",REPT(" ",99)),99)),"_", REPT(" ",99)),99))</f>
        <v/>
      </c>
      <c r="AE92" s="176" t="str">
        <f>IF(ISNUMBER(FIND("_",Расписание_Завуч!S29)),TRIM(LEFT(SUBSTITUTE(TRIM(RIGHT(SUBSTITUTE(Расписание_Завуч!S29,"/",REPT(" ",99)),99)),"_", REPT(" ",99)),99)),"")</f>
        <v/>
      </c>
      <c r="AF92" s="176" t="str">
        <f>TRIM(RIGHT(SUBSTITUTE(TRIM(RIGHT(SUBSTITUTE(Расписание_Завуч!T29,"/",REPT(" ",99)),99)),"_", REPT(" ",99)),99))</f>
        <v/>
      </c>
      <c r="AG92" s="176" t="str">
        <f>IF(ISNUMBER(FIND("_",Расписание_Завуч!S29)),TRIM(LEFT(SUBSTITUTE(TRIM(RIGHT(SUBSTITUTE(Расписание_Завуч!S29,"/",REPT(" ",99)),99)),"_", REPT(" ",99)),99)),"")</f>
        <v/>
      </c>
      <c r="AH92" s="175"/>
      <c r="AI92" s="173"/>
      <c r="AJ92" s="173"/>
      <c r="AK92" s="173"/>
      <c r="AL92" s="173"/>
      <c r="AM92" s="173"/>
      <c r="AN92" s="173"/>
      <c r="AO92" s="173"/>
      <c r="AP92" s="173"/>
      <c r="AQ92" s="173"/>
      <c r="AR92" s="173"/>
      <c r="AS92" s="173"/>
      <c r="AT92" s="173"/>
      <c r="AU92" s="173"/>
      <c r="AV92" s="173"/>
      <c r="AW92" s="173"/>
      <c r="AX92" s="173"/>
      <c r="AY92" s="173"/>
      <c r="AZ92" s="173"/>
      <c r="BA92" s="173"/>
      <c r="BB92" s="173"/>
      <c r="BC92" s="173"/>
      <c r="BD92" s="173"/>
      <c r="BE92" s="173"/>
      <c r="BF92" s="173"/>
      <c r="BG92" s="173"/>
      <c r="BH92" s="173"/>
      <c r="BI92" s="173"/>
      <c r="BJ92" s="173"/>
      <c r="BK92" s="173"/>
      <c r="BL92" s="173"/>
      <c r="BM92" s="173"/>
      <c r="BN92" s="173"/>
      <c r="BO92" s="173"/>
      <c r="BP92" s="173"/>
      <c r="BQ92" s="173"/>
      <c r="BR92" s="173"/>
      <c r="BS92" s="173"/>
      <c r="BT92" s="173"/>
      <c r="BU92" s="173"/>
      <c r="BV92" s="173"/>
      <c r="BW92" s="173"/>
      <c r="BX92" s="173"/>
      <c r="BY92" s="173"/>
      <c r="BZ92" s="173"/>
      <c r="CA92" s="173"/>
      <c r="CB92" s="173"/>
      <c r="CC92" s="173"/>
      <c r="CD92" s="173"/>
      <c r="CE92" s="173"/>
      <c r="CF92" s="173"/>
      <c r="CG92" s="173"/>
      <c r="CH92" s="173"/>
      <c r="CI92" s="173"/>
      <c r="CJ92" s="173"/>
      <c r="CK92" s="173"/>
      <c r="CL92" s="173"/>
      <c r="CM92" s="173"/>
      <c r="CN92" s="173"/>
      <c r="CO92" s="173"/>
      <c r="CP92" s="173"/>
      <c r="CQ92" s="173"/>
      <c r="CR92" s="173"/>
      <c r="CS92" s="173"/>
      <c r="CT92" s="173"/>
      <c r="CU92" s="173"/>
      <c r="CV92" s="173"/>
      <c r="CW92" s="173"/>
      <c r="CX92" s="173"/>
      <c r="CY92" s="173"/>
    </row>
    <row r="93" spans="1:103" s="167" customFormat="1" ht="4.2" hidden="1" x14ac:dyDescent="0.15">
      <c r="A93" s="163"/>
      <c r="B93" s="281"/>
      <c r="C93" s="171">
        <v>6</v>
      </c>
      <c r="D93" s="176" t="str">
        <f>TRIM(RIGHT(SUBSTITUTE(TRIM(RIGHT(SUBSTITUTE(Расписание_Завуч!F30,"/",REPT(" ",99)),99)),"_", REPT(" ",99)),99))</f>
        <v/>
      </c>
      <c r="E93" s="176" t="str">
        <f>IF(ISNUMBER(FIND("_",Расписание_Завуч!F30)),TRIM(LEFT(SUBSTITUTE(TRIM(RIGHT(SUBSTITUTE(Расписание_Завуч!F30,"/",REPT(" ",99)),99)),"_", REPT(" ",99)),99)),"")</f>
        <v/>
      </c>
      <c r="F93" s="176" t="str">
        <f>TRIM(RIGHT(SUBSTITUTE(TRIM(RIGHT(SUBSTITUTE(Расписание_Завуч!G30,"/",REPT(" ",99)),99)),"_", REPT(" ",99)),99))</f>
        <v>Математика</v>
      </c>
      <c r="G93" s="176" t="str">
        <f>IF(ISNUMBER(FIND("_",Расписание_Завуч!G30)),TRIM(LEFT(SUBSTITUTE(TRIM(RIGHT(SUBSTITUTE(Расписание_Завуч!G30,"/",REPT(" ",99)),99)),"_", REPT(" ",99)),99)),"")</f>
        <v/>
      </c>
      <c r="H93" s="176" t="str">
        <f>TRIM(RIGHT(SUBSTITUTE(TRIM(RIGHT(SUBSTITUTE(Расписание_Завуч!H30,"/",REPT(" ",99)),99)),"_", REPT(" ",99)),99))</f>
        <v>Литература</v>
      </c>
      <c r="I93" s="176" t="str">
        <f>IF(ISNUMBER(FIND("_",Расписание_Завуч!H30)),TRIM(LEFT(SUBSTITUTE(TRIM(RIGHT(SUBSTITUTE(Расписание_Завуч!H30,"/",REPT(" ",99)),99)),"_", REPT(" ",99)),99)),"")</f>
        <v/>
      </c>
      <c r="J93" s="176" t="str">
        <f>TRIM(RIGHT(SUBSTITUTE(TRIM(RIGHT(SUBSTITUTE(Расписание_Завуч!I30,"/",REPT(" ",99)),99)),"_", REPT(" ",99)),99))</f>
        <v>Геометрия</v>
      </c>
      <c r="K93" s="176" t="str">
        <f>IF(ISNUMBER(FIND("_",Расписание_Завуч!I30)),TRIM(LEFT(SUBSTITUTE(TRIM(RIGHT(SUBSTITUTE(Расписание_Завуч!I30,"/",REPT(" ",99)),99)),"_", REPT(" ",99)),99)),"")</f>
        <v/>
      </c>
      <c r="L93" s="176" t="str">
        <f>TRIM(RIGHT(SUBSTITUTE(TRIM(RIGHT(SUBSTITUTE(Расписание_Завуч!J30,"/",REPT(" ",99)),99)),"_", REPT(" ",99)),99))</f>
        <v>Литература</v>
      </c>
      <c r="M93" s="176" t="str">
        <f>IF(ISNUMBER(FIND("_",Расписание_Завуч!J30)),TRIM(LEFT(SUBSTITUTE(TRIM(RIGHT(SUBSTITUTE(Расписание_Завуч!J30,"/",REPT(" ",99)),99)),"_", REPT(" ",99)),99)),"")</f>
        <v/>
      </c>
      <c r="N93" s="176" t="str">
        <f>TRIM(RIGHT(SUBSTITUTE(TRIM(RIGHT(SUBSTITUTE(Расписание_Завуч!K30,"/",REPT(" ",99)),99)),"_", REPT(" ",99)),99))</f>
        <v/>
      </c>
      <c r="O93" s="176" t="str">
        <f>IF(ISNUMBER(FIND("_",Расписание_Завуч!K30)),TRIM(LEFT(SUBSTITUTE(TRIM(RIGHT(SUBSTITUTE(Расписание_Завуч!K30,"/",REPT(" ",99)),99)),"_", REPT(" ",99)),99)),"")</f>
        <v/>
      </c>
      <c r="P93" s="176" t="str">
        <f>TRIM(RIGHT(SUBSTITUTE(TRIM(RIGHT(SUBSTITUTE(Расписание_Завуч!L30,"/",REPT(" ",99)),99)),"_", REPT(" ",99)),99))</f>
        <v/>
      </c>
      <c r="Q93" s="176" t="str">
        <f>IF(ISNUMBER(FIND("_",Расписание_Завуч!L30)),TRIM(LEFT(SUBSTITUTE(TRIM(RIGHT(SUBSTITUTE(Расписание_Завуч!L30,"/",REPT(" ",99)),99)),"_", REPT(" ",99)),99)),"")</f>
        <v/>
      </c>
      <c r="R93" s="176" t="str">
        <f>TRIM(RIGHT(SUBSTITUTE(TRIM(RIGHT(SUBSTITUTE(Расписание_Завуч!M30,"/",REPT(" ",99)),99)),"_", REPT(" ",99)),99))</f>
        <v/>
      </c>
      <c r="S93" s="176" t="str">
        <f>IF(ISNUMBER(FIND("_",Расписание_Завуч!M30)),TRIM(LEFT(SUBSTITUTE(TRIM(RIGHT(SUBSTITUTE(Расписание_Завуч!M30,"/",REPT(" ",99)),99)),"_", REPT(" ",99)),99)),"")</f>
        <v/>
      </c>
      <c r="T93" s="176" t="str">
        <f>TRIM(RIGHT(SUBSTITUTE(TRIM(RIGHT(SUBSTITUTE(Расписание_Завуч!N30,"/",REPT(" ",99)),99)),"_", REPT(" ",99)),99))</f>
        <v/>
      </c>
      <c r="U93" s="176" t="str">
        <f>IF(ISNUMBER(FIND("_",Расписание_Завуч!N30)),TRIM(LEFT(SUBSTITUTE(TRIM(RIGHT(SUBSTITUTE(Расписание_Завуч!N30,"/",REPT(" ",99)),99)),"_", REPT(" ",99)),99)),"")</f>
        <v/>
      </c>
      <c r="V93" s="176" t="str">
        <f>TRIM(RIGHT(SUBSTITUTE(TRIM(RIGHT(SUBSTITUTE(Расписание_Завуч!O30,"/",REPT(" ",99)),99)),"_", REPT(" ",99)),99))</f>
        <v/>
      </c>
      <c r="W93" s="176" t="str">
        <f>IF(ISNUMBER(FIND("_",Расписание_Завуч!O30)),TRIM(LEFT(SUBSTITUTE(TRIM(RIGHT(SUBSTITUTE(Расписание_Завуч!O30,"/",REPT(" ",99)),99)),"_", REPT(" ",99)),99)),"")</f>
        <v/>
      </c>
      <c r="X93" s="176" t="str">
        <f>TRIM(RIGHT(SUBSTITUTE(TRIM(RIGHT(SUBSTITUTE(Расписание_Завуч!P30,"/",REPT(" ",99)),99)),"_", REPT(" ",99)),99))</f>
        <v/>
      </c>
      <c r="Y93" s="176" t="str">
        <f>IF(ISNUMBER(FIND("_",Расписание_Завуч!P30)),TRIM(LEFT(SUBSTITUTE(TRIM(RIGHT(SUBSTITUTE(Расписание_Завуч!P30,"/",REPT(" ",99)),99)),"_", REPT(" ",99)),99)),"")</f>
        <v/>
      </c>
      <c r="Z93" s="176" t="str">
        <f>TRIM(RIGHT(SUBSTITUTE(TRIM(RIGHT(SUBSTITUTE(Расписание_Завуч!Q30,"/",REPT(" ",99)),99)),"_", REPT(" ",99)),99))</f>
        <v/>
      </c>
      <c r="AA93" s="176" t="str">
        <f>IF(ISNUMBER(FIND("_",Расписание_Завуч!Q30)),TRIM(LEFT(SUBSTITUTE(TRIM(RIGHT(SUBSTITUTE(Расписание_Завуч!Q30,"/",REPT(" ",99)),99)),"_", REPT(" ",99)),99)),"")</f>
        <v/>
      </c>
      <c r="AB93" s="176" t="str">
        <f>TRIM(RIGHT(SUBSTITUTE(TRIM(RIGHT(SUBSTITUTE(Расписание_Завуч!R30,"/",REPT(" ",99)),99)),"_", REPT(" ",99)),99))</f>
        <v/>
      </c>
      <c r="AC93" s="176" t="str">
        <f>IF(ISNUMBER(FIND("_",Расписание_Завуч!R30)),TRIM(LEFT(SUBSTITUTE(TRIM(RIGHT(SUBSTITUTE(Расписание_Завуч!R30,"/",REPT(" ",99)),99)),"_", REPT(" ",99)),99)),"")</f>
        <v/>
      </c>
      <c r="AD93" s="176" t="str">
        <f>TRIM(RIGHT(SUBSTITUTE(TRIM(RIGHT(SUBSTITUTE(Расписание_Завуч!S30,"/",REPT(" ",99)),99)),"_", REPT(" ",99)),99))</f>
        <v/>
      </c>
      <c r="AE93" s="176" t="str">
        <f>IF(ISNUMBER(FIND("_",Расписание_Завуч!S30)),TRIM(LEFT(SUBSTITUTE(TRIM(RIGHT(SUBSTITUTE(Расписание_Завуч!S30,"/",REPT(" ",99)),99)),"_", REPT(" ",99)),99)),"")</f>
        <v/>
      </c>
      <c r="AF93" s="176" t="str">
        <f>TRIM(RIGHT(SUBSTITUTE(TRIM(RIGHT(SUBSTITUTE(Расписание_Завуч!T30,"/",REPT(" ",99)),99)),"_", REPT(" ",99)),99))</f>
        <v/>
      </c>
      <c r="AG93" s="176" t="str">
        <f>IF(ISNUMBER(FIND("_",Расписание_Завуч!S30)),TRIM(LEFT(SUBSTITUTE(TRIM(RIGHT(SUBSTITUTE(Расписание_Завуч!S30,"/",REPT(" ",99)),99)),"_", REPT(" ",99)),99)),"")</f>
        <v/>
      </c>
      <c r="AH93" s="175"/>
      <c r="AI93" s="173"/>
      <c r="AJ93" s="173"/>
      <c r="AK93" s="173"/>
      <c r="AL93" s="173"/>
      <c r="AM93" s="173"/>
      <c r="AN93" s="173"/>
      <c r="AO93" s="173"/>
      <c r="AP93" s="173"/>
      <c r="AQ93" s="173"/>
      <c r="AR93" s="173"/>
      <c r="AS93" s="173"/>
      <c r="AT93" s="173"/>
      <c r="AU93" s="173"/>
      <c r="AV93" s="173"/>
      <c r="AW93" s="173"/>
      <c r="AX93" s="173"/>
      <c r="AY93" s="173"/>
      <c r="AZ93" s="173"/>
      <c r="BA93" s="173"/>
      <c r="BB93" s="173"/>
      <c r="BC93" s="173"/>
      <c r="BD93" s="173"/>
      <c r="BE93" s="173"/>
      <c r="BF93" s="173"/>
      <c r="BG93" s="173"/>
      <c r="BH93" s="173"/>
      <c r="BI93" s="173"/>
      <c r="BJ93" s="173"/>
      <c r="BK93" s="173"/>
      <c r="BL93" s="173"/>
      <c r="BM93" s="173"/>
      <c r="BN93" s="173"/>
      <c r="BO93" s="173"/>
      <c r="BP93" s="173"/>
      <c r="BQ93" s="173"/>
      <c r="BR93" s="173"/>
      <c r="BS93" s="173"/>
      <c r="BT93" s="173"/>
      <c r="BU93" s="173"/>
      <c r="BV93" s="173"/>
      <c r="BW93" s="173"/>
      <c r="BX93" s="173"/>
      <c r="BY93" s="173"/>
      <c r="BZ93" s="173"/>
      <c r="CA93" s="173"/>
      <c r="CB93" s="173"/>
      <c r="CC93" s="173"/>
      <c r="CD93" s="173"/>
      <c r="CE93" s="173"/>
      <c r="CF93" s="173"/>
      <c r="CG93" s="173"/>
      <c r="CH93" s="173"/>
      <c r="CI93" s="173"/>
      <c r="CJ93" s="173"/>
      <c r="CK93" s="173"/>
      <c r="CL93" s="173"/>
      <c r="CM93" s="173"/>
      <c r="CN93" s="173"/>
      <c r="CO93" s="173"/>
      <c r="CP93" s="173"/>
      <c r="CQ93" s="173"/>
      <c r="CR93" s="173"/>
      <c r="CS93" s="173"/>
      <c r="CT93" s="173"/>
      <c r="CU93" s="173"/>
      <c r="CV93" s="173"/>
      <c r="CW93" s="173"/>
      <c r="CX93" s="173"/>
      <c r="CY93" s="173"/>
    </row>
    <row r="94" spans="1:103" s="167" customFormat="1" ht="4.2" hidden="1" x14ac:dyDescent="0.15">
      <c r="A94" s="163"/>
      <c r="B94" s="281"/>
      <c r="C94" s="171">
        <v>7</v>
      </c>
      <c r="D94" s="176" t="str">
        <f>TRIM(RIGHT(SUBSTITUTE(TRIM(RIGHT(SUBSTITUTE(Расписание_Завуч!F31,"/",REPT(" ",99)),99)),"_", REPT(" ",99)),99))</f>
        <v/>
      </c>
      <c r="E94" s="176" t="str">
        <f>IF(ISNUMBER(FIND("_",Расписание_Завуч!F31)),TRIM(LEFT(SUBSTITUTE(TRIM(RIGHT(SUBSTITUTE(Расписание_Завуч!F31,"/",REPT(" ",99)),99)),"_", REPT(" ",99)),99)),"")</f>
        <v/>
      </c>
      <c r="F94" s="176" t="str">
        <f>TRIM(RIGHT(SUBSTITUTE(TRIM(RIGHT(SUBSTITUTE(Расписание_Завуч!G31,"/",REPT(" ",99)),99)),"_", REPT(" ",99)),99))</f>
        <v>Смысловое чтение</v>
      </c>
      <c r="G94" s="176" t="str">
        <f>IF(ISNUMBER(FIND("_",Расписание_Завуч!G31)),TRIM(LEFT(SUBSTITUTE(TRIM(RIGHT(SUBSTITUTE(Расписание_Завуч!G31,"/",REPT(" ",99)),99)),"_", REPT(" ",99)),99)),"")</f>
        <v/>
      </c>
      <c r="H94" s="176" t="str">
        <f>TRIM(RIGHT(SUBSTITUTE(TRIM(RIGHT(SUBSTITUTE(Расписание_Завуч!H31,"/",REPT(" ",99)),99)),"_", REPT(" ",99)),99))</f>
        <v>Вероятность и статистика</v>
      </c>
      <c r="I94" s="176" t="str">
        <f>IF(ISNUMBER(FIND("_",Расписание_Завуч!H31)),TRIM(LEFT(SUBSTITUTE(TRIM(RIGHT(SUBSTITUTE(Расписание_Завуч!H31,"/",REPT(" ",99)),99)),"_", REPT(" ",99)),99)),"")</f>
        <v/>
      </c>
      <c r="J94" s="176" t="str">
        <f>TRIM(RIGHT(SUBSTITUTE(TRIM(RIGHT(SUBSTITUTE(Расписание_Завуч!I31,"/",REPT(" ",99)),99)),"_", REPT(" ",99)),99))</f>
        <v>Вероятность и статистика</v>
      </c>
      <c r="K94" s="176" t="str">
        <f>IF(ISNUMBER(FIND("_",Расписание_Завуч!I31)),TRIM(LEFT(SUBSTITUTE(TRIM(RIGHT(SUBSTITUTE(Расписание_Завуч!I31,"/",REPT(" ",99)),99)),"_", REPT(" ",99)),99)),"")</f>
        <v/>
      </c>
      <c r="L94" s="176" t="str">
        <f>TRIM(RIGHT(SUBSTITUTE(TRIM(RIGHT(SUBSTITUTE(Расписание_Завуч!J31,"/",REPT(" ",99)),99)),"_", REPT(" ",99)),99))</f>
        <v>Вероятность и статистика</v>
      </c>
      <c r="M94" s="176" t="str">
        <f>IF(ISNUMBER(FIND("_",Расписание_Завуч!J31)),TRIM(LEFT(SUBSTITUTE(TRIM(RIGHT(SUBSTITUTE(Расписание_Завуч!J31,"/",REPT(" ",99)),99)),"_", REPT(" ",99)),99)),"")</f>
        <v/>
      </c>
      <c r="N94" s="176" t="str">
        <f>TRIM(RIGHT(SUBSTITUTE(TRIM(RIGHT(SUBSTITUTE(Расписание_Завуч!K31,"/",REPT(" ",99)),99)),"_", REPT(" ",99)),99))</f>
        <v/>
      </c>
      <c r="O94" s="176" t="str">
        <f>IF(ISNUMBER(FIND("_",Расписание_Завуч!K31)),TRIM(LEFT(SUBSTITUTE(TRIM(RIGHT(SUBSTITUTE(Расписание_Завуч!K31,"/",REPT(" ",99)),99)),"_", REPT(" ",99)),99)),"")</f>
        <v/>
      </c>
      <c r="P94" s="176" t="str">
        <f>TRIM(RIGHT(SUBSTITUTE(TRIM(RIGHT(SUBSTITUTE(Расписание_Завуч!L31,"/",REPT(" ",99)),99)),"_", REPT(" ",99)),99))</f>
        <v/>
      </c>
      <c r="Q94" s="176" t="str">
        <f>IF(ISNUMBER(FIND("_",Расписание_Завуч!L31)),TRIM(LEFT(SUBSTITUTE(TRIM(RIGHT(SUBSTITUTE(Расписание_Завуч!L31,"/",REPT(" ",99)),99)),"_", REPT(" ",99)),99)),"")</f>
        <v/>
      </c>
      <c r="R94" s="176" t="str">
        <f>TRIM(RIGHT(SUBSTITUTE(TRIM(RIGHT(SUBSTITUTE(Расписание_Завуч!M31,"/",REPT(" ",99)),99)),"_", REPT(" ",99)),99))</f>
        <v/>
      </c>
      <c r="S94" s="176" t="str">
        <f>IF(ISNUMBER(FIND("_",Расписание_Завуч!M31)),TRIM(LEFT(SUBSTITUTE(TRIM(RIGHT(SUBSTITUTE(Расписание_Завуч!M31,"/",REPT(" ",99)),99)),"_", REPT(" ",99)),99)),"")</f>
        <v/>
      </c>
      <c r="T94" s="176" t="str">
        <f>TRIM(RIGHT(SUBSTITUTE(TRIM(RIGHT(SUBSTITUTE(Расписание_Завуч!N31,"/",REPT(" ",99)),99)),"_", REPT(" ",99)),99))</f>
        <v/>
      </c>
      <c r="U94" s="176" t="str">
        <f>IF(ISNUMBER(FIND("_",Расписание_Завуч!N31)),TRIM(LEFT(SUBSTITUTE(TRIM(RIGHT(SUBSTITUTE(Расписание_Завуч!N31,"/",REPT(" ",99)),99)),"_", REPT(" ",99)),99)),"")</f>
        <v/>
      </c>
      <c r="V94" s="176" t="str">
        <f>TRIM(RIGHT(SUBSTITUTE(TRIM(RIGHT(SUBSTITUTE(Расписание_Завуч!O31,"/",REPT(" ",99)),99)),"_", REPT(" ",99)),99))</f>
        <v/>
      </c>
      <c r="W94" s="176" t="str">
        <f>IF(ISNUMBER(FIND("_",Расписание_Завуч!O31)),TRIM(LEFT(SUBSTITUTE(TRIM(RIGHT(SUBSTITUTE(Расписание_Завуч!O31,"/",REPT(" ",99)),99)),"_", REPT(" ",99)),99)),"")</f>
        <v/>
      </c>
      <c r="X94" s="176" t="str">
        <f>TRIM(RIGHT(SUBSTITUTE(TRIM(RIGHT(SUBSTITUTE(Расписание_Завуч!P31,"/",REPT(" ",99)),99)),"_", REPT(" ",99)),99))</f>
        <v/>
      </c>
      <c r="Y94" s="176" t="str">
        <f>IF(ISNUMBER(FIND("_",Расписание_Завуч!P31)),TRIM(LEFT(SUBSTITUTE(TRIM(RIGHT(SUBSTITUTE(Расписание_Завуч!P31,"/",REPT(" ",99)),99)),"_", REPT(" ",99)),99)),"")</f>
        <v/>
      </c>
      <c r="Z94" s="176" t="str">
        <f>TRIM(RIGHT(SUBSTITUTE(TRIM(RIGHT(SUBSTITUTE(Расписание_Завуч!Q31,"/",REPT(" ",99)),99)),"_", REPT(" ",99)),99))</f>
        <v/>
      </c>
      <c r="AA94" s="176" t="str">
        <f>IF(ISNUMBER(FIND("_",Расписание_Завуч!Q31)),TRIM(LEFT(SUBSTITUTE(TRIM(RIGHT(SUBSTITUTE(Расписание_Завуч!Q31,"/",REPT(" ",99)),99)),"_", REPT(" ",99)),99)),"")</f>
        <v/>
      </c>
      <c r="AB94" s="176" t="str">
        <f>TRIM(RIGHT(SUBSTITUTE(TRIM(RIGHT(SUBSTITUTE(Расписание_Завуч!R31,"/",REPT(" ",99)),99)),"_", REPT(" ",99)),99))</f>
        <v/>
      </c>
      <c r="AC94" s="176" t="str">
        <f>IF(ISNUMBER(FIND("_",Расписание_Завуч!R31)),TRIM(LEFT(SUBSTITUTE(TRIM(RIGHT(SUBSTITUTE(Расписание_Завуч!R31,"/",REPT(" ",99)),99)),"_", REPT(" ",99)),99)),"")</f>
        <v/>
      </c>
      <c r="AD94" s="176" t="str">
        <f>TRIM(RIGHT(SUBSTITUTE(TRIM(RIGHT(SUBSTITUTE(Расписание_Завуч!S31,"/",REPT(" ",99)),99)),"_", REPT(" ",99)),99))</f>
        <v/>
      </c>
      <c r="AE94" s="176" t="str">
        <f>IF(ISNUMBER(FIND("_",Расписание_Завуч!S31)),TRIM(LEFT(SUBSTITUTE(TRIM(RIGHT(SUBSTITUTE(Расписание_Завуч!S31,"/",REPT(" ",99)),99)),"_", REPT(" ",99)),99)),"")</f>
        <v/>
      </c>
      <c r="AF94" s="176" t="str">
        <f>TRIM(RIGHT(SUBSTITUTE(TRIM(RIGHT(SUBSTITUTE(Расписание_Завуч!T31,"/",REPT(" ",99)),99)),"_", REPT(" ",99)),99))</f>
        <v/>
      </c>
      <c r="AG94" s="176" t="str">
        <f>IF(ISNUMBER(FIND("_",Расписание_Завуч!S31)),TRIM(LEFT(SUBSTITUTE(TRIM(RIGHT(SUBSTITUTE(Расписание_Завуч!S31,"/",REPT(" ",99)),99)),"_", REPT(" ",99)),99)),"")</f>
        <v/>
      </c>
      <c r="AH94" s="175"/>
      <c r="AI94" s="173"/>
      <c r="AJ94" s="173"/>
      <c r="AK94" s="173"/>
      <c r="AL94" s="173"/>
      <c r="AM94" s="173"/>
      <c r="AN94" s="173"/>
      <c r="AO94" s="173"/>
      <c r="AP94" s="173"/>
      <c r="AQ94" s="173"/>
      <c r="AR94" s="173"/>
      <c r="AS94" s="173"/>
      <c r="AT94" s="173"/>
      <c r="AU94" s="173"/>
      <c r="AV94" s="173"/>
      <c r="AW94" s="173"/>
      <c r="AX94" s="173"/>
      <c r="AY94" s="173"/>
      <c r="AZ94" s="173"/>
      <c r="BA94" s="173"/>
      <c r="BB94" s="173"/>
      <c r="BC94" s="173"/>
      <c r="BD94" s="173"/>
      <c r="BE94" s="173"/>
      <c r="BF94" s="173"/>
      <c r="BG94" s="173"/>
      <c r="BH94" s="173"/>
      <c r="BI94" s="173"/>
      <c r="BJ94" s="173"/>
      <c r="BK94" s="173"/>
      <c r="BL94" s="173"/>
      <c r="BM94" s="173"/>
      <c r="BN94" s="173"/>
      <c r="BO94" s="173"/>
      <c r="BP94" s="173"/>
      <c r="BQ94" s="173"/>
      <c r="BR94" s="173"/>
      <c r="BS94" s="173"/>
      <c r="BT94" s="173"/>
      <c r="BU94" s="173"/>
      <c r="BV94" s="173"/>
      <c r="BW94" s="173"/>
      <c r="BX94" s="173"/>
      <c r="BY94" s="173"/>
      <c r="BZ94" s="173"/>
      <c r="CA94" s="173"/>
      <c r="CB94" s="173"/>
      <c r="CC94" s="173"/>
      <c r="CD94" s="173"/>
      <c r="CE94" s="173"/>
      <c r="CF94" s="173"/>
      <c r="CG94" s="173"/>
      <c r="CH94" s="173"/>
      <c r="CI94" s="173"/>
      <c r="CJ94" s="173"/>
      <c r="CK94" s="173"/>
      <c r="CL94" s="173"/>
      <c r="CM94" s="173"/>
      <c r="CN94" s="173"/>
      <c r="CO94" s="173"/>
      <c r="CP94" s="173"/>
      <c r="CQ94" s="173"/>
      <c r="CR94" s="173"/>
      <c r="CS94" s="173"/>
      <c r="CT94" s="173"/>
      <c r="CU94" s="173"/>
      <c r="CV94" s="173"/>
      <c r="CW94" s="173"/>
      <c r="CX94" s="173"/>
      <c r="CY94" s="173"/>
    </row>
    <row r="95" spans="1:103" s="167" customFormat="1" ht="4.2" hidden="1" x14ac:dyDescent="0.15">
      <c r="A95" s="163"/>
      <c r="B95" s="281"/>
      <c r="C95" s="171">
        <v>8</v>
      </c>
      <c r="D95" s="176" t="str">
        <f>TRIM(RIGHT(SUBSTITUTE(TRIM(RIGHT(SUBSTITUTE(Расписание_Завуч!F32,"/",REPT(" ",99)),99)),"_", REPT(" ",99)),99))</f>
        <v/>
      </c>
      <c r="E95" s="176" t="str">
        <f>IF(ISNUMBER(FIND("_",Расписание_Завуч!F32)),TRIM(LEFT(SUBSTITUTE(TRIM(RIGHT(SUBSTITUTE(Расписание_Завуч!F32,"/",REPT(" ",99)),99)),"_", REPT(" ",99)),99)),"")</f>
        <v/>
      </c>
      <c r="F95" s="176" t="str">
        <f>TRIM(RIGHT(SUBSTITUTE(TRIM(RIGHT(SUBSTITUTE(Расписание_Завуч!G32,"/",REPT(" ",99)),99)),"_", REPT(" ",99)),99))</f>
        <v/>
      </c>
      <c r="G95" s="176" t="str">
        <f>IF(ISNUMBER(FIND("_",Расписание_Завуч!G32)),TRIM(LEFT(SUBSTITUTE(TRIM(RIGHT(SUBSTITUTE(Расписание_Завуч!G32,"/",REPT(" ",99)),99)),"_", REPT(" ",99)),99)),"")</f>
        <v/>
      </c>
      <c r="H95" s="176" t="str">
        <f>TRIM(RIGHT(SUBSTITUTE(TRIM(RIGHT(SUBSTITUTE(Расписание_Завуч!H32,"/",REPT(" ",99)),99)),"_", REPT(" ",99)),99))</f>
        <v/>
      </c>
      <c r="I95" s="176" t="str">
        <f>IF(ISNUMBER(FIND("_",Расписание_Завуч!H32)),TRIM(LEFT(SUBSTITUTE(TRIM(RIGHT(SUBSTITUTE(Расписание_Завуч!H32,"/",REPT(" ",99)),99)),"_", REPT(" ",99)),99)),"")</f>
        <v/>
      </c>
      <c r="J95" s="176" t="str">
        <f>TRIM(RIGHT(SUBSTITUTE(TRIM(RIGHT(SUBSTITUTE(Расписание_Завуч!I32,"/",REPT(" ",99)),99)),"_", REPT(" ",99)),99))</f>
        <v/>
      </c>
      <c r="K95" s="176" t="str">
        <f>IF(ISNUMBER(FIND("_",Расписание_Завуч!I32)),TRIM(LEFT(SUBSTITUTE(TRIM(RIGHT(SUBSTITUTE(Расписание_Завуч!I32,"/",REPT(" ",99)),99)),"_", REPT(" ",99)),99)),"")</f>
        <v/>
      </c>
      <c r="L95" s="176" t="str">
        <f>TRIM(RIGHT(SUBSTITUTE(TRIM(RIGHT(SUBSTITUTE(Расписание_Завуч!J32,"/",REPT(" ",99)),99)),"_", REPT(" ",99)),99))</f>
        <v/>
      </c>
      <c r="M95" s="176" t="str">
        <f>IF(ISNUMBER(FIND("_",Расписание_Завуч!J32)),TRIM(LEFT(SUBSTITUTE(TRIM(RIGHT(SUBSTITUTE(Расписание_Завуч!J32,"/",REPT(" ",99)),99)),"_", REPT(" ",99)),99)),"")</f>
        <v/>
      </c>
      <c r="N95" s="176" t="str">
        <f>TRIM(RIGHT(SUBSTITUTE(TRIM(RIGHT(SUBSTITUTE(Расписание_Завуч!K32,"/",REPT(" ",99)),99)),"_", REPT(" ",99)),99))</f>
        <v/>
      </c>
      <c r="O95" s="176" t="str">
        <f>IF(ISNUMBER(FIND("_",Расписание_Завуч!K32)),TRIM(LEFT(SUBSTITUTE(TRIM(RIGHT(SUBSTITUTE(Расписание_Завуч!K32,"/",REPT(" ",99)),99)),"_", REPT(" ",99)),99)),"")</f>
        <v/>
      </c>
      <c r="P95" s="176" t="str">
        <f>TRIM(RIGHT(SUBSTITUTE(TRIM(RIGHT(SUBSTITUTE(Расписание_Завуч!L32,"/",REPT(" ",99)),99)),"_", REPT(" ",99)),99))</f>
        <v/>
      </c>
      <c r="Q95" s="176" t="str">
        <f>IF(ISNUMBER(FIND("_",Расписание_Завуч!L32)),TRIM(LEFT(SUBSTITUTE(TRIM(RIGHT(SUBSTITUTE(Расписание_Завуч!L32,"/",REPT(" ",99)),99)),"_", REPT(" ",99)),99)),"")</f>
        <v/>
      </c>
      <c r="R95" s="176" t="str">
        <f>TRIM(RIGHT(SUBSTITUTE(TRIM(RIGHT(SUBSTITUTE(Расписание_Завуч!M32,"/",REPT(" ",99)),99)),"_", REPT(" ",99)),99))</f>
        <v/>
      </c>
      <c r="S95" s="176" t="str">
        <f>IF(ISNUMBER(FIND("_",Расписание_Завуч!M32)),TRIM(LEFT(SUBSTITUTE(TRIM(RIGHT(SUBSTITUTE(Расписание_Завуч!M32,"/",REPT(" ",99)),99)),"_", REPT(" ",99)),99)),"")</f>
        <v/>
      </c>
      <c r="T95" s="176" t="str">
        <f>TRIM(RIGHT(SUBSTITUTE(TRIM(RIGHT(SUBSTITUTE(Расписание_Завуч!N32,"/",REPT(" ",99)),99)),"_", REPT(" ",99)),99))</f>
        <v/>
      </c>
      <c r="U95" s="176" t="str">
        <f>IF(ISNUMBER(FIND("_",Расписание_Завуч!N32)),TRIM(LEFT(SUBSTITUTE(TRIM(RIGHT(SUBSTITUTE(Расписание_Завуч!N32,"/",REPT(" ",99)),99)),"_", REPT(" ",99)),99)),"")</f>
        <v/>
      </c>
      <c r="V95" s="176" t="str">
        <f>TRIM(RIGHT(SUBSTITUTE(TRIM(RIGHT(SUBSTITUTE(Расписание_Завуч!O32,"/",REPT(" ",99)),99)),"_", REPT(" ",99)),99))</f>
        <v/>
      </c>
      <c r="W95" s="176" t="str">
        <f>IF(ISNUMBER(FIND("_",Расписание_Завуч!O32)),TRIM(LEFT(SUBSTITUTE(TRIM(RIGHT(SUBSTITUTE(Расписание_Завуч!O32,"/",REPT(" ",99)),99)),"_", REPT(" ",99)),99)),"")</f>
        <v/>
      </c>
      <c r="X95" s="176" t="str">
        <f>TRIM(RIGHT(SUBSTITUTE(TRIM(RIGHT(SUBSTITUTE(Расписание_Завуч!P32,"/",REPT(" ",99)),99)),"_", REPT(" ",99)),99))</f>
        <v/>
      </c>
      <c r="Y95" s="176" t="str">
        <f>IF(ISNUMBER(FIND("_",Расписание_Завуч!P32)),TRIM(LEFT(SUBSTITUTE(TRIM(RIGHT(SUBSTITUTE(Расписание_Завуч!P32,"/",REPT(" ",99)),99)),"_", REPT(" ",99)),99)),"")</f>
        <v/>
      </c>
      <c r="Z95" s="176" t="str">
        <f>TRIM(RIGHT(SUBSTITUTE(TRIM(RIGHT(SUBSTITUTE(Расписание_Завуч!Q32,"/",REPT(" ",99)),99)),"_", REPT(" ",99)),99))</f>
        <v/>
      </c>
      <c r="AA95" s="176" t="str">
        <f>IF(ISNUMBER(FIND("_",Расписание_Завуч!Q32)),TRIM(LEFT(SUBSTITUTE(TRIM(RIGHT(SUBSTITUTE(Расписание_Завуч!Q32,"/",REPT(" ",99)),99)),"_", REPT(" ",99)),99)),"")</f>
        <v/>
      </c>
      <c r="AB95" s="176" t="str">
        <f>TRIM(RIGHT(SUBSTITUTE(TRIM(RIGHT(SUBSTITUTE(Расписание_Завуч!R32,"/",REPT(" ",99)),99)),"_", REPT(" ",99)),99))</f>
        <v/>
      </c>
      <c r="AC95" s="176" t="str">
        <f>IF(ISNUMBER(FIND("_",Расписание_Завуч!R32)),TRIM(LEFT(SUBSTITUTE(TRIM(RIGHT(SUBSTITUTE(Расписание_Завуч!R32,"/",REPT(" ",99)),99)),"_", REPT(" ",99)),99)),"")</f>
        <v/>
      </c>
      <c r="AD95" s="176" t="str">
        <f>TRIM(RIGHT(SUBSTITUTE(TRIM(RIGHT(SUBSTITUTE(Расписание_Завуч!S32,"/",REPT(" ",99)),99)),"_", REPT(" ",99)),99))</f>
        <v/>
      </c>
      <c r="AE95" s="176" t="str">
        <f>IF(ISNUMBER(FIND("_",Расписание_Завуч!S32)),TRIM(LEFT(SUBSTITUTE(TRIM(RIGHT(SUBSTITUTE(Расписание_Завуч!S32,"/",REPT(" ",99)),99)),"_", REPT(" ",99)),99)),"")</f>
        <v/>
      </c>
      <c r="AF95" s="176" t="str">
        <f>TRIM(RIGHT(SUBSTITUTE(TRIM(RIGHT(SUBSTITUTE(Расписание_Завуч!T32,"/",REPT(" ",99)),99)),"_", REPT(" ",99)),99))</f>
        <v/>
      </c>
      <c r="AG95" s="176" t="str">
        <f>IF(ISNUMBER(FIND("_",Расписание_Завуч!S32)),TRIM(LEFT(SUBSTITUTE(TRIM(RIGHT(SUBSTITUTE(Расписание_Завуч!S32,"/",REPT(" ",99)),99)),"_", REPT(" ",99)),99)),"")</f>
        <v/>
      </c>
      <c r="AH95" s="175"/>
      <c r="AI95" s="173"/>
      <c r="AJ95" s="173"/>
      <c r="AK95" s="173"/>
      <c r="AL95" s="173"/>
      <c r="AM95" s="173"/>
      <c r="AN95" s="173"/>
      <c r="AO95" s="173"/>
      <c r="AP95" s="173"/>
      <c r="AQ95" s="173"/>
      <c r="AR95" s="173"/>
      <c r="AS95" s="173"/>
      <c r="AT95" s="173"/>
      <c r="AU95" s="173"/>
      <c r="AV95" s="173"/>
      <c r="AW95" s="173"/>
      <c r="AX95" s="173"/>
      <c r="AY95" s="173"/>
      <c r="AZ95" s="173"/>
      <c r="BA95" s="173"/>
      <c r="BB95" s="173"/>
      <c r="BC95" s="173"/>
      <c r="BD95" s="173"/>
      <c r="BE95" s="173"/>
      <c r="BF95" s="173"/>
      <c r="BG95" s="173"/>
      <c r="BH95" s="173"/>
      <c r="BI95" s="173"/>
      <c r="BJ95" s="173"/>
      <c r="BK95" s="173"/>
      <c r="BL95" s="173"/>
      <c r="BM95" s="173"/>
      <c r="BN95" s="173"/>
      <c r="BO95" s="173"/>
      <c r="BP95" s="173"/>
      <c r="BQ95" s="173"/>
      <c r="BR95" s="173"/>
      <c r="BS95" s="173"/>
      <c r="BT95" s="173"/>
      <c r="BU95" s="173"/>
      <c r="BV95" s="173"/>
      <c r="BW95" s="173"/>
      <c r="BX95" s="173"/>
      <c r="BY95" s="173"/>
      <c r="BZ95" s="173"/>
      <c r="CA95" s="173"/>
      <c r="CB95" s="173"/>
      <c r="CC95" s="173"/>
      <c r="CD95" s="173"/>
      <c r="CE95" s="173"/>
      <c r="CF95" s="173"/>
      <c r="CG95" s="173"/>
      <c r="CH95" s="173"/>
      <c r="CI95" s="173"/>
      <c r="CJ95" s="173"/>
      <c r="CK95" s="173"/>
      <c r="CL95" s="173"/>
      <c r="CM95" s="173"/>
      <c r="CN95" s="173"/>
      <c r="CO95" s="173"/>
      <c r="CP95" s="173"/>
      <c r="CQ95" s="173"/>
      <c r="CR95" s="173"/>
      <c r="CS95" s="173"/>
      <c r="CT95" s="173"/>
      <c r="CU95" s="173"/>
      <c r="CV95" s="173"/>
      <c r="CW95" s="173"/>
      <c r="CX95" s="173"/>
      <c r="CY95" s="173"/>
    </row>
    <row r="96" spans="1:103" s="167" customFormat="1" ht="4.2" hidden="1" x14ac:dyDescent="0.15">
      <c r="A96" s="163"/>
      <c r="B96" s="282"/>
      <c r="C96" s="172">
        <v>9</v>
      </c>
      <c r="D96" s="177" t="str">
        <f>TRIM(RIGHT(SUBSTITUTE(TRIM(RIGHT(SUBSTITUTE(Расписание_Завуч!F33,"/",REPT(" ",99)),99)),"_", REPT(" ",99)),99))</f>
        <v/>
      </c>
      <c r="E96" s="177" t="str">
        <f>IF(ISNUMBER(FIND("_",Расписание_Завуч!F33)),TRIM(LEFT(SUBSTITUTE(TRIM(RIGHT(SUBSTITUTE(Расписание_Завуч!F33,"/",REPT(" ",99)),99)),"_", REPT(" ",99)),99)),"")</f>
        <v/>
      </c>
      <c r="F96" s="177" t="str">
        <f>TRIM(RIGHT(SUBSTITUTE(TRIM(RIGHT(SUBSTITUTE(Расписание_Завуч!G33,"/",REPT(" ",99)),99)),"_", REPT(" ",99)),99))</f>
        <v/>
      </c>
      <c r="G96" s="177" t="str">
        <f>IF(ISNUMBER(FIND("_",Расписание_Завуч!G33)),TRIM(LEFT(SUBSTITUTE(TRIM(RIGHT(SUBSTITUTE(Расписание_Завуч!G33,"/",REPT(" ",99)),99)),"_", REPT(" ",99)),99)),"")</f>
        <v/>
      </c>
      <c r="H96" s="177" t="str">
        <f>TRIM(RIGHT(SUBSTITUTE(TRIM(RIGHT(SUBSTITUTE(Расписание_Завуч!H33,"/",REPT(" ",99)),99)),"_", REPT(" ",99)),99))</f>
        <v/>
      </c>
      <c r="I96" s="177" t="str">
        <f>IF(ISNUMBER(FIND("_",Расписание_Завуч!H33)),TRIM(LEFT(SUBSTITUTE(TRIM(RIGHT(SUBSTITUTE(Расписание_Завуч!H33,"/",REPT(" ",99)),99)),"_", REPT(" ",99)),99)),"")</f>
        <v/>
      </c>
      <c r="J96" s="177" t="str">
        <f>TRIM(RIGHT(SUBSTITUTE(TRIM(RIGHT(SUBSTITUTE(Расписание_Завуч!I33,"/",REPT(" ",99)),99)),"_", REPT(" ",99)),99))</f>
        <v/>
      </c>
      <c r="K96" s="177" t="str">
        <f>IF(ISNUMBER(FIND("_",Расписание_Завуч!I33)),TRIM(LEFT(SUBSTITUTE(TRIM(RIGHT(SUBSTITUTE(Расписание_Завуч!I33,"/",REPT(" ",99)),99)),"_", REPT(" ",99)),99)),"")</f>
        <v/>
      </c>
      <c r="L96" s="177" t="str">
        <f>TRIM(RIGHT(SUBSTITUTE(TRIM(RIGHT(SUBSTITUTE(Расписание_Завуч!J33,"/",REPT(" ",99)),99)),"_", REPT(" ",99)),99))</f>
        <v/>
      </c>
      <c r="M96" s="177" t="str">
        <f>IF(ISNUMBER(FIND("_",Расписание_Завуч!J33)),TRIM(LEFT(SUBSTITUTE(TRIM(RIGHT(SUBSTITUTE(Расписание_Завуч!J33,"/",REPT(" ",99)),99)),"_", REPT(" ",99)),99)),"")</f>
        <v/>
      </c>
      <c r="N96" s="177" t="str">
        <f>TRIM(RIGHT(SUBSTITUTE(TRIM(RIGHT(SUBSTITUTE(Расписание_Завуч!K33,"/",REPT(" ",99)),99)),"_", REPT(" ",99)),99))</f>
        <v/>
      </c>
      <c r="O96" s="177" t="str">
        <f>IF(ISNUMBER(FIND("_",Расписание_Завуч!K33)),TRIM(LEFT(SUBSTITUTE(TRIM(RIGHT(SUBSTITUTE(Расписание_Завуч!K33,"/",REPT(" ",99)),99)),"_", REPT(" ",99)),99)),"")</f>
        <v/>
      </c>
      <c r="P96" s="177" t="str">
        <f>TRIM(RIGHT(SUBSTITUTE(TRIM(RIGHT(SUBSTITUTE(Расписание_Завуч!L33,"/",REPT(" ",99)),99)),"_", REPT(" ",99)),99))</f>
        <v/>
      </c>
      <c r="Q96" s="177" t="str">
        <f>IF(ISNUMBER(FIND("_",Расписание_Завуч!L33)),TRIM(LEFT(SUBSTITUTE(TRIM(RIGHT(SUBSTITUTE(Расписание_Завуч!L33,"/",REPT(" ",99)),99)),"_", REPT(" ",99)),99)),"")</f>
        <v/>
      </c>
      <c r="R96" s="177" t="str">
        <f>TRIM(RIGHT(SUBSTITUTE(TRIM(RIGHT(SUBSTITUTE(Расписание_Завуч!M33,"/",REPT(" ",99)),99)),"_", REPT(" ",99)),99))</f>
        <v/>
      </c>
      <c r="S96" s="177" t="str">
        <f>IF(ISNUMBER(FIND("_",Расписание_Завуч!M33)),TRIM(LEFT(SUBSTITUTE(TRIM(RIGHT(SUBSTITUTE(Расписание_Завуч!M33,"/",REPT(" ",99)),99)),"_", REPT(" ",99)),99)),"")</f>
        <v/>
      </c>
      <c r="T96" s="177" t="str">
        <f>TRIM(RIGHT(SUBSTITUTE(TRIM(RIGHT(SUBSTITUTE(Расписание_Завуч!N33,"/",REPT(" ",99)),99)),"_", REPT(" ",99)),99))</f>
        <v/>
      </c>
      <c r="U96" s="177" t="str">
        <f>IF(ISNUMBER(FIND("_",Расписание_Завуч!N33)),TRIM(LEFT(SUBSTITUTE(TRIM(RIGHT(SUBSTITUTE(Расписание_Завуч!N33,"/",REPT(" ",99)),99)),"_", REPT(" ",99)),99)),"")</f>
        <v/>
      </c>
      <c r="V96" s="177" t="str">
        <f>TRIM(RIGHT(SUBSTITUTE(TRIM(RIGHT(SUBSTITUTE(Расписание_Завуч!O33,"/",REPT(" ",99)),99)),"_", REPT(" ",99)),99))</f>
        <v/>
      </c>
      <c r="W96" s="177" t="str">
        <f>IF(ISNUMBER(FIND("_",Расписание_Завуч!O33)),TRIM(LEFT(SUBSTITUTE(TRIM(RIGHT(SUBSTITUTE(Расписание_Завуч!O33,"/",REPT(" ",99)),99)),"_", REPT(" ",99)),99)),"")</f>
        <v/>
      </c>
      <c r="X96" s="177" t="str">
        <f>TRIM(RIGHT(SUBSTITUTE(TRIM(RIGHT(SUBSTITUTE(Расписание_Завуч!P33,"/",REPT(" ",99)),99)),"_", REPT(" ",99)),99))</f>
        <v/>
      </c>
      <c r="Y96" s="177" t="str">
        <f>IF(ISNUMBER(FIND("_",Расписание_Завуч!P33)),TRIM(LEFT(SUBSTITUTE(TRIM(RIGHT(SUBSTITUTE(Расписание_Завуч!P33,"/",REPT(" ",99)),99)),"_", REPT(" ",99)),99)),"")</f>
        <v/>
      </c>
      <c r="Z96" s="177" t="str">
        <f>TRIM(RIGHT(SUBSTITUTE(TRIM(RIGHT(SUBSTITUTE(Расписание_Завуч!Q33,"/",REPT(" ",99)),99)),"_", REPT(" ",99)),99))</f>
        <v/>
      </c>
      <c r="AA96" s="177" t="str">
        <f>IF(ISNUMBER(FIND("_",Расписание_Завуч!Q33)),TRIM(LEFT(SUBSTITUTE(TRIM(RIGHT(SUBSTITUTE(Расписание_Завуч!Q33,"/",REPT(" ",99)),99)),"_", REPT(" ",99)),99)),"")</f>
        <v/>
      </c>
      <c r="AB96" s="177" t="str">
        <f>TRIM(RIGHT(SUBSTITUTE(TRIM(RIGHT(SUBSTITUTE(Расписание_Завуч!R33,"/",REPT(" ",99)),99)),"_", REPT(" ",99)),99))</f>
        <v/>
      </c>
      <c r="AC96" s="177" t="str">
        <f>IF(ISNUMBER(FIND("_",Расписание_Завуч!R33)),TRIM(LEFT(SUBSTITUTE(TRIM(RIGHT(SUBSTITUTE(Расписание_Завуч!R33,"/",REPT(" ",99)),99)),"_", REPT(" ",99)),99)),"")</f>
        <v/>
      </c>
      <c r="AD96" s="177" t="str">
        <f>TRIM(RIGHT(SUBSTITUTE(TRIM(RIGHT(SUBSTITUTE(Расписание_Завуч!S33,"/",REPT(" ",99)),99)),"_", REPT(" ",99)),99))</f>
        <v/>
      </c>
      <c r="AE96" s="177" t="str">
        <f>IF(ISNUMBER(FIND("_",Расписание_Завуч!S33)),TRIM(LEFT(SUBSTITUTE(TRIM(RIGHT(SUBSTITUTE(Расписание_Завуч!S33,"/",REPT(" ",99)),99)),"_", REPT(" ",99)),99)),"")</f>
        <v/>
      </c>
      <c r="AF96" s="177" t="str">
        <f>TRIM(RIGHT(SUBSTITUTE(TRIM(RIGHT(SUBSTITUTE(Расписание_Завуч!T33,"/",REPT(" ",99)),99)),"_", REPT(" ",99)),99))</f>
        <v/>
      </c>
      <c r="AG96" s="177" t="str">
        <f>IF(ISNUMBER(FIND("_",Расписание_Завуч!S33)),TRIM(LEFT(SUBSTITUTE(TRIM(RIGHT(SUBSTITUTE(Расписание_Завуч!S33,"/",REPT(" ",99)),99)),"_", REPT(" ",99)),99)),"")</f>
        <v/>
      </c>
      <c r="AH96" s="175"/>
      <c r="AI96" s="173"/>
      <c r="AJ96" s="173"/>
      <c r="AK96" s="173"/>
      <c r="AL96" s="173"/>
      <c r="AM96" s="173"/>
      <c r="AN96" s="173"/>
      <c r="AO96" s="173"/>
      <c r="AP96" s="173"/>
      <c r="AQ96" s="173"/>
      <c r="AR96" s="173"/>
      <c r="AS96" s="173"/>
      <c r="AT96" s="173"/>
      <c r="AU96" s="173"/>
      <c r="AV96" s="173"/>
      <c r="AW96" s="173"/>
      <c r="AX96" s="173"/>
      <c r="AY96" s="173"/>
      <c r="AZ96" s="173"/>
      <c r="BA96" s="173"/>
      <c r="BB96" s="173"/>
      <c r="BC96" s="173"/>
      <c r="BD96" s="173"/>
      <c r="BE96" s="173"/>
      <c r="BF96" s="173"/>
      <c r="BG96" s="173"/>
      <c r="BH96" s="173"/>
      <c r="BI96" s="173"/>
      <c r="BJ96" s="173"/>
      <c r="BK96" s="173"/>
      <c r="BL96" s="173"/>
      <c r="BM96" s="173"/>
      <c r="BN96" s="173"/>
      <c r="BO96" s="173"/>
      <c r="BP96" s="173"/>
      <c r="BQ96" s="173"/>
      <c r="BR96" s="173"/>
      <c r="BS96" s="173"/>
      <c r="BT96" s="173"/>
      <c r="BU96" s="173"/>
      <c r="BV96" s="173"/>
      <c r="BW96" s="173"/>
      <c r="BX96" s="173"/>
      <c r="BY96" s="173"/>
      <c r="BZ96" s="173"/>
      <c r="CA96" s="173"/>
      <c r="CB96" s="173"/>
      <c r="CC96" s="173"/>
      <c r="CD96" s="173"/>
      <c r="CE96" s="173"/>
      <c r="CF96" s="173"/>
      <c r="CG96" s="173"/>
      <c r="CH96" s="173"/>
      <c r="CI96" s="173"/>
      <c r="CJ96" s="173"/>
      <c r="CK96" s="173"/>
      <c r="CL96" s="173"/>
      <c r="CM96" s="173"/>
      <c r="CN96" s="173"/>
      <c r="CO96" s="173"/>
      <c r="CP96" s="173"/>
      <c r="CQ96" s="173"/>
      <c r="CR96" s="173"/>
      <c r="CS96" s="173"/>
      <c r="CT96" s="173"/>
      <c r="CU96" s="173"/>
      <c r="CV96" s="173"/>
      <c r="CW96" s="173"/>
      <c r="CX96" s="173"/>
      <c r="CY96" s="173"/>
    </row>
    <row r="97" spans="1:103" s="167" customFormat="1" ht="4.2" hidden="1" x14ac:dyDescent="0.15">
      <c r="A97" s="163"/>
      <c r="B97" s="280" t="s">
        <v>22</v>
      </c>
      <c r="C97" s="168">
        <v>1</v>
      </c>
      <c r="D97" s="174" t="str">
        <f>TRIM(RIGHT(SUBSTITUTE(TRIM(RIGHT(SUBSTITUTE(Расписание_Завуч!F34,"/",REPT(" ",99)),99)),"_", REPT(" ",99)),99))</f>
        <v>Русский язык</v>
      </c>
      <c r="E97" s="174" t="str">
        <f>IF(ISNUMBER(FIND("_",Расписание_Завуч!F34)),TRIM(LEFT(SUBSTITUTE(TRIM(RIGHT(SUBSTITUTE(Расписание_Завуч!F34,"/",REPT(" ",99)),99)),"_", REPT(" ",99)),99)),"")</f>
        <v/>
      </c>
      <c r="F97" s="174" t="str">
        <f>TRIM(RIGHT(SUBSTITUTE(TRIM(RIGHT(SUBSTITUTE(Расписание_Завуч!G34,"/",REPT(" ",99)),99)),"_", REPT(" ",99)),99))</f>
        <v/>
      </c>
      <c r="G97" s="174" t="str">
        <f>IF(ISNUMBER(FIND("_",Расписание_Завуч!G34)),TRIM(LEFT(SUBSTITUTE(TRIM(RIGHT(SUBSTITUTE(Расписание_Завуч!G34,"/",REPT(" ",99)),99)),"_", REPT(" ",99)),99)),"")</f>
        <v/>
      </c>
      <c r="H97" s="174" t="str">
        <f>TRIM(RIGHT(SUBSTITUTE(TRIM(RIGHT(SUBSTITUTE(Расписание_Завуч!H34,"/",REPT(" ",99)),99)),"_", REPT(" ",99)),99))</f>
        <v>История</v>
      </c>
      <c r="I97" s="174" t="str">
        <f>IF(ISNUMBER(FIND("_",Расписание_Завуч!H34)),TRIM(LEFT(SUBSTITUTE(TRIM(RIGHT(SUBSTITUTE(Расписание_Завуч!H34,"/",REPT(" ",99)),99)),"_", REPT(" ",99)),99)),"")</f>
        <v/>
      </c>
      <c r="J97" s="174" t="str">
        <f>TRIM(RIGHT(SUBSTITUTE(TRIM(RIGHT(SUBSTITUTE(Расписание_Завуч!I34,"/",REPT(" ",99)),99)),"_", REPT(" ",99)),99))</f>
        <v>Биология</v>
      </c>
      <c r="K97" s="174" t="str">
        <f>IF(ISNUMBER(FIND("_",Расписание_Завуч!I34)),TRIM(LEFT(SUBSTITUTE(TRIM(RIGHT(SUBSTITUTE(Расписание_Завуч!I34,"/",REPT(" ",99)),99)),"_", REPT(" ",99)),99)),"")</f>
        <v/>
      </c>
      <c r="L97" s="174" t="str">
        <f>TRIM(RIGHT(SUBSTITUTE(TRIM(RIGHT(SUBSTITUTE(Расписание_Завуч!J34,"/",REPT(" ",99)),99)),"_", REPT(" ",99)),99))</f>
        <v>История</v>
      </c>
      <c r="M97" s="174" t="str">
        <f>IF(ISNUMBER(FIND("_",Расписание_Завуч!J34)),TRIM(LEFT(SUBSTITUTE(TRIM(RIGHT(SUBSTITUTE(Расписание_Завуч!J34,"/",REPT(" ",99)),99)),"_", REPT(" ",99)),99)),"")</f>
        <v/>
      </c>
      <c r="N97" s="174" t="str">
        <f>TRIM(RIGHT(SUBSTITUTE(TRIM(RIGHT(SUBSTITUTE(Расписание_Завуч!K34,"/",REPT(" ",99)),99)),"_", REPT(" ",99)),99))</f>
        <v/>
      </c>
      <c r="O97" s="174" t="str">
        <f>IF(ISNUMBER(FIND("_",Расписание_Завуч!K34)),TRIM(LEFT(SUBSTITUTE(TRIM(RIGHT(SUBSTITUTE(Расписание_Завуч!K34,"/",REPT(" ",99)),99)),"_", REPT(" ",99)),99)),"")</f>
        <v/>
      </c>
      <c r="P97" s="174" t="str">
        <f>TRIM(RIGHT(SUBSTITUTE(TRIM(RIGHT(SUBSTITUTE(Расписание_Завуч!L34,"/",REPT(" ",99)),99)),"_", REPT(" ",99)),99))</f>
        <v/>
      </c>
      <c r="Q97" s="174" t="str">
        <f>IF(ISNUMBER(FIND("_",Расписание_Завуч!L34)),TRIM(LEFT(SUBSTITUTE(TRIM(RIGHT(SUBSTITUTE(Расписание_Завуч!L34,"/",REPT(" ",99)),99)),"_", REPT(" ",99)),99)),"")</f>
        <v/>
      </c>
      <c r="R97" s="174" t="str">
        <f>TRIM(RIGHT(SUBSTITUTE(TRIM(RIGHT(SUBSTITUTE(Расписание_Завуч!M34,"/",REPT(" ",99)),99)),"_", REPT(" ",99)),99))</f>
        <v/>
      </c>
      <c r="S97" s="174" t="str">
        <f>IF(ISNUMBER(FIND("_",Расписание_Завуч!M34)),TRIM(LEFT(SUBSTITUTE(TRIM(RIGHT(SUBSTITUTE(Расписание_Завуч!M34,"/",REPT(" ",99)),99)),"_", REPT(" ",99)),99)),"")</f>
        <v/>
      </c>
      <c r="T97" s="174" t="str">
        <f>TRIM(RIGHT(SUBSTITUTE(TRIM(RIGHT(SUBSTITUTE(Расписание_Завуч!N34,"/",REPT(" ",99)),99)),"_", REPT(" ",99)),99))</f>
        <v/>
      </c>
      <c r="U97" s="174" t="str">
        <f>IF(ISNUMBER(FIND("_",Расписание_Завуч!N34)),TRIM(LEFT(SUBSTITUTE(TRIM(RIGHT(SUBSTITUTE(Расписание_Завуч!N34,"/",REPT(" ",99)),99)),"_", REPT(" ",99)),99)),"")</f>
        <v/>
      </c>
      <c r="V97" s="174" t="str">
        <f>TRIM(RIGHT(SUBSTITUTE(TRIM(RIGHT(SUBSTITUTE(Расписание_Завуч!O34,"/",REPT(" ",99)),99)),"_", REPT(" ",99)),99))</f>
        <v/>
      </c>
      <c r="W97" s="174" t="str">
        <f>IF(ISNUMBER(FIND("_",Расписание_Завуч!O34)),TRIM(LEFT(SUBSTITUTE(TRIM(RIGHT(SUBSTITUTE(Расписание_Завуч!O34,"/",REPT(" ",99)),99)),"_", REPT(" ",99)),99)),"")</f>
        <v/>
      </c>
      <c r="X97" s="174" t="str">
        <f>TRIM(RIGHT(SUBSTITUTE(TRIM(RIGHT(SUBSTITUTE(Расписание_Завуч!P34,"/",REPT(" ",99)),99)),"_", REPT(" ",99)),99))</f>
        <v/>
      </c>
      <c r="Y97" s="174" t="str">
        <f>IF(ISNUMBER(FIND("_",Расписание_Завуч!P34)),TRIM(LEFT(SUBSTITUTE(TRIM(RIGHT(SUBSTITUTE(Расписание_Завуч!P34,"/",REPT(" ",99)),99)),"_", REPT(" ",99)),99)),"")</f>
        <v/>
      </c>
      <c r="Z97" s="174" t="str">
        <f>TRIM(RIGHT(SUBSTITUTE(TRIM(RIGHT(SUBSTITUTE(Расписание_Завуч!Q34,"/",REPT(" ",99)),99)),"_", REPT(" ",99)),99))</f>
        <v/>
      </c>
      <c r="AA97" s="174" t="str">
        <f>IF(ISNUMBER(FIND("_",Расписание_Завуч!Q34)),TRIM(LEFT(SUBSTITUTE(TRIM(RIGHT(SUBSTITUTE(Расписание_Завуч!Q34,"/",REPT(" ",99)),99)),"_", REPT(" ",99)),99)),"")</f>
        <v/>
      </c>
      <c r="AB97" s="174" t="str">
        <f>TRIM(RIGHT(SUBSTITUTE(TRIM(RIGHT(SUBSTITUTE(Расписание_Завуч!R34,"/",REPT(" ",99)),99)),"_", REPT(" ",99)),99))</f>
        <v/>
      </c>
      <c r="AC97" s="174" t="str">
        <f>IF(ISNUMBER(FIND("_",Расписание_Завуч!R34)),TRIM(LEFT(SUBSTITUTE(TRIM(RIGHT(SUBSTITUTE(Расписание_Завуч!R34,"/",REPT(" ",99)),99)),"_", REPT(" ",99)),99)),"")</f>
        <v/>
      </c>
      <c r="AD97" s="174" t="str">
        <f>TRIM(RIGHT(SUBSTITUTE(TRIM(RIGHT(SUBSTITUTE(Расписание_Завуч!S34,"/",REPT(" ",99)),99)),"_", REPT(" ",99)),99))</f>
        <v/>
      </c>
      <c r="AE97" s="174" t="str">
        <f>IF(ISNUMBER(FIND("_",Расписание_Завуч!S34)),TRIM(LEFT(SUBSTITUTE(TRIM(RIGHT(SUBSTITUTE(Расписание_Завуч!S34,"/",REPT(" ",99)),99)),"_", REPT(" ",99)),99)),"")</f>
        <v/>
      </c>
      <c r="AF97" s="174" t="str">
        <f>TRIM(RIGHT(SUBSTITUTE(TRIM(RIGHT(SUBSTITUTE(Расписание_Завуч!T34,"/",REPT(" ",99)),99)),"_", REPT(" ",99)),99))</f>
        <v/>
      </c>
      <c r="AG97" s="174" t="str">
        <f>IF(ISNUMBER(FIND("_",Расписание_Завуч!S34)),TRIM(LEFT(SUBSTITUTE(TRIM(RIGHT(SUBSTITUTE(Расписание_Завуч!S34,"/",REPT(" ",99)),99)),"_", REPT(" ",99)),99)),"")</f>
        <v/>
      </c>
      <c r="AH97" s="175"/>
      <c r="AI97" s="173"/>
      <c r="AJ97" s="173"/>
      <c r="AK97" s="173"/>
      <c r="AL97" s="173"/>
      <c r="AM97" s="173"/>
      <c r="AN97" s="173"/>
      <c r="AO97" s="173"/>
      <c r="AP97" s="173"/>
      <c r="AQ97" s="173"/>
      <c r="AR97" s="173"/>
      <c r="AS97" s="173"/>
      <c r="AT97" s="173"/>
      <c r="AU97" s="173"/>
      <c r="AV97" s="173"/>
      <c r="AW97" s="173"/>
      <c r="AX97" s="173"/>
      <c r="AY97" s="173"/>
      <c r="AZ97" s="173"/>
      <c r="BA97" s="173"/>
      <c r="BB97" s="173"/>
      <c r="BC97" s="173"/>
      <c r="BD97" s="173"/>
      <c r="BE97" s="173"/>
      <c r="BF97" s="173"/>
      <c r="BG97" s="173"/>
      <c r="BH97" s="173"/>
      <c r="BI97" s="173"/>
      <c r="BJ97" s="173"/>
      <c r="BK97" s="173"/>
      <c r="BL97" s="173"/>
      <c r="BM97" s="173"/>
      <c r="BN97" s="173"/>
      <c r="BO97" s="173"/>
      <c r="BP97" s="173"/>
      <c r="BQ97" s="173"/>
      <c r="BR97" s="173"/>
      <c r="BS97" s="173"/>
      <c r="BT97" s="173"/>
      <c r="BU97" s="173"/>
      <c r="BV97" s="173"/>
      <c r="BW97" s="173"/>
      <c r="BX97" s="173"/>
      <c r="BY97" s="173"/>
      <c r="BZ97" s="173"/>
      <c r="CA97" s="173"/>
      <c r="CB97" s="173"/>
      <c r="CC97" s="173"/>
      <c r="CD97" s="173"/>
      <c r="CE97" s="173"/>
      <c r="CF97" s="173"/>
      <c r="CG97" s="173"/>
      <c r="CH97" s="173"/>
      <c r="CI97" s="173"/>
      <c r="CJ97" s="173"/>
      <c r="CK97" s="173"/>
      <c r="CL97" s="173"/>
      <c r="CM97" s="173"/>
      <c r="CN97" s="173"/>
      <c r="CO97" s="173"/>
      <c r="CP97" s="173"/>
      <c r="CQ97" s="173"/>
      <c r="CR97" s="173"/>
      <c r="CS97" s="173"/>
      <c r="CT97" s="173"/>
      <c r="CU97" s="173"/>
      <c r="CV97" s="173"/>
      <c r="CW97" s="173"/>
      <c r="CX97" s="173"/>
      <c r="CY97" s="173"/>
    </row>
    <row r="98" spans="1:103" s="167" customFormat="1" ht="4.2" hidden="1" x14ac:dyDescent="0.15">
      <c r="A98" s="163"/>
      <c r="B98" s="281"/>
      <c r="C98" s="171">
        <v>2</v>
      </c>
      <c r="D98" s="176" t="str">
        <f>TRIM(RIGHT(SUBSTITUTE(TRIM(RIGHT(SUBSTITUTE(Расписание_Завуч!F35,"/",REPT(" ",99)),99)),"_", REPT(" ",99)),99))</f>
        <v>Литературное чтение</v>
      </c>
      <c r="E98" s="176" t="str">
        <f>IF(ISNUMBER(FIND("_",Расписание_Завуч!F35)),TRIM(LEFT(SUBSTITUTE(TRIM(RIGHT(SUBSTITUTE(Расписание_Завуч!F35,"/",REPT(" ",99)),99)),"_", REPT(" ",99)),99)),"")</f>
        <v/>
      </c>
      <c r="F98" s="176" t="str">
        <f>TRIM(RIGHT(SUBSTITUTE(TRIM(RIGHT(SUBSTITUTE(Расписание_Завуч!G35,"/",REPT(" ",99)),99)),"_", REPT(" ",99)),99))</f>
        <v/>
      </c>
      <c r="G98" s="176" t="str">
        <f>IF(ISNUMBER(FIND("_",Расписание_Завуч!G35)),TRIM(LEFT(SUBSTITUTE(TRIM(RIGHT(SUBSTITUTE(Расписание_Завуч!G35,"/",REPT(" ",99)),99)),"_", REPT(" ",99)),99)),"")</f>
        <v/>
      </c>
      <c r="H98" s="176" t="str">
        <f>TRIM(RIGHT(SUBSTITUTE(TRIM(RIGHT(SUBSTITUTE(Расписание_Завуч!H35,"/",REPT(" ",99)),99)),"_", REPT(" ",99)),99))</f>
        <v>Музыка</v>
      </c>
      <c r="I98" s="176" t="str">
        <f>IF(ISNUMBER(FIND("_",Расписание_Завуч!H35)),TRIM(LEFT(SUBSTITUTE(TRIM(RIGHT(SUBSTITUTE(Расписание_Завуч!H35,"/",REPT(" ",99)),99)),"_", REPT(" ",99)),99)),"")</f>
        <v/>
      </c>
      <c r="J98" s="176" t="str">
        <f>TRIM(RIGHT(SUBSTITUTE(TRIM(RIGHT(SUBSTITUTE(Расписание_Завуч!I35,"/",REPT(" ",99)),99)),"_", REPT(" ",99)),99))</f>
        <v>История</v>
      </c>
      <c r="K98" s="176" t="str">
        <f>IF(ISNUMBER(FIND("_",Расписание_Завуч!I35)),TRIM(LEFT(SUBSTITUTE(TRIM(RIGHT(SUBSTITUTE(Расписание_Завуч!I35,"/",REPT(" ",99)),99)),"_", REPT(" ",99)),99)),"")</f>
        <v/>
      </c>
      <c r="L98" s="176" t="str">
        <f>TRIM(RIGHT(SUBSTITUTE(TRIM(RIGHT(SUBSTITUTE(Расписание_Завуч!J35,"/",REPT(" ",99)),99)),"_", REPT(" ",99)),99))</f>
        <v>Биология</v>
      </c>
      <c r="M98" s="176" t="str">
        <f>IF(ISNUMBER(FIND("_",Расписание_Завуч!J35)),TRIM(LEFT(SUBSTITUTE(TRIM(RIGHT(SUBSTITUTE(Расписание_Завуч!J35,"/",REPT(" ",99)),99)),"_", REPT(" ",99)),99)),"")</f>
        <v/>
      </c>
      <c r="N98" s="176" t="str">
        <f>TRIM(RIGHT(SUBSTITUTE(TRIM(RIGHT(SUBSTITUTE(Расписание_Завуч!K35,"/",REPT(" ",99)),99)),"_", REPT(" ",99)),99))</f>
        <v/>
      </c>
      <c r="O98" s="176" t="str">
        <f>IF(ISNUMBER(FIND("_",Расписание_Завуч!K35)),TRIM(LEFT(SUBSTITUTE(TRIM(RIGHT(SUBSTITUTE(Расписание_Завуч!K35,"/",REPT(" ",99)),99)),"_", REPT(" ",99)),99)),"")</f>
        <v/>
      </c>
      <c r="P98" s="176" t="str">
        <f>TRIM(RIGHT(SUBSTITUTE(TRIM(RIGHT(SUBSTITUTE(Расписание_Завуч!L35,"/",REPT(" ",99)),99)),"_", REPT(" ",99)),99))</f>
        <v/>
      </c>
      <c r="Q98" s="176" t="str">
        <f>IF(ISNUMBER(FIND("_",Расписание_Завуч!L35)),TRIM(LEFT(SUBSTITUTE(TRIM(RIGHT(SUBSTITUTE(Расписание_Завуч!L35,"/",REPT(" ",99)),99)),"_", REPT(" ",99)),99)),"")</f>
        <v/>
      </c>
      <c r="R98" s="176" t="str">
        <f>TRIM(RIGHT(SUBSTITUTE(TRIM(RIGHT(SUBSTITUTE(Расписание_Завуч!M35,"/",REPT(" ",99)),99)),"_", REPT(" ",99)),99))</f>
        <v/>
      </c>
      <c r="S98" s="176" t="str">
        <f>IF(ISNUMBER(FIND("_",Расписание_Завуч!M35)),TRIM(LEFT(SUBSTITUTE(TRIM(RIGHT(SUBSTITUTE(Расписание_Завуч!M35,"/",REPT(" ",99)),99)),"_", REPT(" ",99)),99)),"")</f>
        <v/>
      </c>
      <c r="T98" s="176" t="str">
        <f>TRIM(RIGHT(SUBSTITUTE(TRIM(RIGHT(SUBSTITUTE(Расписание_Завуч!N35,"/",REPT(" ",99)),99)),"_", REPT(" ",99)),99))</f>
        <v/>
      </c>
      <c r="U98" s="176" t="str">
        <f>IF(ISNUMBER(FIND("_",Расписание_Завуч!N35)),TRIM(LEFT(SUBSTITUTE(TRIM(RIGHT(SUBSTITUTE(Расписание_Завуч!N35,"/",REPT(" ",99)),99)),"_", REPT(" ",99)),99)),"")</f>
        <v/>
      </c>
      <c r="V98" s="176" t="str">
        <f>TRIM(RIGHT(SUBSTITUTE(TRIM(RIGHT(SUBSTITUTE(Расписание_Завуч!O35,"/",REPT(" ",99)),99)),"_", REPT(" ",99)),99))</f>
        <v/>
      </c>
      <c r="W98" s="176" t="str">
        <f>IF(ISNUMBER(FIND("_",Расписание_Завуч!O35)),TRIM(LEFT(SUBSTITUTE(TRIM(RIGHT(SUBSTITUTE(Расписание_Завуч!O35,"/",REPT(" ",99)),99)),"_", REPT(" ",99)),99)),"")</f>
        <v/>
      </c>
      <c r="X98" s="176" t="str">
        <f>TRIM(RIGHT(SUBSTITUTE(TRIM(RIGHT(SUBSTITUTE(Расписание_Завуч!P35,"/",REPT(" ",99)),99)),"_", REPT(" ",99)),99))</f>
        <v/>
      </c>
      <c r="Y98" s="176" t="str">
        <f>IF(ISNUMBER(FIND("_",Расписание_Завуч!P35)),TRIM(LEFT(SUBSTITUTE(TRIM(RIGHT(SUBSTITUTE(Расписание_Завуч!P35,"/",REPT(" ",99)),99)),"_", REPT(" ",99)),99)),"")</f>
        <v/>
      </c>
      <c r="Z98" s="176" t="str">
        <f>TRIM(RIGHT(SUBSTITUTE(TRIM(RIGHT(SUBSTITUTE(Расписание_Завуч!Q35,"/",REPT(" ",99)),99)),"_", REPT(" ",99)),99))</f>
        <v/>
      </c>
      <c r="AA98" s="176" t="str">
        <f>IF(ISNUMBER(FIND("_",Расписание_Завуч!Q35)),TRIM(LEFT(SUBSTITUTE(TRIM(RIGHT(SUBSTITUTE(Расписание_Завуч!Q35,"/",REPT(" ",99)),99)),"_", REPT(" ",99)),99)),"")</f>
        <v/>
      </c>
      <c r="AB98" s="176" t="str">
        <f>TRIM(RIGHT(SUBSTITUTE(TRIM(RIGHT(SUBSTITUTE(Расписание_Завуч!R35,"/",REPT(" ",99)),99)),"_", REPT(" ",99)),99))</f>
        <v/>
      </c>
      <c r="AC98" s="176" t="str">
        <f>IF(ISNUMBER(FIND("_",Расписание_Завуч!R35)),TRIM(LEFT(SUBSTITUTE(TRIM(RIGHT(SUBSTITUTE(Расписание_Завуч!R35,"/",REPT(" ",99)),99)),"_", REPT(" ",99)),99)),"")</f>
        <v/>
      </c>
      <c r="AD98" s="176" t="str">
        <f>TRIM(RIGHT(SUBSTITUTE(TRIM(RIGHT(SUBSTITUTE(Расписание_Завуч!S35,"/",REPT(" ",99)),99)),"_", REPT(" ",99)),99))</f>
        <v/>
      </c>
      <c r="AE98" s="176" t="str">
        <f>IF(ISNUMBER(FIND("_",Расписание_Завуч!S35)),TRIM(LEFT(SUBSTITUTE(TRIM(RIGHT(SUBSTITUTE(Расписание_Завуч!S35,"/",REPT(" ",99)),99)),"_", REPT(" ",99)),99)),"")</f>
        <v/>
      </c>
      <c r="AF98" s="176" t="str">
        <f>TRIM(RIGHT(SUBSTITUTE(TRIM(RIGHT(SUBSTITUTE(Расписание_Завуч!T35,"/",REPT(" ",99)),99)),"_", REPT(" ",99)),99))</f>
        <v/>
      </c>
      <c r="AG98" s="176" t="str">
        <f>IF(ISNUMBER(FIND("_",Расписание_Завуч!S35)),TRIM(LEFT(SUBSTITUTE(TRIM(RIGHT(SUBSTITUTE(Расписание_Завуч!S35,"/",REPT(" ",99)),99)),"_", REPT(" ",99)),99)),"")</f>
        <v/>
      </c>
      <c r="AH98" s="175"/>
      <c r="AI98" s="173"/>
      <c r="AJ98" s="173"/>
      <c r="AK98" s="173"/>
      <c r="AL98" s="173"/>
      <c r="AM98" s="173"/>
      <c r="AN98" s="173"/>
      <c r="AO98" s="173"/>
      <c r="AP98" s="173"/>
      <c r="AQ98" s="173"/>
      <c r="AR98" s="173"/>
      <c r="AS98" s="173"/>
      <c r="AT98" s="173"/>
      <c r="AU98" s="173"/>
      <c r="AV98" s="173"/>
      <c r="AW98" s="173"/>
      <c r="AX98" s="173"/>
      <c r="AY98" s="173"/>
      <c r="AZ98" s="173"/>
      <c r="BA98" s="173"/>
      <c r="BB98" s="173"/>
      <c r="BC98" s="173"/>
      <c r="BD98" s="173"/>
      <c r="BE98" s="173"/>
      <c r="BF98" s="173"/>
      <c r="BG98" s="173"/>
      <c r="BH98" s="173"/>
      <c r="BI98" s="173"/>
      <c r="BJ98" s="173"/>
      <c r="BK98" s="173"/>
      <c r="BL98" s="173"/>
      <c r="BM98" s="173"/>
      <c r="BN98" s="173"/>
      <c r="BO98" s="173"/>
      <c r="BP98" s="173"/>
      <c r="BQ98" s="173"/>
      <c r="BR98" s="173"/>
      <c r="BS98" s="173"/>
      <c r="BT98" s="173"/>
      <c r="BU98" s="173"/>
      <c r="BV98" s="173"/>
      <c r="BW98" s="173"/>
      <c r="BX98" s="173"/>
      <c r="BY98" s="173"/>
      <c r="BZ98" s="173"/>
      <c r="CA98" s="173"/>
      <c r="CB98" s="173"/>
      <c r="CC98" s="173"/>
      <c r="CD98" s="173"/>
      <c r="CE98" s="173"/>
      <c r="CF98" s="173"/>
      <c r="CG98" s="173"/>
      <c r="CH98" s="173"/>
      <c r="CI98" s="173"/>
      <c r="CJ98" s="173"/>
      <c r="CK98" s="173"/>
      <c r="CL98" s="173"/>
      <c r="CM98" s="173"/>
      <c r="CN98" s="173"/>
      <c r="CO98" s="173"/>
      <c r="CP98" s="173"/>
      <c r="CQ98" s="173"/>
      <c r="CR98" s="173"/>
      <c r="CS98" s="173"/>
      <c r="CT98" s="173"/>
      <c r="CU98" s="173"/>
      <c r="CV98" s="173"/>
      <c r="CW98" s="173"/>
      <c r="CX98" s="173"/>
      <c r="CY98" s="173"/>
    </row>
    <row r="99" spans="1:103" s="167" customFormat="1" ht="4.2" hidden="1" x14ac:dyDescent="0.15">
      <c r="A99" s="163"/>
      <c r="B99" s="281"/>
      <c r="C99" s="171">
        <v>3</v>
      </c>
      <c r="D99" s="176" t="str">
        <f>TRIM(RIGHT(SUBSTITUTE(TRIM(RIGHT(SUBSTITUTE(Расписание_Завуч!F36,"/",REPT(" ",99)),99)),"_", REPT(" ",99)),99))</f>
        <v>Математика</v>
      </c>
      <c r="E99" s="176" t="str">
        <f>IF(ISNUMBER(FIND("_",Расписание_Завуч!F36)),TRIM(LEFT(SUBSTITUTE(TRIM(RIGHT(SUBSTITUTE(Расписание_Завуч!F36,"/",REPT(" ",99)),99)),"_", REPT(" ",99)),99)),"")</f>
        <v/>
      </c>
      <c r="F99" s="176" t="str">
        <f>TRIM(RIGHT(SUBSTITUTE(TRIM(RIGHT(SUBSTITUTE(Расписание_Завуч!G36,"/",REPT(" ",99)),99)),"_", REPT(" ",99)),99))</f>
        <v>Технология</v>
      </c>
      <c r="G99" s="176" t="str">
        <f>IF(ISNUMBER(FIND("_",Расписание_Завуч!G36)),TRIM(LEFT(SUBSTITUTE(TRIM(RIGHT(SUBSTITUTE(Расписание_Завуч!G36,"/",REPT(" ",99)),99)),"_", REPT(" ",99)),99)),"")</f>
        <v/>
      </c>
      <c r="H99" s="176" t="str">
        <f>TRIM(RIGHT(SUBSTITUTE(TRIM(RIGHT(SUBSTITUTE(Расписание_Завуч!H36,"/",REPT(" ",99)),99)),"_", REPT(" ",99)),99))</f>
        <v>Технология</v>
      </c>
      <c r="I99" s="176" t="str">
        <f>IF(ISNUMBER(FIND("_",Расписание_Завуч!H36)),TRIM(LEFT(SUBSTITUTE(TRIM(RIGHT(SUBSTITUTE(Расписание_Завуч!H36,"/",REPT(" ",99)),99)),"_", REPT(" ",99)),99)),"")</f>
        <v/>
      </c>
      <c r="J99" s="176" t="str">
        <f>TRIM(RIGHT(SUBSTITUTE(TRIM(RIGHT(SUBSTITUTE(Расписание_Завуч!I36,"/",REPT(" ",99)),99)),"_", REPT(" ",99)),99))</f>
        <v>География</v>
      </c>
      <c r="K99" s="176" t="str">
        <f>IF(ISNUMBER(FIND("_",Расписание_Завуч!I36)),TRIM(LEFT(SUBSTITUTE(TRIM(RIGHT(SUBSTITUTE(Расписание_Завуч!I36,"/",REPT(" ",99)),99)),"_", REPT(" ",99)),99)),"")</f>
        <v/>
      </c>
      <c r="L99" s="176" t="str">
        <f>TRIM(RIGHT(SUBSTITUTE(TRIM(RIGHT(SUBSTITUTE(Расписание_Завуч!J36,"/",REPT(" ",99)),99)),"_", REPT(" ",99)),99))</f>
        <v>Химия</v>
      </c>
      <c r="M99" s="176" t="str">
        <f>IF(ISNUMBER(FIND("_",Расписание_Завуч!J36)),TRIM(LEFT(SUBSTITUTE(TRIM(RIGHT(SUBSTITUTE(Расписание_Завуч!J36,"/",REPT(" ",99)),99)),"_", REPT(" ",99)),99)),"")</f>
        <v/>
      </c>
      <c r="N99" s="176" t="str">
        <f>TRIM(RIGHT(SUBSTITUTE(TRIM(RIGHT(SUBSTITUTE(Расписание_Завуч!K36,"/",REPT(" ",99)),99)),"_", REPT(" ",99)),99))</f>
        <v/>
      </c>
      <c r="O99" s="176" t="str">
        <f>IF(ISNUMBER(FIND("_",Расписание_Завуч!K36)),TRIM(LEFT(SUBSTITUTE(TRIM(RIGHT(SUBSTITUTE(Расписание_Завуч!K36,"/",REPT(" ",99)),99)),"_", REPT(" ",99)),99)),"")</f>
        <v/>
      </c>
      <c r="P99" s="176" t="str">
        <f>TRIM(RIGHT(SUBSTITUTE(TRIM(RIGHT(SUBSTITUTE(Расписание_Завуч!L36,"/",REPT(" ",99)),99)),"_", REPT(" ",99)),99))</f>
        <v/>
      </c>
      <c r="Q99" s="176" t="str">
        <f>IF(ISNUMBER(FIND("_",Расписание_Завуч!L36)),TRIM(LEFT(SUBSTITUTE(TRIM(RIGHT(SUBSTITUTE(Расписание_Завуч!L36,"/",REPT(" ",99)),99)),"_", REPT(" ",99)),99)),"")</f>
        <v/>
      </c>
      <c r="R99" s="176" t="str">
        <f>TRIM(RIGHT(SUBSTITUTE(TRIM(RIGHT(SUBSTITUTE(Расписание_Завуч!M36,"/",REPT(" ",99)),99)),"_", REPT(" ",99)),99))</f>
        <v/>
      </c>
      <c r="S99" s="176" t="str">
        <f>IF(ISNUMBER(FIND("_",Расписание_Завуч!M36)),TRIM(LEFT(SUBSTITUTE(TRIM(RIGHT(SUBSTITUTE(Расписание_Завуч!M36,"/",REPT(" ",99)),99)),"_", REPT(" ",99)),99)),"")</f>
        <v/>
      </c>
      <c r="T99" s="176" t="str">
        <f>TRIM(RIGHT(SUBSTITUTE(TRIM(RIGHT(SUBSTITUTE(Расписание_Завуч!N36,"/",REPT(" ",99)),99)),"_", REPT(" ",99)),99))</f>
        <v/>
      </c>
      <c r="U99" s="176" t="str">
        <f>IF(ISNUMBER(FIND("_",Расписание_Завуч!N36)),TRIM(LEFT(SUBSTITUTE(TRIM(RIGHT(SUBSTITUTE(Расписание_Завуч!N36,"/",REPT(" ",99)),99)),"_", REPT(" ",99)),99)),"")</f>
        <v/>
      </c>
      <c r="V99" s="176" t="str">
        <f>TRIM(RIGHT(SUBSTITUTE(TRIM(RIGHT(SUBSTITUTE(Расписание_Завуч!O36,"/",REPT(" ",99)),99)),"_", REPT(" ",99)),99))</f>
        <v/>
      </c>
      <c r="W99" s="176" t="str">
        <f>IF(ISNUMBER(FIND("_",Расписание_Завуч!O36)),TRIM(LEFT(SUBSTITUTE(TRIM(RIGHT(SUBSTITUTE(Расписание_Завуч!O36,"/",REPT(" ",99)),99)),"_", REPT(" ",99)),99)),"")</f>
        <v/>
      </c>
      <c r="X99" s="176" t="str">
        <f>TRIM(RIGHT(SUBSTITUTE(TRIM(RIGHT(SUBSTITUTE(Расписание_Завуч!P36,"/",REPT(" ",99)),99)),"_", REPT(" ",99)),99))</f>
        <v/>
      </c>
      <c r="Y99" s="176" t="str">
        <f>IF(ISNUMBER(FIND("_",Расписание_Завуч!P36)),TRIM(LEFT(SUBSTITUTE(TRIM(RIGHT(SUBSTITUTE(Расписание_Завуч!P36,"/",REPT(" ",99)),99)),"_", REPT(" ",99)),99)),"")</f>
        <v/>
      </c>
      <c r="Z99" s="176" t="str">
        <f>TRIM(RIGHT(SUBSTITUTE(TRIM(RIGHT(SUBSTITUTE(Расписание_Завуч!Q36,"/",REPT(" ",99)),99)),"_", REPT(" ",99)),99))</f>
        <v/>
      </c>
      <c r="AA99" s="176" t="str">
        <f>IF(ISNUMBER(FIND("_",Расписание_Завуч!Q36)),TRIM(LEFT(SUBSTITUTE(TRIM(RIGHT(SUBSTITUTE(Расписание_Завуч!Q36,"/",REPT(" ",99)),99)),"_", REPT(" ",99)),99)),"")</f>
        <v/>
      </c>
      <c r="AB99" s="176" t="str">
        <f>TRIM(RIGHT(SUBSTITUTE(TRIM(RIGHT(SUBSTITUTE(Расписание_Завуч!R36,"/",REPT(" ",99)),99)),"_", REPT(" ",99)),99))</f>
        <v/>
      </c>
      <c r="AC99" s="176" t="str">
        <f>IF(ISNUMBER(FIND("_",Расписание_Завуч!R36)),TRIM(LEFT(SUBSTITUTE(TRIM(RIGHT(SUBSTITUTE(Расписание_Завуч!R36,"/",REPT(" ",99)),99)),"_", REPT(" ",99)),99)),"")</f>
        <v/>
      </c>
      <c r="AD99" s="176" t="str">
        <f>TRIM(RIGHT(SUBSTITUTE(TRIM(RIGHT(SUBSTITUTE(Расписание_Завуч!S36,"/",REPT(" ",99)),99)),"_", REPT(" ",99)),99))</f>
        <v/>
      </c>
      <c r="AE99" s="176" t="str">
        <f>IF(ISNUMBER(FIND("_",Расписание_Завуч!S36)),TRIM(LEFT(SUBSTITUTE(TRIM(RIGHT(SUBSTITUTE(Расписание_Завуч!S36,"/",REPT(" ",99)),99)),"_", REPT(" ",99)),99)),"")</f>
        <v/>
      </c>
      <c r="AF99" s="176" t="str">
        <f>TRIM(RIGHT(SUBSTITUTE(TRIM(RIGHT(SUBSTITUTE(Расписание_Завуч!T36,"/",REPT(" ",99)),99)),"_", REPT(" ",99)),99))</f>
        <v/>
      </c>
      <c r="AG99" s="176" t="str">
        <f>IF(ISNUMBER(FIND("_",Расписание_Завуч!S36)),TRIM(LEFT(SUBSTITUTE(TRIM(RIGHT(SUBSTITUTE(Расписание_Завуч!S36,"/",REPT(" ",99)),99)),"_", REPT(" ",99)),99)),"")</f>
        <v/>
      </c>
      <c r="AH99" s="175"/>
      <c r="AI99" s="173"/>
      <c r="AJ99" s="173"/>
      <c r="AK99" s="173"/>
      <c r="AL99" s="173"/>
      <c r="AM99" s="173"/>
      <c r="AN99" s="173"/>
      <c r="AO99" s="173"/>
      <c r="AP99" s="173"/>
      <c r="AQ99" s="173"/>
      <c r="AR99" s="173"/>
      <c r="AS99" s="173"/>
      <c r="AT99" s="173"/>
      <c r="AU99" s="173"/>
      <c r="AV99" s="173"/>
      <c r="AW99" s="173"/>
      <c r="AX99" s="173"/>
      <c r="AY99" s="173"/>
      <c r="AZ99" s="173"/>
      <c r="BA99" s="173"/>
      <c r="BB99" s="173"/>
      <c r="BC99" s="173"/>
      <c r="BD99" s="173"/>
      <c r="BE99" s="173"/>
      <c r="BF99" s="173"/>
      <c r="BG99" s="173"/>
      <c r="BH99" s="173"/>
      <c r="BI99" s="173"/>
      <c r="BJ99" s="173"/>
      <c r="BK99" s="173"/>
      <c r="BL99" s="173"/>
      <c r="BM99" s="173"/>
      <c r="BN99" s="173"/>
      <c r="BO99" s="173"/>
      <c r="BP99" s="173"/>
      <c r="BQ99" s="173"/>
      <c r="BR99" s="173"/>
      <c r="BS99" s="173"/>
      <c r="BT99" s="173"/>
      <c r="BU99" s="173"/>
      <c r="BV99" s="173"/>
      <c r="BW99" s="173"/>
      <c r="BX99" s="173"/>
      <c r="BY99" s="173"/>
      <c r="BZ99" s="173"/>
      <c r="CA99" s="173"/>
      <c r="CB99" s="173"/>
      <c r="CC99" s="173"/>
      <c r="CD99" s="173"/>
      <c r="CE99" s="173"/>
      <c r="CF99" s="173"/>
      <c r="CG99" s="173"/>
      <c r="CH99" s="173"/>
      <c r="CI99" s="173"/>
      <c r="CJ99" s="173"/>
      <c r="CK99" s="173"/>
      <c r="CL99" s="173"/>
      <c r="CM99" s="173"/>
      <c r="CN99" s="173"/>
      <c r="CO99" s="173"/>
      <c r="CP99" s="173"/>
      <c r="CQ99" s="173"/>
      <c r="CR99" s="173"/>
      <c r="CS99" s="173"/>
      <c r="CT99" s="173"/>
      <c r="CU99" s="173"/>
      <c r="CV99" s="173"/>
      <c r="CW99" s="173"/>
      <c r="CX99" s="173"/>
      <c r="CY99" s="173"/>
    </row>
    <row r="100" spans="1:103" s="167" customFormat="1" ht="4.2" hidden="1" x14ac:dyDescent="0.15">
      <c r="A100" s="163"/>
      <c r="B100" s="281"/>
      <c r="C100" s="171">
        <v>4</v>
      </c>
      <c r="D100" s="176" t="str">
        <f>TRIM(RIGHT(SUBSTITUTE(TRIM(RIGHT(SUBSTITUTE(Расписание_Завуч!F37,"/",REPT(" ",99)),99)),"_", REPT(" ",99)),99))</f>
        <v>Русский язык</v>
      </c>
      <c r="E100" s="176" t="str">
        <f>IF(ISNUMBER(FIND("_",Расписание_Завуч!F37)),TRIM(LEFT(SUBSTITUTE(TRIM(RIGHT(SUBSTITUTE(Расписание_Завуч!F37,"/",REPT(" ",99)),99)),"_", REPT(" ",99)),99)),"")</f>
        <v/>
      </c>
      <c r="F100" s="176" t="str">
        <f>TRIM(RIGHT(SUBSTITUTE(TRIM(RIGHT(SUBSTITUTE(Расписание_Завуч!G37,"/",REPT(" ",99)),99)),"_", REPT(" ",99)),99))</f>
        <v>Ф.грамотность</v>
      </c>
      <c r="G100" s="176" t="str">
        <f>IF(ISNUMBER(FIND("_",Расписание_Завуч!G37)),TRIM(LEFT(SUBSTITUTE(TRIM(RIGHT(SUBSTITUTE(Расписание_Завуч!G37,"/",REPT(" ",99)),99)),"_", REPT(" ",99)),99)),"")</f>
        <v/>
      </c>
      <c r="H100" s="176" t="str">
        <f>TRIM(RIGHT(SUBSTITUTE(TRIM(RIGHT(SUBSTITUTE(Расписание_Завуч!H37,"/",REPT(" ",99)),99)),"_", REPT(" ",99)),99))</f>
        <v>География</v>
      </c>
      <c r="I100" s="176" t="str">
        <f>IF(ISNUMBER(FIND("_",Расписание_Завуч!H37)),TRIM(LEFT(SUBSTITUTE(TRIM(RIGHT(SUBSTITUTE(Расписание_Завуч!H37,"/",REPT(" ",99)),99)),"_", REPT(" ",99)),99)),"")</f>
        <v/>
      </c>
      <c r="J100" s="176" t="str">
        <f>TRIM(RIGHT(SUBSTITUTE(TRIM(RIGHT(SUBSTITUTE(Расписание_Завуч!I37,"/",REPT(" ",99)),99)),"_", REPT(" ",99)),99))</f>
        <v>Музыка</v>
      </c>
      <c r="K100" s="176" t="str">
        <f>IF(ISNUMBER(FIND("_",Расписание_Завуч!I37)),TRIM(LEFT(SUBSTITUTE(TRIM(RIGHT(SUBSTITUTE(Расписание_Завуч!I37,"/",REPT(" ",99)),99)),"_", REPT(" ",99)),99)),"")</f>
        <v/>
      </c>
      <c r="L100" s="176" t="str">
        <f>TRIM(RIGHT(SUBSTITUTE(TRIM(RIGHT(SUBSTITUTE(Расписание_Завуч!J37,"/",REPT(" ",99)),99)),"_", REPT(" ",99)),99))</f>
        <v>География</v>
      </c>
      <c r="M100" s="176" t="str">
        <f>IF(ISNUMBER(FIND("_",Расписание_Завуч!J37)),TRIM(LEFT(SUBSTITUTE(TRIM(RIGHT(SUBSTITUTE(Расписание_Завуч!J37,"/",REPT(" ",99)),99)),"_", REPT(" ",99)),99)),"")</f>
        <v/>
      </c>
      <c r="N100" s="176" t="str">
        <f>TRIM(RIGHT(SUBSTITUTE(TRIM(RIGHT(SUBSTITUTE(Расписание_Завуч!K37,"/",REPT(" ",99)),99)),"_", REPT(" ",99)),99))</f>
        <v/>
      </c>
      <c r="O100" s="176" t="str">
        <f>IF(ISNUMBER(FIND("_",Расписание_Завуч!K37)),TRIM(LEFT(SUBSTITUTE(TRIM(RIGHT(SUBSTITUTE(Расписание_Завуч!K37,"/",REPT(" ",99)),99)),"_", REPT(" ",99)),99)),"")</f>
        <v/>
      </c>
      <c r="P100" s="176" t="str">
        <f>TRIM(RIGHT(SUBSTITUTE(TRIM(RIGHT(SUBSTITUTE(Расписание_Завуч!L37,"/",REPT(" ",99)),99)),"_", REPT(" ",99)),99))</f>
        <v/>
      </c>
      <c r="Q100" s="176" t="str">
        <f>IF(ISNUMBER(FIND("_",Расписание_Завуч!L37)),TRIM(LEFT(SUBSTITUTE(TRIM(RIGHT(SUBSTITUTE(Расписание_Завуч!L37,"/",REPT(" ",99)),99)),"_", REPT(" ",99)),99)),"")</f>
        <v/>
      </c>
      <c r="R100" s="176" t="str">
        <f>TRIM(RIGHT(SUBSTITUTE(TRIM(RIGHT(SUBSTITUTE(Расписание_Завуч!M37,"/",REPT(" ",99)),99)),"_", REPT(" ",99)),99))</f>
        <v/>
      </c>
      <c r="S100" s="176" t="str">
        <f>IF(ISNUMBER(FIND("_",Расписание_Завуч!M37)),TRIM(LEFT(SUBSTITUTE(TRIM(RIGHT(SUBSTITUTE(Расписание_Завуч!M37,"/",REPT(" ",99)),99)),"_", REPT(" ",99)),99)),"")</f>
        <v/>
      </c>
      <c r="T100" s="176" t="str">
        <f>TRIM(RIGHT(SUBSTITUTE(TRIM(RIGHT(SUBSTITUTE(Расписание_Завуч!N37,"/",REPT(" ",99)),99)),"_", REPT(" ",99)),99))</f>
        <v/>
      </c>
      <c r="U100" s="176" t="str">
        <f>IF(ISNUMBER(FIND("_",Расписание_Завуч!N37)),TRIM(LEFT(SUBSTITUTE(TRIM(RIGHT(SUBSTITUTE(Расписание_Завуч!N37,"/",REPT(" ",99)),99)),"_", REPT(" ",99)),99)),"")</f>
        <v/>
      </c>
      <c r="V100" s="176" t="str">
        <f>TRIM(RIGHT(SUBSTITUTE(TRIM(RIGHT(SUBSTITUTE(Расписание_Завуч!O37,"/",REPT(" ",99)),99)),"_", REPT(" ",99)),99))</f>
        <v/>
      </c>
      <c r="W100" s="176" t="str">
        <f>IF(ISNUMBER(FIND("_",Расписание_Завуч!O37)),TRIM(LEFT(SUBSTITUTE(TRIM(RIGHT(SUBSTITUTE(Расписание_Завуч!O37,"/",REPT(" ",99)),99)),"_", REPT(" ",99)),99)),"")</f>
        <v/>
      </c>
      <c r="X100" s="176" t="str">
        <f>TRIM(RIGHT(SUBSTITUTE(TRIM(RIGHT(SUBSTITUTE(Расписание_Завуч!P37,"/",REPT(" ",99)),99)),"_", REPT(" ",99)),99))</f>
        <v/>
      </c>
      <c r="Y100" s="176" t="str">
        <f>IF(ISNUMBER(FIND("_",Расписание_Завуч!P37)),TRIM(LEFT(SUBSTITUTE(TRIM(RIGHT(SUBSTITUTE(Расписание_Завуч!P37,"/",REPT(" ",99)),99)),"_", REPT(" ",99)),99)),"")</f>
        <v/>
      </c>
      <c r="Z100" s="176" t="str">
        <f>TRIM(RIGHT(SUBSTITUTE(TRIM(RIGHT(SUBSTITUTE(Расписание_Завуч!Q37,"/",REPT(" ",99)),99)),"_", REPT(" ",99)),99))</f>
        <v/>
      </c>
      <c r="AA100" s="176" t="str">
        <f>IF(ISNUMBER(FIND("_",Расписание_Завуч!Q37)),TRIM(LEFT(SUBSTITUTE(TRIM(RIGHT(SUBSTITUTE(Расписание_Завуч!Q37,"/",REPT(" ",99)),99)),"_", REPT(" ",99)),99)),"")</f>
        <v/>
      </c>
      <c r="AB100" s="176" t="str">
        <f>TRIM(RIGHT(SUBSTITUTE(TRIM(RIGHT(SUBSTITUTE(Расписание_Завуч!R37,"/",REPT(" ",99)),99)),"_", REPT(" ",99)),99))</f>
        <v/>
      </c>
      <c r="AC100" s="176" t="str">
        <f>IF(ISNUMBER(FIND("_",Расписание_Завуч!R37)),TRIM(LEFT(SUBSTITUTE(TRIM(RIGHT(SUBSTITUTE(Расписание_Завуч!R37,"/",REPT(" ",99)),99)),"_", REPT(" ",99)),99)),"")</f>
        <v/>
      </c>
      <c r="AD100" s="176" t="str">
        <f>TRIM(RIGHT(SUBSTITUTE(TRIM(RIGHT(SUBSTITUTE(Расписание_Завуч!S37,"/",REPT(" ",99)),99)),"_", REPT(" ",99)),99))</f>
        <v/>
      </c>
      <c r="AE100" s="176" t="str">
        <f>IF(ISNUMBER(FIND("_",Расписание_Завуч!S37)),TRIM(LEFT(SUBSTITUTE(TRIM(RIGHT(SUBSTITUTE(Расписание_Завуч!S37,"/",REPT(" ",99)),99)),"_", REPT(" ",99)),99)),"")</f>
        <v/>
      </c>
      <c r="AF100" s="176" t="str">
        <f>TRIM(RIGHT(SUBSTITUTE(TRIM(RIGHT(SUBSTITUTE(Расписание_Завуч!T37,"/",REPT(" ",99)),99)),"_", REPT(" ",99)),99))</f>
        <v/>
      </c>
      <c r="AG100" s="176" t="str">
        <f>IF(ISNUMBER(FIND("_",Расписание_Завуч!S37)),TRIM(LEFT(SUBSTITUTE(TRIM(RIGHT(SUBSTITUTE(Расписание_Завуч!S37,"/",REPT(" ",99)),99)),"_", REPT(" ",99)),99)),"")</f>
        <v/>
      </c>
      <c r="AH100" s="175"/>
      <c r="AI100" s="173"/>
      <c r="AJ100" s="173"/>
      <c r="AK100" s="173"/>
      <c r="AL100" s="173"/>
      <c r="AM100" s="173"/>
      <c r="AN100" s="173"/>
      <c r="AO100" s="173"/>
      <c r="AP100" s="173"/>
      <c r="AQ100" s="173"/>
      <c r="AR100" s="173"/>
      <c r="AS100" s="173"/>
      <c r="AT100" s="173"/>
      <c r="AU100" s="173"/>
      <c r="AV100" s="173"/>
      <c r="AW100" s="173"/>
      <c r="AX100" s="173"/>
      <c r="AY100" s="173"/>
      <c r="AZ100" s="173"/>
      <c r="BA100" s="173"/>
      <c r="BB100" s="173"/>
      <c r="BC100" s="173"/>
      <c r="BD100" s="173"/>
      <c r="BE100" s="173"/>
      <c r="BF100" s="173"/>
      <c r="BG100" s="173"/>
      <c r="BH100" s="173"/>
      <c r="BI100" s="173"/>
      <c r="BJ100" s="173"/>
      <c r="BK100" s="173"/>
      <c r="BL100" s="173"/>
      <c r="BM100" s="173"/>
      <c r="BN100" s="173"/>
      <c r="BO100" s="173"/>
      <c r="BP100" s="173"/>
      <c r="BQ100" s="173"/>
      <c r="BR100" s="173"/>
      <c r="BS100" s="173"/>
      <c r="BT100" s="173"/>
      <c r="BU100" s="173"/>
      <c r="BV100" s="173"/>
      <c r="BW100" s="173"/>
      <c r="BX100" s="173"/>
      <c r="BY100" s="173"/>
      <c r="BZ100" s="173"/>
      <c r="CA100" s="173"/>
      <c r="CB100" s="173"/>
      <c r="CC100" s="173"/>
      <c r="CD100" s="173"/>
      <c r="CE100" s="173"/>
      <c r="CF100" s="173"/>
      <c r="CG100" s="173"/>
      <c r="CH100" s="173"/>
      <c r="CI100" s="173"/>
      <c r="CJ100" s="173"/>
      <c r="CK100" s="173"/>
      <c r="CL100" s="173"/>
      <c r="CM100" s="173"/>
      <c r="CN100" s="173"/>
      <c r="CO100" s="173"/>
      <c r="CP100" s="173"/>
      <c r="CQ100" s="173"/>
      <c r="CR100" s="173"/>
      <c r="CS100" s="173"/>
      <c r="CT100" s="173"/>
      <c r="CU100" s="173"/>
      <c r="CV100" s="173"/>
      <c r="CW100" s="173"/>
      <c r="CX100" s="173"/>
      <c r="CY100" s="173"/>
    </row>
    <row r="101" spans="1:103" s="167" customFormat="1" ht="4.2" hidden="1" x14ac:dyDescent="0.15">
      <c r="A101" s="163"/>
      <c r="B101" s="281"/>
      <c r="C101" s="171">
        <v>5</v>
      </c>
      <c r="D101" s="176" t="str">
        <f>TRIM(RIGHT(SUBSTITUTE(TRIM(RIGHT(SUBSTITUTE(Расписание_Завуч!F38,"/",REPT(" ",99)),99)),"_", REPT(" ",99)),99))</f>
        <v/>
      </c>
      <c r="E101" s="176" t="str">
        <f>IF(ISNUMBER(FIND("_",Расписание_Завуч!F38)),TRIM(LEFT(SUBSTITUTE(TRIM(RIGHT(SUBSTITUTE(Расписание_Завуч!F38,"/",REPT(" ",99)),99)),"_", REPT(" ",99)),99)),"")</f>
        <v/>
      </c>
      <c r="F101" s="176" t="str">
        <f>TRIM(RIGHT(SUBSTITUTE(TRIM(RIGHT(SUBSTITUTE(Расписание_Завуч!G38,"/",REPT(" ",99)),99)),"_", REPT(" ",99)),99))</f>
        <v>География</v>
      </c>
      <c r="G101" s="176" t="str">
        <f>IF(ISNUMBER(FIND("_",Расписание_Завуч!G38)),TRIM(LEFT(SUBSTITUTE(TRIM(RIGHT(SUBSTITUTE(Расписание_Завуч!G38,"/",REPT(" ",99)),99)),"_", REPT(" ",99)),99)),"")</f>
        <v/>
      </c>
      <c r="H101" s="176" t="str">
        <f>TRIM(RIGHT(SUBSTITUTE(TRIM(RIGHT(SUBSTITUTE(Расписание_Завуч!H38,"/",REPT(" ",99)),99)),"_", REPT(" ",99)),99))</f>
        <v>Английский язык</v>
      </c>
      <c r="I101" s="176" t="str">
        <f>IF(ISNUMBER(FIND("_",Расписание_Завуч!H38)),TRIM(LEFT(SUBSTITUTE(TRIM(RIGHT(SUBSTITUTE(Расписание_Завуч!H38,"/",REPT(" ",99)),99)),"_", REPT(" ",99)),99)),"")</f>
        <v/>
      </c>
      <c r="J101" s="176" t="str">
        <f>TRIM(RIGHT(SUBSTITUTE(TRIM(RIGHT(SUBSTITUTE(Расписание_Завуч!I38,"/",REPT(" ",99)),99)),"_", REPT(" ",99)),99))</f>
        <v>Химия</v>
      </c>
      <c r="K101" s="176" t="str">
        <f>IF(ISNUMBER(FIND("_",Расписание_Завуч!I38)),TRIM(LEFT(SUBSTITUTE(TRIM(RIGHT(SUBSTITUTE(Расписание_Завуч!I38,"/",REPT(" ",99)),99)),"_", REPT(" ",99)),99)),"")</f>
        <v/>
      </c>
      <c r="L101" s="176" t="str">
        <f>TRIM(RIGHT(SUBSTITUTE(TRIM(RIGHT(SUBSTITUTE(Расписание_Завуч!J38,"/",REPT(" ",99)),99)),"_", REPT(" ",99)),99))</f>
        <v>Информатика</v>
      </c>
      <c r="M101" s="176" t="str">
        <f>IF(ISNUMBER(FIND("_",Расписание_Завуч!J38)),TRIM(LEFT(SUBSTITUTE(TRIM(RIGHT(SUBSTITUTE(Расписание_Завуч!J38,"/",REPT(" ",99)),99)),"_", REPT(" ",99)),99)),"")</f>
        <v/>
      </c>
      <c r="N101" s="176" t="str">
        <f>TRIM(RIGHT(SUBSTITUTE(TRIM(RIGHT(SUBSTITUTE(Расписание_Завуч!K38,"/",REPT(" ",99)),99)),"_", REPT(" ",99)),99))</f>
        <v/>
      </c>
      <c r="O101" s="176" t="str">
        <f>IF(ISNUMBER(FIND("_",Расписание_Завуч!K38)),TRIM(LEFT(SUBSTITUTE(TRIM(RIGHT(SUBSTITUTE(Расписание_Завуч!K38,"/",REPT(" ",99)),99)),"_", REPT(" ",99)),99)),"")</f>
        <v/>
      </c>
      <c r="P101" s="176" t="str">
        <f>TRIM(RIGHT(SUBSTITUTE(TRIM(RIGHT(SUBSTITUTE(Расписание_Завуч!L38,"/",REPT(" ",99)),99)),"_", REPT(" ",99)),99))</f>
        <v/>
      </c>
      <c r="Q101" s="176" t="str">
        <f>IF(ISNUMBER(FIND("_",Расписание_Завуч!L38)),TRIM(LEFT(SUBSTITUTE(TRIM(RIGHT(SUBSTITUTE(Расписание_Завуч!L38,"/",REPT(" ",99)),99)),"_", REPT(" ",99)),99)),"")</f>
        <v/>
      </c>
      <c r="R101" s="176" t="str">
        <f>TRIM(RIGHT(SUBSTITUTE(TRIM(RIGHT(SUBSTITUTE(Расписание_Завуч!M38,"/",REPT(" ",99)),99)),"_", REPT(" ",99)),99))</f>
        <v/>
      </c>
      <c r="S101" s="176" t="str">
        <f>IF(ISNUMBER(FIND("_",Расписание_Завуч!M38)),TRIM(LEFT(SUBSTITUTE(TRIM(RIGHT(SUBSTITUTE(Расписание_Завуч!M38,"/",REPT(" ",99)),99)),"_", REPT(" ",99)),99)),"")</f>
        <v/>
      </c>
      <c r="T101" s="176" t="str">
        <f>TRIM(RIGHT(SUBSTITUTE(TRIM(RIGHT(SUBSTITUTE(Расписание_Завуч!N38,"/",REPT(" ",99)),99)),"_", REPT(" ",99)),99))</f>
        <v/>
      </c>
      <c r="U101" s="176" t="str">
        <f>IF(ISNUMBER(FIND("_",Расписание_Завуч!N38)),TRIM(LEFT(SUBSTITUTE(TRIM(RIGHT(SUBSTITUTE(Расписание_Завуч!N38,"/",REPT(" ",99)),99)),"_", REPT(" ",99)),99)),"")</f>
        <v/>
      </c>
      <c r="V101" s="176" t="str">
        <f>TRIM(RIGHT(SUBSTITUTE(TRIM(RIGHT(SUBSTITUTE(Расписание_Завуч!O38,"/",REPT(" ",99)),99)),"_", REPT(" ",99)),99))</f>
        <v/>
      </c>
      <c r="W101" s="176" t="str">
        <f>IF(ISNUMBER(FIND("_",Расписание_Завуч!O38)),TRIM(LEFT(SUBSTITUTE(TRIM(RIGHT(SUBSTITUTE(Расписание_Завуч!O38,"/",REPT(" ",99)),99)),"_", REPT(" ",99)),99)),"")</f>
        <v/>
      </c>
      <c r="X101" s="176" t="str">
        <f>TRIM(RIGHT(SUBSTITUTE(TRIM(RIGHT(SUBSTITUTE(Расписание_Завуч!P38,"/",REPT(" ",99)),99)),"_", REPT(" ",99)),99))</f>
        <v/>
      </c>
      <c r="Y101" s="176" t="str">
        <f>IF(ISNUMBER(FIND("_",Расписание_Завуч!P38)),TRIM(LEFT(SUBSTITUTE(TRIM(RIGHT(SUBSTITUTE(Расписание_Завуч!P38,"/",REPT(" ",99)),99)),"_", REPT(" ",99)),99)),"")</f>
        <v/>
      </c>
      <c r="Z101" s="176" t="str">
        <f>TRIM(RIGHT(SUBSTITUTE(TRIM(RIGHT(SUBSTITUTE(Расписание_Завуч!Q38,"/",REPT(" ",99)),99)),"_", REPT(" ",99)),99))</f>
        <v/>
      </c>
      <c r="AA101" s="176" t="str">
        <f>IF(ISNUMBER(FIND("_",Расписание_Завуч!Q38)),TRIM(LEFT(SUBSTITUTE(TRIM(RIGHT(SUBSTITUTE(Расписание_Завуч!Q38,"/",REPT(" ",99)),99)),"_", REPT(" ",99)),99)),"")</f>
        <v/>
      </c>
      <c r="AB101" s="176" t="str">
        <f>TRIM(RIGHT(SUBSTITUTE(TRIM(RIGHT(SUBSTITUTE(Расписание_Завуч!R38,"/",REPT(" ",99)),99)),"_", REPT(" ",99)),99))</f>
        <v/>
      </c>
      <c r="AC101" s="176" t="str">
        <f>IF(ISNUMBER(FIND("_",Расписание_Завуч!R38)),TRIM(LEFT(SUBSTITUTE(TRIM(RIGHT(SUBSTITUTE(Расписание_Завуч!R38,"/",REPT(" ",99)),99)),"_", REPT(" ",99)),99)),"")</f>
        <v/>
      </c>
      <c r="AD101" s="176" t="str">
        <f>TRIM(RIGHT(SUBSTITUTE(TRIM(RIGHT(SUBSTITUTE(Расписание_Завуч!S38,"/",REPT(" ",99)),99)),"_", REPT(" ",99)),99))</f>
        <v/>
      </c>
      <c r="AE101" s="176" t="str">
        <f>IF(ISNUMBER(FIND("_",Расписание_Завуч!S38)),TRIM(LEFT(SUBSTITUTE(TRIM(RIGHT(SUBSTITUTE(Расписание_Завуч!S38,"/",REPT(" ",99)),99)),"_", REPT(" ",99)),99)),"")</f>
        <v/>
      </c>
      <c r="AF101" s="176" t="str">
        <f>TRIM(RIGHT(SUBSTITUTE(TRIM(RIGHT(SUBSTITUTE(Расписание_Завуч!T38,"/",REPT(" ",99)),99)),"_", REPT(" ",99)),99))</f>
        <v/>
      </c>
      <c r="AG101" s="176" t="str">
        <f>IF(ISNUMBER(FIND("_",Расписание_Завуч!S38)),TRIM(LEFT(SUBSTITUTE(TRIM(RIGHT(SUBSTITUTE(Расписание_Завуч!S38,"/",REPT(" ",99)),99)),"_", REPT(" ",99)),99)),"")</f>
        <v/>
      </c>
      <c r="AH101" s="175"/>
      <c r="AI101" s="173"/>
      <c r="AJ101" s="173"/>
      <c r="AK101" s="173"/>
      <c r="AL101" s="173"/>
      <c r="AM101" s="173"/>
      <c r="AN101" s="173"/>
      <c r="AO101" s="173"/>
      <c r="AP101" s="173"/>
      <c r="AQ101" s="173"/>
      <c r="AR101" s="173"/>
      <c r="AS101" s="173"/>
      <c r="AT101" s="173"/>
      <c r="AU101" s="173"/>
      <c r="AV101" s="173"/>
      <c r="AW101" s="173"/>
      <c r="AX101" s="173"/>
      <c r="AY101" s="173"/>
      <c r="AZ101" s="173"/>
      <c r="BA101" s="173"/>
      <c r="BB101" s="173"/>
      <c r="BC101" s="173"/>
      <c r="BD101" s="173"/>
      <c r="BE101" s="173"/>
      <c r="BF101" s="173"/>
      <c r="BG101" s="173"/>
      <c r="BH101" s="173"/>
      <c r="BI101" s="173"/>
      <c r="BJ101" s="173"/>
      <c r="BK101" s="173"/>
      <c r="BL101" s="173"/>
      <c r="BM101" s="173"/>
      <c r="BN101" s="173"/>
      <c r="BO101" s="173"/>
      <c r="BP101" s="173"/>
      <c r="BQ101" s="173"/>
      <c r="BR101" s="173"/>
      <c r="BS101" s="173"/>
      <c r="BT101" s="173"/>
      <c r="BU101" s="173"/>
      <c r="BV101" s="173"/>
      <c r="BW101" s="173"/>
      <c r="BX101" s="173"/>
      <c r="BY101" s="173"/>
      <c r="BZ101" s="173"/>
      <c r="CA101" s="173"/>
      <c r="CB101" s="173"/>
      <c r="CC101" s="173"/>
      <c r="CD101" s="173"/>
      <c r="CE101" s="173"/>
      <c r="CF101" s="173"/>
      <c r="CG101" s="173"/>
      <c r="CH101" s="173"/>
      <c r="CI101" s="173"/>
      <c r="CJ101" s="173"/>
      <c r="CK101" s="173"/>
      <c r="CL101" s="173"/>
      <c r="CM101" s="173"/>
      <c r="CN101" s="173"/>
      <c r="CO101" s="173"/>
      <c r="CP101" s="173"/>
      <c r="CQ101" s="173"/>
      <c r="CR101" s="173"/>
      <c r="CS101" s="173"/>
      <c r="CT101" s="173"/>
      <c r="CU101" s="173"/>
      <c r="CV101" s="173"/>
      <c r="CW101" s="173"/>
      <c r="CX101" s="173"/>
      <c r="CY101" s="173"/>
    </row>
    <row r="102" spans="1:103" s="167" customFormat="1" ht="4.2" hidden="1" x14ac:dyDescent="0.15">
      <c r="A102" s="163"/>
      <c r="B102" s="281"/>
      <c r="C102" s="171">
        <v>6</v>
      </c>
      <c r="D102" s="176" t="str">
        <f>TRIM(RIGHT(SUBSTITUTE(TRIM(RIGHT(SUBSTITUTE(Расписание_Завуч!F39,"/",REPT(" ",99)),99)),"_", REPT(" ",99)),99))</f>
        <v/>
      </c>
      <c r="E102" s="176" t="str">
        <f>IF(ISNUMBER(FIND("_",Расписание_Завуч!F39)),TRIM(LEFT(SUBSTITUTE(TRIM(RIGHT(SUBSTITUTE(Расписание_Завуч!F39,"/",REPT(" ",99)),99)),"_", REPT(" ",99)),99)),"")</f>
        <v/>
      </c>
      <c r="F102" s="176" t="str">
        <f>TRIM(RIGHT(SUBSTITUTE(TRIM(RIGHT(SUBSTITUTE(Расписание_Завуч!G39,"/",REPT(" ",99)),99)),"_", REPT(" ",99)),99))</f>
        <v>История</v>
      </c>
      <c r="G102" s="176" t="str">
        <f>IF(ISNUMBER(FIND("_",Расписание_Завуч!G39)),TRIM(LEFT(SUBSTITUTE(TRIM(RIGHT(SUBSTITUTE(Расписание_Завуч!G39,"/",REPT(" ",99)),99)),"_", REPT(" ",99)),99)),"")</f>
        <v/>
      </c>
      <c r="H102" s="176" t="str">
        <f>TRIM(RIGHT(SUBSTITUTE(TRIM(RIGHT(SUBSTITUTE(Расписание_Завуч!H39,"/",REPT(" ",99)),99)),"_", REPT(" ",99)),99))</f>
        <v/>
      </c>
      <c r="I102" s="176" t="str">
        <f>IF(ISNUMBER(FIND("_",Расписание_Завуч!H39)),TRIM(LEFT(SUBSTITUTE(TRIM(RIGHT(SUBSTITUTE(Расписание_Завуч!H39,"/",REPT(" ",99)),99)),"_", REPT(" ",99)),99)),"")</f>
        <v/>
      </c>
      <c r="J102" s="176" t="str">
        <f>TRIM(RIGHT(SUBSTITUTE(TRIM(RIGHT(SUBSTITUTE(Расписание_Завуч!I39,"/",REPT(" ",99)),99)),"_", REPT(" ",99)),99))</f>
        <v>Ф.грамотность</v>
      </c>
      <c r="K102" s="176" t="str">
        <f>IF(ISNUMBER(FIND("_",Расписание_Завуч!I39)),TRIM(LEFT(SUBSTITUTE(TRIM(RIGHT(SUBSTITUTE(Расписание_Завуч!I39,"/",REPT(" ",99)),99)),"_", REPT(" ",99)),99)),"")</f>
        <v/>
      </c>
      <c r="L102" s="176" t="str">
        <f>TRIM(RIGHT(SUBSTITUTE(TRIM(RIGHT(SUBSTITUTE(Расписание_Завуч!J39,"/",REPT(" ",99)),99)),"_", REPT(" ",99)),99))</f>
        <v>Обществознание</v>
      </c>
      <c r="M102" s="176" t="str">
        <f>IF(ISNUMBER(FIND("_",Расписание_Завуч!J39)),TRIM(LEFT(SUBSTITUTE(TRIM(RIGHT(SUBSTITUTE(Расписание_Завуч!J39,"/",REPT(" ",99)),99)),"_", REPT(" ",99)),99)),"")</f>
        <v/>
      </c>
      <c r="N102" s="176" t="str">
        <f>TRIM(RIGHT(SUBSTITUTE(TRIM(RIGHT(SUBSTITUTE(Расписание_Завуч!K39,"/",REPT(" ",99)),99)),"_", REPT(" ",99)),99))</f>
        <v/>
      </c>
      <c r="O102" s="176" t="str">
        <f>IF(ISNUMBER(FIND("_",Расписание_Завуч!K39)),TRIM(LEFT(SUBSTITUTE(TRIM(RIGHT(SUBSTITUTE(Расписание_Завуч!K39,"/",REPT(" ",99)),99)),"_", REPT(" ",99)),99)),"")</f>
        <v/>
      </c>
      <c r="P102" s="176" t="str">
        <f>TRIM(RIGHT(SUBSTITUTE(TRIM(RIGHT(SUBSTITUTE(Расписание_Завуч!L39,"/",REPT(" ",99)),99)),"_", REPT(" ",99)),99))</f>
        <v/>
      </c>
      <c r="Q102" s="176" t="str">
        <f>IF(ISNUMBER(FIND("_",Расписание_Завуч!L39)),TRIM(LEFT(SUBSTITUTE(TRIM(RIGHT(SUBSTITUTE(Расписание_Завуч!L39,"/",REPT(" ",99)),99)),"_", REPT(" ",99)),99)),"")</f>
        <v/>
      </c>
      <c r="R102" s="176" t="str">
        <f>TRIM(RIGHT(SUBSTITUTE(TRIM(RIGHT(SUBSTITUTE(Расписание_Завуч!M39,"/",REPT(" ",99)),99)),"_", REPT(" ",99)),99))</f>
        <v/>
      </c>
      <c r="S102" s="176" t="str">
        <f>IF(ISNUMBER(FIND("_",Расписание_Завуч!M39)),TRIM(LEFT(SUBSTITUTE(TRIM(RIGHT(SUBSTITUTE(Расписание_Завуч!M39,"/",REPT(" ",99)),99)),"_", REPT(" ",99)),99)),"")</f>
        <v/>
      </c>
      <c r="T102" s="176" t="str">
        <f>TRIM(RIGHT(SUBSTITUTE(TRIM(RIGHT(SUBSTITUTE(Расписание_Завуч!N39,"/",REPT(" ",99)),99)),"_", REPT(" ",99)),99))</f>
        <v/>
      </c>
      <c r="U102" s="176" t="str">
        <f>IF(ISNUMBER(FIND("_",Расписание_Завуч!N39)),TRIM(LEFT(SUBSTITUTE(TRIM(RIGHT(SUBSTITUTE(Расписание_Завуч!N39,"/",REPT(" ",99)),99)),"_", REPT(" ",99)),99)),"")</f>
        <v/>
      </c>
      <c r="V102" s="176" t="str">
        <f>TRIM(RIGHT(SUBSTITUTE(TRIM(RIGHT(SUBSTITUTE(Расписание_Завуч!O39,"/",REPT(" ",99)),99)),"_", REPT(" ",99)),99))</f>
        <v/>
      </c>
      <c r="W102" s="176" t="str">
        <f>IF(ISNUMBER(FIND("_",Расписание_Завуч!O39)),TRIM(LEFT(SUBSTITUTE(TRIM(RIGHT(SUBSTITUTE(Расписание_Завуч!O39,"/",REPT(" ",99)),99)),"_", REPT(" ",99)),99)),"")</f>
        <v/>
      </c>
      <c r="X102" s="176" t="str">
        <f>TRIM(RIGHT(SUBSTITUTE(TRIM(RIGHT(SUBSTITUTE(Расписание_Завуч!P39,"/",REPT(" ",99)),99)),"_", REPT(" ",99)),99))</f>
        <v/>
      </c>
      <c r="Y102" s="176" t="str">
        <f>IF(ISNUMBER(FIND("_",Расписание_Завуч!P39)),TRIM(LEFT(SUBSTITUTE(TRIM(RIGHT(SUBSTITUTE(Расписание_Завуч!P39,"/",REPT(" ",99)),99)),"_", REPT(" ",99)),99)),"")</f>
        <v/>
      </c>
      <c r="Z102" s="176" t="str">
        <f>TRIM(RIGHT(SUBSTITUTE(TRIM(RIGHT(SUBSTITUTE(Расписание_Завуч!Q39,"/",REPT(" ",99)),99)),"_", REPT(" ",99)),99))</f>
        <v/>
      </c>
      <c r="AA102" s="176" t="str">
        <f>IF(ISNUMBER(FIND("_",Расписание_Завуч!Q39)),TRIM(LEFT(SUBSTITUTE(TRIM(RIGHT(SUBSTITUTE(Расписание_Завуч!Q39,"/",REPT(" ",99)),99)),"_", REPT(" ",99)),99)),"")</f>
        <v/>
      </c>
      <c r="AB102" s="176" t="str">
        <f>TRIM(RIGHT(SUBSTITUTE(TRIM(RIGHT(SUBSTITUTE(Расписание_Завуч!R39,"/",REPT(" ",99)),99)),"_", REPT(" ",99)),99))</f>
        <v/>
      </c>
      <c r="AC102" s="176" t="str">
        <f>IF(ISNUMBER(FIND("_",Расписание_Завуч!R39)),TRIM(LEFT(SUBSTITUTE(TRIM(RIGHT(SUBSTITUTE(Расписание_Завуч!R39,"/",REPT(" ",99)),99)),"_", REPT(" ",99)),99)),"")</f>
        <v/>
      </c>
      <c r="AD102" s="176" t="str">
        <f>TRIM(RIGHT(SUBSTITUTE(TRIM(RIGHT(SUBSTITUTE(Расписание_Завуч!S39,"/",REPT(" ",99)),99)),"_", REPT(" ",99)),99))</f>
        <v/>
      </c>
      <c r="AE102" s="176" t="str">
        <f>IF(ISNUMBER(FIND("_",Расписание_Завуч!S39)),TRIM(LEFT(SUBSTITUTE(TRIM(RIGHT(SUBSTITUTE(Расписание_Завуч!S39,"/",REPT(" ",99)),99)),"_", REPT(" ",99)),99)),"")</f>
        <v/>
      </c>
      <c r="AF102" s="176" t="str">
        <f>TRIM(RIGHT(SUBSTITUTE(TRIM(RIGHT(SUBSTITUTE(Расписание_Завуч!T39,"/",REPT(" ",99)),99)),"_", REPT(" ",99)),99))</f>
        <v/>
      </c>
      <c r="AG102" s="176" t="str">
        <f>IF(ISNUMBER(FIND("_",Расписание_Завуч!S39)),TRIM(LEFT(SUBSTITUTE(TRIM(RIGHT(SUBSTITUTE(Расписание_Завуч!S39,"/",REPT(" ",99)),99)),"_", REPT(" ",99)),99)),"")</f>
        <v/>
      </c>
      <c r="AH102" s="175"/>
      <c r="AI102" s="173"/>
      <c r="AJ102" s="173"/>
      <c r="AK102" s="173"/>
      <c r="AL102" s="173"/>
      <c r="AM102" s="173"/>
      <c r="AN102" s="173"/>
      <c r="AO102" s="173"/>
      <c r="AP102" s="173"/>
      <c r="AQ102" s="173"/>
      <c r="AR102" s="173"/>
      <c r="AS102" s="173"/>
      <c r="AT102" s="173"/>
      <c r="AU102" s="173"/>
      <c r="AV102" s="173"/>
      <c r="AW102" s="173"/>
      <c r="AX102" s="173"/>
      <c r="AY102" s="173"/>
      <c r="AZ102" s="173"/>
      <c r="BA102" s="173"/>
      <c r="BB102" s="173"/>
      <c r="BC102" s="173"/>
      <c r="BD102" s="173"/>
      <c r="BE102" s="173"/>
      <c r="BF102" s="173"/>
      <c r="BG102" s="173"/>
      <c r="BH102" s="173"/>
      <c r="BI102" s="173"/>
      <c r="BJ102" s="173"/>
      <c r="BK102" s="173"/>
      <c r="BL102" s="173"/>
      <c r="BM102" s="173"/>
      <c r="BN102" s="173"/>
      <c r="BO102" s="173"/>
      <c r="BP102" s="173"/>
      <c r="BQ102" s="173"/>
      <c r="BR102" s="173"/>
      <c r="BS102" s="173"/>
      <c r="BT102" s="173"/>
      <c r="BU102" s="173"/>
      <c r="BV102" s="173"/>
      <c r="BW102" s="173"/>
      <c r="BX102" s="173"/>
      <c r="BY102" s="173"/>
      <c r="BZ102" s="173"/>
      <c r="CA102" s="173"/>
      <c r="CB102" s="173"/>
      <c r="CC102" s="173"/>
      <c r="CD102" s="173"/>
      <c r="CE102" s="173"/>
      <c r="CF102" s="173"/>
      <c r="CG102" s="173"/>
      <c r="CH102" s="173"/>
      <c r="CI102" s="173"/>
      <c r="CJ102" s="173"/>
      <c r="CK102" s="173"/>
      <c r="CL102" s="173"/>
      <c r="CM102" s="173"/>
      <c r="CN102" s="173"/>
      <c r="CO102" s="173"/>
      <c r="CP102" s="173"/>
      <c r="CQ102" s="173"/>
      <c r="CR102" s="173"/>
      <c r="CS102" s="173"/>
      <c r="CT102" s="173"/>
      <c r="CU102" s="173"/>
      <c r="CV102" s="173"/>
      <c r="CW102" s="173"/>
      <c r="CX102" s="173"/>
      <c r="CY102" s="173"/>
    </row>
    <row r="103" spans="1:103" s="167" customFormat="1" ht="4.2" hidden="1" x14ac:dyDescent="0.15">
      <c r="A103" s="163"/>
      <c r="B103" s="281"/>
      <c r="C103" s="171">
        <v>7</v>
      </c>
      <c r="D103" s="176" t="str">
        <f>TRIM(RIGHT(SUBSTITUTE(TRIM(RIGHT(SUBSTITUTE(Расписание_Завуч!F40,"/",REPT(" ",99)),99)),"_", REPT(" ",99)),99))</f>
        <v/>
      </c>
      <c r="E103" s="176" t="str">
        <f>IF(ISNUMBER(FIND("_",Расписание_Завуч!F40)),TRIM(LEFT(SUBSTITUTE(TRIM(RIGHT(SUBSTITUTE(Расписание_Завуч!F40,"/",REPT(" ",99)),99)),"_", REPT(" ",99)),99)),"")</f>
        <v/>
      </c>
      <c r="F103" s="176" t="str">
        <f>TRIM(RIGHT(SUBSTITUTE(TRIM(RIGHT(SUBSTITUTE(Расписание_Завуч!G40,"/",REPT(" ",99)),99)),"_", REPT(" ",99)),99))</f>
        <v>Английский язык</v>
      </c>
      <c r="G103" s="176" t="str">
        <f>IF(ISNUMBER(FIND("_",Расписание_Завуч!G40)),TRIM(LEFT(SUBSTITUTE(TRIM(RIGHT(SUBSTITUTE(Расписание_Завуч!G40,"/",REPT(" ",99)),99)),"_", REPT(" ",99)),99)),"")</f>
        <v/>
      </c>
      <c r="H103" s="176" t="str">
        <f>TRIM(RIGHT(SUBSTITUTE(TRIM(RIGHT(SUBSTITUTE(Расписание_Завуч!H40,"/",REPT(" ",99)),99)),"_", REPT(" ",99)),99))</f>
        <v/>
      </c>
      <c r="I103" s="176" t="str">
        <f>IF(ISNUMBER(FIND("_",Расписание_Завуч!H40)),TRIM(LEFT(SUBSTITUTE(TRIM(RIGHT(SUBSTITUTE(Расписание_Завуч!H40,"/",REPT(" ",99)),99)),"_", REPT(" ",99)),99)),"")</f>
        <v/>
      </c>
      <c r="J103" s="176" t="str">
        <f>TRIM(RIGHT(SUBSTITUTE(TRIM(RIGHT(SUBSTITUTE(Расписание_Завуч!I40,"/",REPT(" ",99)),99)),"_", REPT(" ",99)),99))</f>
        <v>Физика</v>
      </c>
      <c r="K103" s="176" t="str">
        <f>IF(ISNUMBER(FIND("_",Расписание_Завуч!I40)),TRIM(LEFT(SUBSTITUTE(TRIM(RIGHT(SUBSTITUTE(Расписание_Завуч!I40,"/",REPT(" ",99)),99)),"_", REPT(" ",99)),99)),"")</f>
        <v/>
      </c>
      <c r="L103" s="176" t="str">
        <f>TRIM(RIGHT(SUBSTITUTE(TRIM(RIGHT(SUBSTITUTE(Расписание_Завуч!J40,"/",REPT(" ",99)),99)),"_", REPT(" ",99)),99))</f>
        <v/>
      </c>
      <c r="M103" s="176" t="str">
        <f>IF(ISNUMBER(FIND("_",Расписание_Завуч!J40)),TRIM(LEFT(SUBSTITUTE(TRIM(RIGHT(SUBSTITUTE(Расписание_Завуч!J40,"/",REPT(" ",99)),99)),"_", REPT(" ",99)),99)),"")</f>
        <v/>
      </c>
      <c r="N103" s="176" t="str">
        <f>TRIM(RIGHT(SUBSTITUTE(TRIM(RIGHT(SUBSTITUTE(Расписание_Завуч!K40,"/",REPT(" ",99)),99)),"_", REPT(" ",99)),99))</f>
        <v/>
      </c>
      <c r="O103" s="176" t="str">
        <f>IF(ISNUMBER(FIND("_",Расписание_Завуч!K40)),TRIM(LEFT(SUBSTITUTE(TRIM(RIGHT(SUBSTITUTE(Расписание_Завуч!K40,"/",REPT(" ",99)),99)),"_", REPT(" ",99)),99)),"")</f>
        <v/>
      </c>
      <c r="P103" s="176" t="str">
        <f>TRIM(RIGHT(SUBSTITUTE(TRIM(RIGHT(SUBSTITUTE(Расписание_Завуч!L40,"/",REPT(" ",99)),99)),"_", REPT(" ",99)),99))</f>
        <v/>
      </c>
      <c r="Q103" s="176" t="str">
        <f>IF(ISNUMBER(FIND("_",Расписание_Завуч!L40)),TRIM(LEFT(SUBSTITUTE(TRIM(RIGHT(SUBSTITUTE(Расписание_Завуч!L40,"/",REPT(" ",99)),99)),"_", REPT(" ",99)),99)),"")</f>
        <v/>
      </c>
      <c r="R103" s="176" t="str">
        <f>TRIM(RIGHT(SUBSTITUTE(TRIM(RIGHT(SUBSTITUTE(Расписание_Завуч!M40,"/",REPT(" ",99)),99)),"_", REPT(" ",99)),99))</f>
        <v/>
      </c>
      <c r="S103" s="176" t="str">
        <f>IF(ISNUMBER(FIND("_",Расписание_Завуч!M40)),TRIM(LEFT(SUBSTITUTE(TRIM(RIGHT(SUBSTITUTE(Расписание_Завуч!M40,"/",REPT(" ",99)),99)),"_", REPT(" ",99)),99)),"")</f>
        <v/>
      </c>
      <c r="T103" s="176" t="str">
        <f>TRIM(RIGHT(SUBSTITUTE(TRIM(RIGHT(SUBSTITUTE(Расписание_Завуч!N40,"/",REPT(" ",99)),99)),"_", REPT(" ",99)),99))</f>
        <v/>
      </c>
      <c r="U103" s="176" t="str">
        <f>IF(ISNUMBER(FIND("_",Расписание_Завуч!N40)),TRIM(LEFT(SUBSTITUTE(TRIM(RIGHT(SUBSTITUTE(Расписание_Завуч!N40,"/",REPT(" ",99)),99)),"_", REPT(" ",99)),99)),"")</f>
        <v/>
      </c>
      <c r="V103" s="176" t="str">
        <f>TRIM(RIGHT(SUBSTITUTE(TRIM(RIGHT(SUBSTITUTE(Расписание_Завуч!O40,"/",REPT(" ",99)),99)),"_", REPT(" ",99)),99))</f>
        <v/>
      </c>
      <c r="W103" s="176" t="str">
        <f>IF(ISNUMBER(FIND("_",Расписание_Завуч!O40)),TRIM(LEFT(SUBSTITUTE(TRIM(RIGHT(SUBSTITUTE(Расписание_Завуч!O40,"/",REPT(" ",99)),99)),"_", REPT(" ",99)),99)),"")</f>
        <v/>
      </c>
      <c r="X103" s="176" t="str">
        <f>TRIM(RIGHT(SUBSTITUTE(TRIM(RIGHT(SUBSTITUTE(Расписание_Завуч!P40,"/",REPT(" ",99)),99)),"_", REPT(" ",99)),99))</f>
        <v/>
      </c>
      <c r="Y103" s="176" t="str">
        <f>IF(ISNUMBER(FIND("_",Расписание_Завуч!P40)),TRIM(LEFT(SUBSTITUTE(TRIM(RIGHT(SUBSTITUTE(Расписание_Завуч!P40,"/",REPT(" ",99)),99)),"_", REPT(" ",99)),99)),"")</f>
        <v/>
      </c>
      <c r="Z103" s="176" t="str">
        <f>TRIM(RIGHT(SUBSTITUTE(TRIM(RIGHT(SUBSTITUTE(Расписание_Завуч!Q40,"/",REPT(" ",99)),99)),"_", REPT(" ",99)),99))</f>
        <v/>
      </c>
      <c r="AA103" s="176" t="str">
        <f>IF(ISNUMBER(FIND("_",Расписание_Завуч!Q40)),TRIM(LEFT(SUBSTITUTE(TRIM(RIGHT(SUBSTITUTE(Расписание_Завуч!Q40,"/",REPT(" ",99)),99)),"_", REPT(" ",99)),99)),"")</f>
        <v/>
      </c>
      <c r="AB103" s="176" t="str">
        <f>TRIM(RIGHT(SUBSTITUTE(TRIM(RIGHT(SUBSTITUTE(Расписание_Завуч!R40,"/",REPT(" ",99)),99)),"_", REPT(" ",99)),99))</f>
        <v/>
      </c>
      <c r="AC103" s="176" t="str">
        <f>IF(ISNUMBER(FIND("_",Расписание_Завуч!R40)),TRIM(LEFT(SUBSTITUTE(TRIM(RIGHT(SUBSTITUTE(Расписание_Завуч!R40,"/",REPT(" ",99)),99)),"_", REPT(" ",99)),99)),"")</f>
        <v/>
      </c>
      <c r="AD103" s="176" t="str">
        <f>TRIM(RIGHT(SUBSTITUTE(TRIM(RIGHT(SUBSTITUTE(Расписание_Завуч!S40,"/",REPT(" ",99)),99)),"_", REPT(" ",99)),99))</f>
        <v/>
      </c>
      <c r="AE103" s="176" t="str">
        <f>IF(ISNUMBER(FIND("_",Расписание_Завуч!S40)),TRIM(LEFT(SUBSTITUTE(TRIM(RIGHT(SUBSTITUTE(Расписание_Завуч!S40,"/",REPT(" ",99)),99)),"_", REPT(" ",99)),99)),"")</f>
        <v/>
      </c>
      <c r="AF103" s="176" t="str">
        <f>TRIM(RIGHT(SUBSTITUTE(TRIM(RIGHT(SUBSTITUTE(Расписание_Завуч!T40,"/",REPT(" ",99)),99)),"_", REPT(" ",99)),99))</f>
        <v/>
      </c>
      <c r="AG103" s="176" t="str">
        <f>IF(ISNUMBER(FIND("_",Расписание_Завуч!S40)),TRIM(LEFT(SUBSTITUTE(TRIM(RIGHT(SUBSTITUTE(Расписание_Завуч!S40,"/",REPT(" ",99)),99)),"_", REPT(" ",99)),99)),"")</f>
        <v/>
      </c>
      <c r="AH103" s="175"/>
      <c r="AI103" s="173"/>
      <c r="AJ103" s="173"/>
      <c r="AK103" s="173"/>
      <c r="AL103" s="173"/>
      <c r="AM103" s="173"/>
      <c r="AN103" s="173"/>
      <c r="AO103" s="173"/>
      <c r="AP103" s="173"/>
      <c r="AQ103" s="173"/>
      <c r="AR103" s="173"/>
      <c r="AS103" s="173"/>
      <c r="AT103" s="173"/>
      <c r="AU103" s="173"/>
      <c r="AV103" s="173"/>
      <c r="AW103" s="173"/>
      <c r="AX103" s="173"/>
      <c r="AY103" s="173"/>
      <c r="AZ103" s="173"/>
      <c r="BA103" s="173"/>
      <c r="BB103" s="173"/>
      <c r="BC103" s="173"/>
      <c r="BD103" s="173"/>
      <c r="BE103" s="173"/>
      <c r="BF103" s="173"/>
      <c r="BG103" s="173"/>
      <c r="BH103" s="173"/>
      <c r="BI103" s="173"/>
      <c r="BJ103" s="173"/>
      <c r="BK103" s="173"/>
      <c r="BL103" s="173"/>
      <c r="BM103" s="173"/>
      <c r="BN103" s="173"/>
      <c r="BO103" s="173"/>
      <c r="BP103" s="173"/>
      <c r="BQ103" s="173"/>
      <c r="BR103" s="173"/>
      <c r="BS103" s="173"/>
      <c r="BT103" s="173"/>
      <c r="BU103" s="173"/>
      <c r="BV103" s="173"/>
      <c r="BW103" s="173"/>
      <c r="BX103" s="173"/>
      <c r="BY103" s="173"/>
      <c r="BZ103" s="173"/>
      <c r="CA103" s="173"/>
      <c r="CB103" s="173"/>
      <c r="CC103" s="173"/>
      <c r="CD103" s="173"/>
      <c r="CE103" s="173"/>
      <c r="CF103" s="173"/>
      <c r="CG103" s="173"/>
      <c r="CH103" s="173"/>
      <c r="CI103" s="173"/>
      <c r="CJ103" s="173"/>
      <c r="CK103" s="173"/>
      <c r="CL103" s="173"/>
      <c r="CM103" s="173"/>
      <c r="CN103" s="173"/>
      <c r="CO103" s="173"/>
      <c r="CP103" s="173"/>
      <c r="CQ103" s="173"/>
      <c r="CR103" s="173"/>
      <c r="CS103" s="173"/>
      <c r="CT103" s="173"/>
      <c r="CU103" s="173"/>
      <c r="CV103" s="173"/>
      <c r="CW103" s="173"/>
      <c r="CX103" s="173"/>
      <c r="CY103" s="173"/>
    </row>
    <row r="104" spans="1:103" s="167" customFormat="1" ht="4.2" hidden="1" x14ac:dyDescent="0.15">
      <c r="A104" s="163"/>
      <c r="B104" s="281"/>
      <c r="C104" s="171">
        <v>8</v>
      </c>
      <c r="D104" s="176" t="str">
        <f>TRIM(RIGHT(SUBSTITUTE(TRIM(RIGHT(SUBSTITUTE(Расписание_Завуч!F41,"/",REPT(" ",99)),99)),"_", REPT(" ",99)),99))</f>
        <v/>
      </c>
      <c r="E104" s="176" t="str">
        <f>IF(ISNUMBER(FIND("_",Расписание_Завуч!F41)),TRIM(LEFT(SUBSTITUTE(TRIM(RIGHT(SUBSTITUTE(Расписание_Завуч!F41,"/",REPT(" ",99)),99)),"_", REPT(" ",99)),99)),"")</f>
        <v/>
      </c>
      <c r="F104" s="176" t="str">
        <f>TRIM(RIGHT(SUBSTITUTE(TRIM(RIGHT(SUBSTITUTE(Расписание_Завуч!G41,"/",REPT(" ",99)),99)),"_", REPT(" ",99)),99))</f>
        <v/>
      </c>
      <c r="G104" s="176" t="str">
        <f>IF(ISNUMBER(FIND("_",Расписание_Завуч!G41)),TRIM(LEFT(SUBSTITUTE(TRIM(RIGHT(SUBSTITUTE(Расписание_Завуч!G41,"/",REPT(" ",99)),99)),"_", REPT(" ",99)),99)),"")</f>
        <v/>
      </c>
      <c r="H104" s="176" t="str">
        <f>TRIM(RIGHT(SUBSTITUTE(TRIM(RIGHT(SUBSTITUTE(Расписание_Завуч!H41,"/",REPT(" ",99)),99)),"_", REPT(" ",99)),99))</f>
        <v/>
      </c>
      <c r="I104" s="176" t="str">
        <f>IF(ISNUMBER(FIND("_",Расписание_Завуч!H41)),TRIM(LEFT(SUBSTITUTE(TRIM(RIGHT(SUBSTITUTE(Расписание_Завуч!H41,"/",REPT(" ",99)),99)),"_", REPT(" ",99)),99)),"")</f>
        <v/>
      </c>
      <c r="J104" s="176" t="str">
        <f>TRIM(RIGHT(SUBSTITUTE(TRIM(RIGHT(SUBSTITUTE(Расписание_Завуч!I41,"/",REPT(" ",99)),99)),"_", REPT(" ",99)),99))</f>
        <v/>
      </c>
      <c r="K104" s="176" t="str">
        <f>IF(ISNUMBER(FIND("_",Расписание_Завуч!I41)),TRIM(LEFT(SUBSTITUTE(TRIM(RIGHT(SUBSTITUTE(Расписание_Завуч!I41,"/",REPT(" ",99)),99)),"_", REPT(" ",99)),99)),"")</f>
        <v/>
      </c>
      <c r="L104" s="176" t="str">
        <f>TRIM(RIGHT(SUBSTITUTE(TRIM(RIGHT(SUBSTITUTE(Расписание_Завуч!J41,"/",REPT(" ",99)),99)),"_", REPT(" ",99)),99))</f>
        <v/>
      </c>
      <c r="M104" s="176" t="str">
        <f>IF(ISNUMBER(FIND("_",Расписание_Завуч!J41)),TRIM(LEFT(SUBSTITUTE(TRIM(RIGHT(SUBSTITUTE(Расписание_Завуч!J41,"/",REPT(" ",99)),99)),"_", REPT(" ",99)),99)),"")</f>
        <v/>
      </c>
      <c r="N104" s="176" t="str">
        <f>TRIM(RIGHT(SUBSTITUTE(TRIM(RIGHT(SUBSTITUTE(Расписание_Завуч!K41,"/",REPT(" ",99)),99)),"_", REPT(" ",99)),99))</f>
        <v/>
      </c>
      <c r="O104" s="176" t="str">
        <f>IF(ISNUMBER(FIND("_",Расписание_Завуч!K41)),TRIM(LEFT(SUBSTITUTE(TRIM(RIGHT(SUBSTITUTE(Расписание_Завуч!K41,"/",REPT(" ",99)),99)),"_", REPT(" ",99)),99)),"")</f>
        <v/>
      </c>
      <c r="P104" s="176" t="str">
        <f>TRIM(RIGHT(SUBSTITUTE(TRIM(RIGHT(SUBSTITUTE(Расписание_Завуч!L41,"/",REPT(" ",99)),99)),"_", REPT(" ",99)),99))</f>
        <v/>
      </c>
      <c r="Q104" s="176" t="str">
        <f>IF(ISNUMBER(FIND("_",Расписание_Завуч!L41)),TRIM(LEFT(SUBSTITUTE(TRIM(RIGHT(SUBSTITUTE(Расписание_Завуч!L41,"/",REPT(" ",99)),99)),"_", REPT(" ",99)),99)),"")</f>
        <v/>
      </c>
      <c r="R104" s="176" t="str">
        <f>TRIM(RIGHT(SUBSTITUTE(TRIM(RIGHT(SUBSTITUTE(Расписание_Завуч!M41,"/",REPT(" ",99)),99)),"_", REPT(" ",99)),99))</f>
        <v/>
      </c>
      <c r="S104" s="176" t="str">
        <f>IF(ISNUMBER(FIND("_",Расписание_Завуч!M41)),TRIM(LEFT(SUBSTITUTE(TRIM(RIGHT(SUBSTITUTE(Расписание_Завуч!M41,"/",REPT(" ",99)),99)),"_", REPT(" ",99)),99)),"")</f>
        <v/>
      </c>
      <c r="T104" s="176" t="str">
        <f>TRIM(RIGHT(SUBSTITUTE(TRIM(RIGHT(SUBSTITUTE(Расписание_Завуч!N41,"/",REPT(" ",99)),99)),"_", REPT(" ",99)),99))</f>
        <v/>
      </c>
      <c r="U104" s="176" t="str">
        <f>IF(ISNUMBER(FIND("_",Расписание_Завуч!N41)),TRIM(LEFT(SUBSTITUTE(TRIM(RIGHT(SUBSTITUTE(Расписание_Завуч!N41,"/",REPT(" ",99)),99)),"_", REPT(" ",99)),99)),"")</f>
        <v/>
      </c>
      <c r="V104" s="176" t="str">
        <f>TRIM(RIGHT(SUBSTITUTE(TRIM(RIGHT(SUBSTITUTE(Расписание_Завуч!O41,"/",REPT(" ",99)),99)),"_", REPT(" ",99)),99))</f>
        <v/>
      </c>
      <c r="W104" s="176" t="str">
        <f>IF(ISNUMBER(FIND("_",Расписание_Завуч!O41)),TRIM(LEFT(SUBSTITUTE(TRIM(RIGHT(SUBSTITUTE(Расписание_Завуч!O41,"/",REPT(" ",99)),99)),"_", REPT(" ",99)),99)),"")</f>
        <v/>
      </c>
      <c r="X104" s="176" t="str">
        <f>TRIM(RIGHT(SUBSTITUTE(TRIM(RIGHT(SUBSTITUTE(Расписание_Завуч!P41,"/",REPT(" ",99)),99)),"_", REPT(" ",99)),99))</f>
        <v/>
      </c>
      <c r="Y104" s="176" t="str">
        <f>IF(ISNUMBER(FIND("_",Расписание_Завуч!P41)),TRIM(LEFT(SUBSTITUTE(TRIM(RIGHT(SUBSTITUTE(Расписание_Завуч!P41,"/",REPT(" ",99)),99)),"_", REPT(" ",99)),99)),"")</f>
        <v/>
      </c>
      <c r="Z104" s="176" t="str">
        <f>TRIM(RIGHT(SUBSTITUTE(TRIM(RIGHT(SUBSTITUTE(Расписание_Завуч!Q41,"/",REPT(" ",99)),99)),"_", REPT(" ",99)),99))</f>
        <v/>
      </c>
      <c r="AA104" s="176" t="str">
        <f>IF(ISNUMBER(FIND("_",Расписание_Завуч!Q41)),TRIM(LEFT(SUBSTITUTE(TRIM(RIGHT(SUBSTITUTE(Расписание_Завуч!Q41,"/",REPT(" ",99)),99)),"_", REPT(" ",99)),99)),"")</f>
        <v/>
      </c>
      <c r="AB104" s="176" t="str">
        <f>TRIM(RIGHT(SUBSTITUTE(TRIM(RIGHT(SUBSTITUTE(Расписание_Завуч!R41,"/",REPT(" ",99)),99)),"_", REPT(" ",99)),99))</f>
        <v/>
      </c>
      <c r="AC104" s="176" t="str">
        <f>IF(ISNUMBER(FIND("_",Расписание_Завуч!R41)),TRIM(LEFT(SUBSTITUTE(TRIM(RIGHT(SUBSTITUTE(Расписание_Завуч!R41,"/",REPT(" ",99)),99)),"_", REPT(" ",99)),99)),"")</f>
        <v/>
      </c>
      <c r="AD104" s="176" t="str">
        <f>TRIM(RIGHT(SUBSTITUTE(TRIM(RIGHT(SUBSTITUTE(Расписание_Завуч!S41,"/",REPT(" ",99)),99)),"_", REPT(" ",99)),99))</f>
        <v/>
      </c>
      <c r="AE104" s="176" t="str">
        <f>IF(ISNUMBER(FIND("_",Расписание_Завуч!S41)),TRIM(LEFT(SUBSTITUTE(TRIM(RIGHT(SUBSTITUTE(Расписание_Завуч!S41,"/",REPT(" ",99)),99)),"_", REPT(" ",99)),99)),"")</f>
        <v/>
      </c>
      <c r="AF104" s="176" t="str">
        <f>TRIM(RIGHT(SUBSTITUTE(TRIM(RIGHT(SUBSTITUTE(Расписание_Завуч!T41,"/",REPT(" ",99)),99)),"_", REPT(" ",99)),99))</f>
        <v/>
      </c>
      <c r="AG104" s="176" t="str">
        <f>IF(ISNUMBER(FIND("_",Расписание_Завуч!S41)),TRIM(LEFT(SUBSTITUTE(TRIM(RIGHT(SUBSTITUTE(Расписание_Завуч!S41,"/",REPT(" ",99)),99)),"_", REPT(" ",99)),99)),"")</f>
        <v/>
      </c>
      <c r="AH104" s="175"/>
      <c r="AI104" s="173"/>
      <c r="AJ104" s="173"/>
      <c r="AK104" s="173"/>
      <c r="AL104" s="173"/>
      <c r="AM104" s="173"/>
      <c r="AN104" s="173"/>
      <c r="AO104" s="173"/>
      <c r="AP104" s="173"/>
      <c r="AQ104" s="173"/>
      <c r="AR104" s="173"/>
      <c r="AS104" s="173"/>
      <c r="AT104" s="173"/>
      <c r="AU104" s="173"/>
      <c r="AV104" s="173"/>
      <c r="AW104" s="173"/>
      <c r="AX104" s="173"/>
      <c r="AY104" s="173"/>
      <c r="AZ104" s="173"/>
      <c r="BA104" s="173"/>
      <c r="BB104" s="173"/>
      <c r="BC104" s="173"/>
      <c r="BD104" s="173"/>
      <c r="BE104" s="173"/>
      <c r="BF104" s="173"/>
      <c r="BG104" s="173"/>
      <c r="BH104" s="173"/>
      <c r="BI104" s="173"/>
      <c r="BJ104" s="173"/>
      <c r="BK104" s="173"/>
      <c r="BL104" s="173"/>
      <c r="BM104" s="173"/>
      <c r="BN104" s="173"/>
      <c r="BO104" s="173"/>
      <c r="BP104" s="173"/>
      <c r="BQ104" s="173"/>
      <c r="BR104" s="173"/>
      <c r="BS104" s="173"/>
      <c r="BT104" s="173"/>
      <c r="BU104" s="173"/>
      <c r="BV104" s="173"/>
      <c r="BW104" s="173"/>
      <c r="BX104" s="173"/>
      <c r="BY104" s="173"/>
      <c r="BZ104" s="173"/>
      <c r="CA104" s="173"/>
      <c r="CB104" s="173"/>
      <c r="CC104" s="173"/>
      <c r="CD104" s="173"/>
      <c r="CE104" s="173"/>
      <c r="CF104" s="173"/>
      <c r="CG104" s="173"/>
      <c r="CH104" s="173"/>
      <c r="CI104" s="173"/>
      <c r="CJ104" s="173"/>
      <c r="CK104" s="173"/>
      <c r="CL104" s="173"/>
      <c r="CM104" s="173"/>
      <c r="CN104" s="173"/>
      <c r="CO104" s="173"/>
      <c r="CP104" s="173"/>
      <c r="CQ104" s="173"/>
      <c r="CR104" s="173"/>
      <c r="CS104" s="173"/>
      <c r="CT104" s="173"/>
      <c r="CU104" s="173"/>
      <c r="CV104" s="173"/>
      <c r="CW104" s="173"/>
      <c r="CX104" s="173"/>
      <c r="CY104" s="173"/>
    </row>
    <row r="105" spans="1:103" s="167" customFormat="1" ht="4.2" hidden="1" x14ac:dyDescent="0.15">
      <c r="A105" s="163"/>
      <c r="B105" s="282"/>
      <c r="C105" s="172">
        <v>9</v>
      </c>
      <c r="D105" s="177" t="str">
        <f>TRIM(RIGHT(SUBSTITUTE(TRIM(RIGHT(SUBSTITUTE(Расписание_Завуч!F42,"/",REPT(" ",99)),99)),"_", REPT(" ",99)),99))</f>
        <v/>
      </c>
      <c r="E105" s="177" t="str">
        <f>IF(ISNUMBER(FIND("_",Расписание_Завуч!F42)),TRIM(LEFT(SUBSTITUTE(TRIM(RIGHT(SUBSTITUTE(Расписание_Завуч!F42,"/",REPT(" ",99)),99)),"_", REPT(" ",99)),99)),"")</f>
        <v/>
      </c>
      <c r="F105" s="177" t="str">
        <f>TRIM(RIGHT(SUBSTITUTE(TRIM(RIGHT(SUBSTITUTE(Расписание_Завуч!G42,"/",REPT(" ",99)),99)),"_", REPT(" ",99)),99))</f>
        <v/>
      </c>
      <c r="G105" s="177" t="str">
        <f>IF(ISNUMBER(FIND("_",Расписание_Завуч!G42)),TRIM(LEFT(SUBSTITUTE(TRIM(RIGHT(SUBSTITUTE(Расписание_Завуч!G42,"/",REPT(" ",99)),99)),"_", REPT(" ",99)),99)),"")</f>
        <v/>
      </c>
      <c r="H105" s="177" t="str">
        <f>TRIM(RIGHT(SUBSTITUTE(TRIM(RIGHT(SUBSTITUTE(Расписание_Завуч!H42,"/",REPT(" ",99)),99)),"_", REPT(" ",99)),99))</f>
        <v/>
      </c>
      <c r="I105" s="177" t="str">
        <f>IF(ISNUMBER(FIND("_",Расписание_Завуч!H42)),TRIM(LEFT(SUBSTITUTE(TRIM(RIGHT(SUBSTITUTE(Расписание_Завуч!H42,"/",REPT(" ",99)),99)),"_", REPT(" ",99)),99)),"")</f>
        <v/>
      </c>
      <c r="J105" s="177" t="str">
        <f>TRIM(RIGHT(SUBSTITUTE(TRIM(RIGHT(SUBSTITUTE(Расписание_Завуч!I42,"/",REPT(" ",99)),99)),"_", REPT(" ",99)),99))</f>
        <v/>
      </c>
      <c r="K105" s="177" t="str">
        <f>IF(ISNUMBER(FIND("_",Расписание_Завуч!I42)),TRIM(LEFT(SUBSTITUTE(TRIM(RIGHT(SUBSTITUTE(Расписание_Завуч!I42,"/",REPT(" ",99)),99)),"_", REPT(" ",99)),99)),"")</f>
        <v/>
      </c>
      <c r="L105" s="177" t="str">
        <f>TRIM(RIGHT(SUBSTITUTE(TRIM(RIGHT(SUBSTITUTE(Расписание_Завуч!J42,"/",REPT(" ",99)),99)),"_", REPT(" ",99)),99))</f>
        <v/>
      </c>
      <c r="M105" s="177" t="str">
        <f>IF(ISNUMBER(FIND("_",Расписание_Завуч!J42)),TRIM(LEFT(SUBSTITUTE(TRIM(RIGHT(SUBSTITUTE(Расписание_Завуч!J42,"/",REPT(" ",99)),99)),"_", REPT(" ",99)),99)),"")</f>
        <v/>
      </c>
      <c r="N105" s="177" t="str">
        <f>TRIM(RIGHT(SUBSTITUTE(TRIM(RIGHT(SUBSTITUTE(Расписание_Завуч!K42,"/",REPT(" ",99)),99)),"_", REPT(" ",99)),99))</f>
        <v/>
      </c>
      <c r="O105" s="177" t="str">
        <f>IF(ISNUMBER(FIND("_",Расписание_Завуч!K42)),TRIM(LEFT(SUBSTITUTE(TRIM(RIGHT(SUBSTITUTE(Расписание_Завуч!K42,"/",REPT(" ",99)),99)),"_", REPT(" ",99)),99)),"")</f>
        <v/>
      </c>
      <c r="P105" s="177" t="str">
        <f>TRIM(RIGHT(SUBSTITUTE(TRIM(RIGHT(SUBSTITUTE(Расписание_Завуч!L42,"/",REPT(" ",99)),99)),"_", REPT(" ",99)),99))</f>
        <v/>
      </c>
      <c r="Q105" s="177" t="str">
        <f>IF(ISNUMBER(FIND("_",Расписание_Завуч!L42)),TRIM(LEFT(SUBSTITUTE(TRIM(RIGHT(SUBSTITUTE(Расписание_Завуч!L42,"/",REPT(" ",99)),99)),"_", REPT(" ",99)),99)),"")</f>
        <v/>
      </c>
      <c r="R105" s="177" t="str">
        <f>TRIM(RIGHT(SUBSTITUTE(TRIM(RIGHT(SUBSTITUTE(Расписание_Завуч!M42,"/",REPT(" ",99)),99)),"_", REPT(" ",99)),99))</f>
        <v/>
      </c>
      <c r="S105" s="177" t="str">
        <f>IF(ISNUMBER(FIND("_",Расписание_Завуч!M42)),TRIM(LEFT(SUBSTITUTE(TRIM(RIGHT(SUBSTITUTE(Расписание_Завуч!M42,"/",REPT(" ",99)),99)),"_", REPT(" ",99)),99)),"")</f>
        <v/>
      </c>
      <c r="T105" s="177" t="str">
        <f>TRIM(RIGHT(SUBSTITUTE(TRIM(RIGHT(SUBSTITUTE(Расписание_Завуч!N42,"/",REPT(" ",99)),99)),"_", REPT(" ",99)),99))</f>
        <v/>
      </c>
      <c r="U105" s="177" t="str">
        <f>IF(ISNUMBER(FIND("_",Расписание_Завуч!N42)),TRIM(LEFT(SUBSTITUTE(TRIM(RIGHT(SUBSTITUTE(Расписание_Завуч!N42,"/",REPT(" ",99)),99)),"_", REPT(" ",99)),99)),"")</f>
        <v/>
      </c>
      <c r="V105" s="177" t="str">
        <f>TRIM(RIGHT(SUBSTITUTE(TRIM(RIGHT(SUBSTITUTE(Расписание_Завуч!O42,"/",REPT(" ",99)),99)),"_", REPT(" ",99)),99))</f>
        <v/>
      </c>
      <c r="W105" s="177" t="str">
        <f>IF(ISNUMBER(FIND("_",Расписание_Завуч!O42)),TRIM(LEFT(SUBSTITUTE(TRIM(RIGHT(SUBSTITUTE(Расписание_Завуч!O42,"/",REPT(" ",99)),99)),"_", REPT(" ",99)),99)),"")</f>
        <v/>
      </c>
      <c r="X105" s="177" t="str">
        <f>TRIM(RIGHT(SUBSTITUTE(TRIM(RIGHT(SUBSTITUTE(Расписание_Завуч!P42,"/",REPT(" ",99)),99)),"_", REPT(" ",99)),99))</f>
        <v/>
      </c>
      <c r="Y105" s="177" t="str">
        <f>IF(ISNUMBER(FIND("_",Расписание_Завуч!P42)),TRIM(LEFT(SUBSTITUTE(TRIM(RIGHT(SUBSTITUTE(Расписание_Завуч!P42,"/",REPT(" ",99)),99)),"_", REPT(" ",99)),99)),"")</f>
        <v/>
      </c>
      <c r="Z105" s="177" t="str">
        <f>TRIM(RIGHT(SUBSTITUTE(TRIM(RIGHT(SUBSTITUTE(Расписание_Завуч!Q42,"/",REPT(" ",99)),99)),"_", REPT(" ",99)),99))</f>
        <v/>
      </c>
      <c r="AA105" s="177" t="str">
        <f>IF(ISNUMBER(FIND("_",Расписание_Завуч!Q42)),TRIM(LEFT(SUBSTITUTE(TRIM(RIGHT(SUBSTITUTE(Расписание_Завуч!Q42,"/",REPT(" ",99)),99)),"_", REPT(" ",99)),99)),"")</f>
        <v/>
      </c>
      <c r="AB105" s="177" t="str">
        <f>TRIM(RIGHT(SUBSTITUTE(TRIM(RIGHT(SUBSTITUTE(Расписание_Завуч!R42,"/",REPT(" ",99)),99)),"_", REPT(" ",99)),99))</f>
        <v/>
      </c>
      <c r="AC105" s="177" t="str">
        <f>IF(ISNUMBER(FIND("_",Расписание_Завуч!R42)),TRIM(LEFT(SUBSTITUTE(TRIM(RIGHT(SUBSTITUTE(Расписание_Завуч!R42,"/",REPT(" ",99)),99)),"_", REPT(" ",99)),99)),"")</f>
        <v/>
      </c>
      <c r="AD105" s="177" t="str">
        <f>TRIM(RIGHT(SUBSTITUTE(TRIM(RIGHT(SUBSTITUTE(Расписание_Завуч!S42,"/",REPT(" ",99)),99)),"_", REPT(" ",99)),99))</f>
        <v/>
      </c>
      <c r="AE105" s="177" t="str">
        <f>IF(ISNUMBER(FIND("_",Расписание_Завуч!S42)),TRIM(LEFT(SUBSTITUTE(TRIM(RIGHT(SUBSTITUTE(Расписание_Завуч!S42,"/",REPT(" ",99)),99)),"_", REPT(" ",99)),99)),"")</f>
        <v/>
      </c>
      <c r="AF105" s="177" t="str">
        <f>TRIM(RIGHT(SUBSTITUTE(TRIM(RIGHT(SUBSTITUTE(Расписание_Завуч!T42,"/",REPT(" ",99)),99)),"_", REPT(" ",99)),99))</f>
        <v/>
      </c>
      <c r="AG105" s="177" t="str">
        <f>IF(ISNUMBER(FIND("_",Расписание_Завуч!S42)),TRIM(LEFT(SUBSTITUTE(TRIM(RIGHT(SUBSTITUTE(Расписание_Завуч!S42,"/",REPT(" ",99)),99)),"_", REPT(" ",99)),99)),"")</f>
        <v/>
      </c>
      <c r="AH105" s="175"/>
      <c r="AI105" s="173"/>
      <c r="AJ105" s="173"/>
      <c r="AK105" s="173"/>
      <c r="AL105" s="173"/>
      <c r="AM105" s="173"/>
      <c r="AN105" s="173"/>
      <c r="AO105" s="173"/>
      <c r="AP105" s="173"/>
      <c r="AQ105" s="173"/>
      <c r="AR105" s="173"/>
      <c r="AS105" s="173"/>
      <c r="AT105" s="173"/>
      <c r="AU105" s="173"/>
      <c r="AV105" s="173"/>
      <c r="AW105" s="173"/>
      <c r="AX105" s="173"/>
      <c r="AY105" s="173"/>
      <c r="AZ105" s="173"/>
      <c r="BA105" s="173"/>
      <c r="BB105" s="173"/>
      <c r="BC105" s="173"/>
      <c r="BD105" s="173"/>
      <c r="BE105" s="173"/>
      <c r="BF105" s="173"/>
      <c r="BG105" s="173"/>
      <c r="BH105" s="173"/>
      <c r="BI105" s="173"/>
      <c r="BJ105" s="173"/>
      <c r="BK105" s="173"/>
      <c r="BL105" s="173"/>
      <c r="BM105" s="173"/>
      <c r="BN105" s="173"/>
      <c r="BO105" s="173"/>
      <c r="BP105" s="173"/>
      <c r="BQ105" s="173"/>
      <c r="BR105" s="173"/>
      <c r="BS105" s="173"/>
      <c r="BT105" s="173"/>
      <c r="BU105" s="173"/>
      <c r="BV105" s="173"/>
      <c r="BW105" s="173"/>
      <c r="BX105" s="173"/>
      <c r="BY105" s="173"/>
      <c r="BZ105" s="173"/>
      <c r="CA105" s="173"/>
      <c r="CB105" s="173"/>
      <c r="CC105" s="173"/>
      <c r="CD105" s="173"/>
      <c r="CE105" s="173"/>
      <c r="CF105" s="173"/>
      <c r="CG105" s="173"/>
      <c r="CH105" s="173"/>
      <c r="CI105" s="173"/>
      <c r="CJ105" s="173"/>
      <c r="CK105" s="173"/>
      <c r="CL105" s="173"/>
      <c r="CM105" s="173"/>
      <c r="CN105" s="173"/>
      <c r="CO105" s="173"/>
      <c r="CP105" s="173"/>
      <c r="CQ105" s="173"/>
      <c r="CR105" s="173"/>
      <c r="CS105" s="173"/>
      <c r="CT105" s="173"/>
      <c r="CU105" s="173"/>
      <c r="CV105" s="173"/>
      <c r="CW105" s="173"/>
      <c r="CX105" s="173"/>
      <c r="CY105" s="173"/>
    </row>
    <row r="106" spans="1:103" s="167" customFormat="1" ht="4.2" hidden="1" x14ac:dyDescent="0.15">
      <c r="A106" s="163"/>
      <c r="B106" s="280" t="s">
        <v>23</v>
      </c>
      <c r="C106" s="168">
        <v>1</v>
      </c>
      <c r="D106" s="174" t="str">
        <f>TRIM(RIGHT(SUBSTITUTE(TRIM(RIGHT(SUBSTITUTE(Расписание_Завуч!F43,"/",REPT(" ",99)),99)),"_", REPT(" ",99)),99))</f>
        <v>Музыка</v>
      </c>
      <c r="E106" s="174" t="str">
        <f>IF(ISNUMBER(FIND("_",Расписание_Завуч!F43)),TRIM(LEFT(SUBSTITUTE(TRIM(RIGHT(SUBSTITUTE(Расписание_Завуч!F43,"/",REPT(" ",99)),99)),"_", REPT(" ",99)),99)),"")</f>
        <v/>
      </c>
      <c r="F106" s="174" t="str">
        <f>TRIM(RIGHT(SUBSTITUTE(TRIM(RIGHT(SUBSTITUTE(Расписание_Завуч!G43,"/",REPT(" ",99)),99)),"_", REPT(" ",99)),99))</f>
        <v/>
      </c>
      <c r="G106" s="174" t="str">
        <f>IF(ISNUMBER(FIND("_",Расписание_Завуч!G43)),TRIM(LEFT(SUBSTITUTE(TRIM(RIGHT(SUBSTITUTE(Расписание_Завуч!G43,"/",REPT(" ",99)),99)),"_", REPT(" ",99)),99)),"")</f>
        <v/>
      </c>
      <c r="H106" s="174" t="str">
        <f>TRIM(RIGHT(SUBSTITUTE(TRIM(RIGHT(SUBSTITUTE(Расписание_Завуч!H43,"/",REPT(" ",99)),99)),"_", REPT(" ",99)),99))</f>
        <v>Русский язык</v>
      </c>
      <c r="I106" s="174" t="str">
        <f>IF(ISNUMBER(FIND("_",Расписание_Завуч!H43)),TRIM(LEFT(SUBSTITUTE(TRIM(RIGHT(SUBSTITUTE(Расписание_Завуч!H43,"/",REPT(" ",99)),99)),"_", REPT(" ",99)),99)),"")</f>
        <v/>
      </c>
      <c r="J106" s="174" t="str">
        <f>TRIM(RIGHT(SUBSTITUTE(TRIM(RIGHT(SUBSTITUTE(Расписание_Завуч!I43,"/",REPT(" ",99)),99)),"_", REPT(" ",99)),99))</f>
        <v>Технология</v>
      </c>
      <c r="K106" s="174" t="str">
        <f>IF(ISNUMBER(FIND("_",Расписание_Завуч!I43)),TRIM(LEFT(SUBSTITUTE(TRIM(RIGHT(SUBSTITUTE(Расписание_Завуч!I43,"/",REPT(" ",99)),99)),"_", REPT(" ",99)),99)),"")</f>
        <v/>
      </c>
      <c r="L106" s="174" t="str">
        <f>TRIM(RIGHT(SUBSTITUTE(TRIM(RIGHT(SUBSTITUTE(Расписание_Завуч!J43,"/",REPT(" ",99)),99)),"_", REPT(" ",99)),99))</f>
        <v>Технология</v>
      </c>
      <c r="M106" s="174" t="str">
        <f>IF(ISNUMBER(FIND("_",Расписание_Завуч!J43)),TRIM(LEFT(SUBSTITUTE(TRIM(RIGHT(SUBSTITUTE(Расписание_Завуч!J43,"/",REPT(" ",99)),99)),"_", REPT(" ",99)),99)),"")</f>
        <v/>
      </c>
      <c r="N106" s="174" t="str">
        <f>TRIM(RIGHT(SUBSTITUTE(TRIM(RIGHT(SUBSTITUTE(Расписание_Завуч!K43,"/",REPT(" ",99)),99)),"_", REPT(" ",99)),99))</f>
        <v/>
      </c>
      <c r="O106" s="174" t="str">
        <f>IF(ISNUMBER(FIND("_",Расписание_Завуч!K43)),TRIM(LEFT(SUBSTITUTE(TRIM(RIGHT(SUBSTITUTE(Расписание_Завуч!K43,"/",REPT(" ",99)),99)),"_", REPT(" ",99)),99)),"")</f>
        <v/>
      </c>
      <c r="P106" s="174" t="str">
        <f>TRIM(RIGHT(SUBSTITUTE(TRIM(RIGHT(SUBSTITUTE(Расписание_Завуч!L43,"/",REPT(" ",99)),99)),"_", REPT(" ",99)),99))</f>
        <v/>
      </c>
      <c r="Q106" s="174" t="str">
        <f>IF(ISNUMBER(FIND("_",Расписание_Завуч!L43)),TRIM(LEFT(SUBSTITUTE(TRIM(RIGHT(SUBSTITUTE(Расписание_Завуч!L43,"/",REPT(" ",99)),99)),"_", REPT(" ",99)),99)),"")</f>
        <v/>
      </c>
      <c r="R106" s="174" t="str">
        <f>TRIM(RIGHT(SUBSTITUTE(TRIM(RIGHT(SUBSTITUTE(Расписание_Завуч!M43,"/",REPT(" ",99)),99)),"_", REPT(" ",99)),99))</f>
        <v/>
      </c>
      <c r="S106" s="174" t="str">
        <f>IF(ISNUMBER(FIND("_",Расписание_Завуч!M43)),TRIM(LEFT(SUBSTITUTE(TRIM(RIGHT(SUBSTITUTE(Расписание_Завуч!M43,"/",REPT(" ",99)),99)),"_", REPT(" ",99)),99)),"")</f>
        <v/>
      </c>
      <c r="T106" s="174" t="str">
        <f>TRIM(RIGHT(SUBSTITUTE(TRIM(RIGHT(SUBSTITUTE(Расписание_Завуч!N43,"/",REPT(" ",99)),99)),"_", REPT(" ",99)),99))</f>
        <v/>
      </c>
      <c r="U106" s="174" t="str">
        <f>IF(ISNUMBER(FIND("_",Расписание_Завуч!N43)),TRIM(LEFT(SUBSTITUTE(TRIM(RIGHT(SUBSTITUTE(Расписание_Завуч!N43,"/",REPT(" ",99)),99)),"_", REPT(" ",99)),99)),"")</f>
        <v/>
      </c>
      <c r="V106" s="174" t="str">
        <f>TRIM(RIGHT(SUBSTITUTE(TRIM(RIGHT(SUBSTITUTE(Расписание_Завуч!O43,"/",REPT(" ",99)),99)),"_", REPT(" ",99)),99))</f>
        <v/>
      </c>
      <c r="W106" s="174" t="str">
        <f>IF(ISNUMBER(FIND("_",Расписание_Завуч!O43)),TRIM(LEFT(SUBSTITUTE(TRIM(RIGHT(SUBSTITUTE(Расписание_Завуч!O43,"/",REPT(" ",99)),99)),"_", REPT(" ",99)),99)),"")</f>
        <v/>
      </c>
      <c r="X106" s="174" t="str">
        <f>TRIM(RIGHT(SUBSTITUTE(TRIM(RIGHT(SUBSTITUTE(Расписание_Завуч!P43,"/",REPT(" ",99)),99)),"_", REPT(" ",99)),99))</f>
        <v/>
      </c>
      <c r="Y106" s="174" t="str">
        <f>IF(ISNUMBER(FIND("_",Расписание_Завуч!P43)),TRIM(LEFT(SUBSTITUTE(TRIM(RIGHT(SUBSTITUTE(Расписание_Завуч!P43,"/",REPT(" ",99)),99)),"_", REPT(" ",99)),99)),"")</f>
        <v/>
      </c>
      <c r="Z106" s="174" t="str">
        <f>TRIM(RIGHT(SUBSTITUTE(TRIM(RIGHT(SUBSTITUTE(Расписание_Завуч!Q43,"/",REPT(" ",99)),99)),"_", REPT(" ",99)),99))</f>
        <v/>
      </c>
      <c r="AA106" s="174" t="str">
        <f>IF(ISNUMBER(FIND("_",Расписание_Завуч!Q43)),TRIM(LEFT(SUBSTITUTE(TRIM(RIGHT(SUBSTITUTE(Расписание_Завуч!Q43,"/",REPT(" ",99)),99)),"_", REPT(" ",99)),99)),"")</f>
        <v/>
      </c>
      <c r="AB106" s="174" t="str">
        <f>TRIM(RIGHT(SUBSTITUTE(TRIM(RIGHT(SUBSTITUTE(Расписание_Завуч!R43,"/",REPT(" ",99)),99)),"_", REPT(" ",99)),99))</f>
        <v/>
      </c>
      <c r="AC106" s="174" t="str">
        <f>IF(ISNUMBER(FIND("_",Расписание_Завуч!R43)),TRIM(LEFT(SUBSTITUTE(TRIM(RIGHT(SUBSTITUTE(Расписание_Завуч!R43,"/",REPT(" ",99)),99)),"_", REPT(" ",99)),99)),"")</f>
        <v/>
      </c>
      <c r="AD106" s="174" t="str">
        <f>TRIM(RIGHT(SUBSTITUTE(TRIM(RIGHT(SUBSTITUTE(Расписание_Завуч!S43,"/",REPT(" ",99)),99)),"_", REPT(" ",99)),99))</f>
        <v/>
      </c>
      <c r="AE106" s="174" t="str">
        <f>IF(ISNUMBER(FIND("_",Расписание_Завуч!S43)),TRIM(LEFT(SUBSTITUTE(TRIM(RIGHT(SUBSTITUTE(Расписание_Завуч!S43,"/",REPT(" ",99)),99)),"_", REPT(" ",99)),99)),"")</f>
        <v/>
      </c>
      <c r="AF106" s="174" t="str">
        <f>TRIM(RIGHT(SUBSTITUTE(TRIM(RIGHT(SUBSTITUTE(Расписание_Завуч!T43,"/",REPT(" ",99)),99)),"_", REPT(" ",99)),99))</f>
        <v/>
      </c>
      <c r="AG106" s="174" t="str">
        <f>IF(ISNUMBER(FIND("_",Расписание_Завуч!S43)),TRIM(LEFT(SUBSTITUTE(TRIM(RIGHT(SUBSTITUTE(Расписание_Завуч!S43,"/",REPT(" ",99)),99)),"_", REPT(" ",99)),99)),"")</f>
        <v/>
      </c>
      <c r="AH106" s="175"/>
      <c r="AI106" s="173"/>
      <c r="AJ106" s="173"/>
      <c r="AK106" s="173"/>
      <c r="AL106" s="173"/>
      <c r="AM106" s="173"/>
      <c r="AN106" s="173"/>
      <c r="AO106" s="173"/>
      <c r="AP106" s="173"/>
      <c r="AQ106" s="173"/>
      <c r="AR106" s="173"/>
      <c r="AS106" s="173"/>
      <c r="AT106" s="173"/>
      <c r="AU106" s="173"/>
      <c r="AV106" s="173"/>
      <c r="AW106" s="173"/>
      <c r="AX106" s="173"/>
      <c r="AY106" s="173"/>
      <c r="AZ106" s="173"/>
      <c r="BA106" s="173"/>
      <c r="BB106" s="173"/>
      <c r="BC106" s="173"/>
      <c r="BD106" s="173"/>
      <c r="BE106" s="173"/>
      <c r="BF106" s="173"/>
      <c r="BG106" s="173"/>
      <c r="BH106" s="173"/>
      <c r="BI106" s="173"/>
      <c r="BJ106" s="173"/>
      <c r="BK106" s="173"/>
      <c r="BL106" s="173"/>
      <c r="BM106" s="173"/>
      <c r="BN106" s="173"/>
      <c r="BO106" s="173"/>
      <c r="BP106" s="173"/>
      <c r="BQ106" s="173"/>
      <c r="BR106" s="173"/>
      <c r="BS106" s="173"/>
      <c r="BT106" s="173"/>
      <c r="BU106" s="173"/>
      <c r="BV106" s="173"/>
      <c r="BW106" s="173"/>
      <c r="BX106" s="173"/>
      <c r="BY106" s="173"/>
      <c r="BZ106" s="173"/>
      <c r="CA106" s="173"/>
      <c r="CB106" s="173"/>
      <c r="CC106" s="173"/>
      <c r="CD106" s="173"/>
      <c r="CE106" s="173"/>
      <c r="CF106" s="173"/>
      <c r="CG106" s="173"/>
      <c r="CH106" s="173"/>
      <c r="CI106" s="173"/>
      <c r="CJ106" s="173"/>
      <c r="CK106" s="173"/>
      <c r="CL106" s="173"/>
      <c r="CM106" s="173"/>
      <c r="CN106" s="173"/>
      <c r="CO106" s="173"/>
      <c r="CP106" s="173"/>
      <c r="CQ106" s="173"/>
      <c r="CR106" s="173"/>
      <c r="CS106" s="173"/>
      <c r="CT106" s="173"/>
      <c r="CU106" s="173"/>
      <c r="CV106" s="173"/>
      <c r="CW106" s="173"/>
      <c r="CX106" s="173"/>
      <c r="CY106" s="173"/>
    </row>
    <row r="107" spans="1:103" s="167" customFormat="1" ht="4.2" hidden="1" x14ac:dyDescent="0.15">
      <c r="A107" s="163"/>
      <c r="B107" s="281"/>
      <c r="C107" s="171">
        <v>2</v>
      </c>
      <c r="D107" s="176" t="str">
        <f>TRIM(RIGHT(SUBSTITUTE(TRIM(RIGHT(SUBSTITUTE(Расписание_Завуч!F44,"/",REPT(" ",99)),99)),"_", REPT(" ",99)),99))</f>
        <v>ИЗО</v>
      </c>
      <c r="E107" s="176" t="str">
        <f>IF(ISNUMBER(FIND("_",Расписание_Завуч!F44)),TRIM(LEFT(SUBSTITUTE(TRIM(RIGHT(SUBSTITUTE(Расписание_Завуч!F44,"/",REPT(" ",99)),99)),"_", REPT(" ",99)),99)),"")</f>
        <v/>
      </c>
      <c r="F107" s="176" t="str">
        <f>TRIM(RIGHT(SUBSTITUTE(TRIM(RIGHT(SUBSTITUTE(Расписание_Завуч!G44,"/",REPT(" ",99)),99)),"_", REPT(" ",99)),99))</f>
        <v>Русский язык</v>
      </c>
      <c r="G107" s="176" t="str">
        <f>IF(ISNUMBER(FIND("_",Расписание_Завуч!G44)),TRIM(LEFT(SUBSTITUTE(TRIM(RIGHT(SUBSTITUTE(Расписание_Завуч!G44,"/",REPT(" ",99)),99)),"_", REPT(" ",99)),99)),"")</f>
        <v/>
      </c>
      <c r="H107" s="176" t="str">
        <f>TRIM(RIGHT(SUBSTITUTE(TRIM(RIGHT(SUBSTITUTE(Расписание_Завуч!H44,"/",REPT(" ",99)),99)),"_", REPT(" ",99)),99))</f>
        <v>История</v>
      </c>
      <c r="I107" s="176" t="str">
        <f>IF(ISNUMBER(FIND("_",Расписание_Завуч!H44)),TRIM(LEFT(SUBSTITUTE(TRIM(RIGHT(SUBSTITUTE(Расписание_Завуч!H44,"/",REPT(" ",99)),99)),"_", REPT(" ",99)),99)),"")</f>
        <v/>
      </c>
      <c r="J107" s="176" t="str">
        <f>TRIM(RIGHT(SUBSTITUTE(TRIM(RIGHT(SUBSTITUTE(Расписание_Завуч!I44,"/",REPT(" ",99)),99)),"_", REPT(" ",99)),99))</f>
        <v>ОБЗР</v>
      </c>
      <c r="K107" s="176" t="str">
        <f>IF(ISNUMBER(FIND("_",Расписание_Завуч!I44)),TRIM(LEFT(SUBSTITUTE(TRIM(RIGHT(SUBSTITUTE(Расписание_Завуч!I44,"/",REPT(" ",99)),99)),"_", REPT(" ",99)),99)),"")</f>
        <v/>
      </c>
      <c r="L107" s="176" t="str">
        <f>TRIM(RIGHT(SUBSTITUTE(TRIM(RIGHT(SUBSTITUTE(Расписание_Завуч!J44,"/",REPT(" ",99)),99)),"_", REPT(" ",99)),99))</f>
        <v>Россия-горизонты</v>
      </c>
      <c r="M107" s="176" t="str">
        <f>IF(ISNUMBER(FIND("_",Расписание_Завуч!J44)),TRIM(LEFT(SUBSTITUTE(TRIM(RIGHT(SUBSTITUTE(Расписание_Завуч!J44,"/",REPT(" ",99)),99)),"_", REPT(" ",99)),99)),"")</f>
        <v/>
      </c>
      <c r="N107" s="176" t="str">
        <f>TRIM(RIGHT(SUBSTITUTE(TRIM(RIGHT(SUBSTITUTE(Расписание_Завуч!K44,"/",REPT(" ",99)),99)),"_", REPT(" ",99)),99))</f>
        <v/>
      </c>
      <c r="O107" s="176" t="str">
        <f>IF(ISNUMBER(FIND("_",Расписание_Завуч!K44)),TRIM(LEFT(SUBSTITUTE(TRIM(RIGHT(SUBSTITUTE(Расписание_Завуч!K44,"/",REPT(" ",99)),99)),"_", REPT(" ",99)),99)),"")</f>
        <v/>
      </c>
      <c r="P107" s="176" t="str">
        <f>TRIM(RIGHT(SUBSTITUTE(TRIM(RIGHT(SUBSTITUTE(Расписание_Завуч!L44,"/",REPT(" ",99)),99)),"_", REPT(" ",99)),99))</f>
        <v/>
      </c>
      <c r="Q107" s="176" t="str">
        <f>IF(ISNUMBER(FIND("_",Расписание_Завуч!L44)),TRIM(LEFT(SUBSTITUTE(TRIM(RIGHT(SUBSTITUTE(Расписание_Завуч!L44,"/",REPT(" ",99)),99)),"_", REPT(" ",99)),99)),"")</f>
        <v/>
      </c>
      <c r="R107" s="176" t="str">
        <f>TRIM(RIGHT(SUBSTITUTE(TRIM(RIGHT(SUBSTITUTE(Расписание_Завуч!M44,"/",REPT(" ",99)),99)),"_", REPT(" ",99)),99))</f>
        <v/>
      </c>
      <c r="S107" s="176" t="str">
        <f>IF(ISNUMBER(FIND("_",Расписание_Завуч!M44)),TRIM(LEFT(SUBSTITUTE(TRIM(RIGHT(SUBSTITUTE(Расписание_Завуч!M44,"/",REPT(" ",99)),99)),"_", REPT(" ",99)),99)),"")</f>
        <v/>
      </c>
      <c r="T107" s="176" t="str">
        <f>TRIM(RIGHT(SUBSTITUTE(TRIM(RIGHT(SUBSTITUTE(Расписание_Завуч!N44,"/",REPT(" ",99)),99)),"_", REPT(" ",99)),99))</f>
        <v/>
      </c>
      <c r="U107" s="176" t="str">
        <f>IF(ISNUMBER(FIND("_",Расписание_Завуч!N44)),TRIM(LEFT(SUBSTITUTE(TRIM(RIGHT(SUBSTITUTE(Расписание_Завуч!N44,"/",REPT(" ",99)),99)),"_", REPT(" ",99)),99)),"")</f>
        <v/>
      </c>
      <c r="V107" s="176" t="str">
        <f>TRIM(RIGHT(SUBSTITUTE(TRIM(RIGHT(SUBSTITUTE(Расписание_Завуч!O44,"/",REPT(" ",99)),99)),"_", REPT(" ",99)),99))</f>
        <v/>
      </c>
      <c r="W107" s="176" t="str">
        <f>IF(ISNUMBER(FIND("_",Расписание_Завуч!O44)),TRIM(LEFT(SUBSTITUTE(TRIM(RIGHT(SUBSTITUTE(Расписание_Завуч!O44,"/",REPT(" ",99)),99)),"_", REPT(" ",99)),99)),"")</f>
        <v/>
      </c>
      <c r="X107" s="176" t="str">
        <f>TRIM(RIGHT(SUBSTITUTE(TRIM(RIGHT(SUBSTITUTE(Расписание_Завуч!P44,"/",REPT(" ",99)),99)),"_", REPT(" ",99)),99))</f>
        <v/>
      </c>
      <c r="Y107" s="176" t="str">
        <f>IF(ISNUMBER(FIND("_",Расписание_Завуч!P44)),TRIM(LEFT(SUBSTITUTE(TRIM(RIGHT(SUBSTITUTE(Расписание_Завуч!P44,"/",REPT(" ",99)),99)),"_", REPT(" ",99)),99)),"")</f>
        <v/>
      </c>
      <c r="Z107" s="176" t="str">
        <f>TRIM(RIGHT(SUBSTITUTE(TRIM(RIGHT(SUBSTITUTE(Расписание_Завуч!Q44,"/",REPT(" ",99)),99)),"_", REPT(" ",99)),99))</f>
        <v/>
      </c>
      <c r="AA107" s="176" t="str">
        <f>IF(ISNUMBER(FIND("_",Расписание_Завуч!Q44)),TRIM(LEFT(SUBSTITUTE(TRIM(RIGHT(SUBSTITUTE(Расписание_Завуч!Q44,"/",REPT(" ",99)),99)),"_", REPT(" ",99)),99)),"")</f>
        <v/>
      </c>
      <c r="AB107" s="176" t="str">
        <f>TRIM(RIGHT(SUBSTITUTE(TRIM(RIGHT(SUBSTITUTE(Расписание_Завуч!R44,"/",REPT(" ",99)),99)),"_", REPT(" ",99)),99))</f>
        <v/>
      </c>
      <c r="AC107" s="176" t="str">
        <f>IF(ISNUMBER(FIND("_",Расписание_Завуч!R44)),TRIM(LEFT(SUBSTITUTE(TRIM(RIGHT(SUBSTITUTE(Расписание_Завуч!R44,"/",REPT(" ",99)),99)),"_", REPT(" ",99)),99)),"")</f>
        <v/>
      </c>
      <c r="AD107" s="176" t="str">
        <f>TRIM(RIGHT(SUBSTITUTE(TRIM(RIGHT(SUBSTITUTE(Расписание_Завуч!S44,"/",REPT(" ",99)),99)),"_", REPT(" ",99)),99))</f>
        <v/>
      </c>
      <c r="AE107" s="176" t="str">
        <f>IF(ISNUMBER(FIND("_",Расписание_Завуч!S44)),TRIM(LEFT(SUBSTITUTE(TRIM(RIGHT(SUBSTITUTE(Расписание_Завуч!S44,"/",REPT(" ",99)),99)),"_", REPT(" ",99)),99)),"")</f>
        <v/>
      </c>
      <c r="AF107" s="176" t="str">
        <f>TRIM(RIGHT(SUBSTITUTE(TRIM(RIGHT(SUBSTITUTE(Расписание_Завуч!T44,"/",REPT(" ",99)),99)),"_", REPT(" ",99)),99))</f>
        <v/>
      </c>
      <c r="AG107" s="176" t="str">
        <f>IF(ISNUMBER(FIND("_",Расписание_Завуч!S44)),TRIM(LEFT(SUBSTITUTE(TRIM(RIGHT(SUBSTITUTE(Расписание_Завуч!S44,"/",REPT(" ",99)),99)),"_", REPT(" ",99)),99)),"")</f>
        <v/>
      </c>
      <c r="AH107" s="175"/>
      <c r="AI107" s="173"/>
      <c r="AJ107" s="173"/>
      <c r="AK107" s="173"/>
      <c r="AL107" s="173"/>
      <c r="AM107" s="173"/>
      <c r="AN107" s="173"/>
      <c r="AO107" s="173"/>
      <c r="AP107" s="173"/>
      <c r="AQ107" s="173"/>
      <c r="AR107" s="173"/>
      <c r="AS107" s="173"/>
      <c r="AT107" s="173"/>
      <c r="AU107" s="173"/>
      <c r="AV107" s="173"/>
      <c r="AW107" s="173"/>
      <c r="AX107" s="173"/>
      <c r="AY107" s="173"/>
      <c r="AZ107" s="173"/>
      <c r="BA107" s="173"/>
      <c r="BB107" s="173"/>
      <c r="BC107" s="173"/>
      <c r="BD107" s="173"/>
      <c r="BE107" s="173"/>
      <c r="BF107" s="173"/>
      <c r="BG107" s="173"/>
      <c r="BH107" s="173"/>
      <c r="BI107" s="173"/>
      <c r="BJ107" s="173"/>
      <c r="BK107" s="173"/>
      <c r="BL107" s="173"/>
      <c r="BM107" s="173"/>
      <c r="BN107" s="173"/>
      <c r="BO107" s="173"/>
      <c r="BP107" s="173"/>
      <c r="BQ107" s="173"/>
      <c r="BR107" s="173"/>
      <c r="BS107" s="173"/>
      <c r="BT107" s="173"/>
      <c r="BU107" s="173"/>
      <c r="BV107" s="173"/>
      <c r="BW107" s="173"/>
      <c r="BX107" s="173"/>
      <c r="BY107" s="173"/>
      <c r="BZ107" s="173"/>
      <c r="CA107" s="173"/>
      <c r="CB107" s="173"/>
      <c r="CC107" s="173"/>
      <c r="CD107" s="173"/>
      <c r="CE107" s="173"/>
      <c r="CF107" s="173"/>
      <c r="CG107" s="173"/>
      <c r="CH107" s="173"/>
      <c r="CI107" s="173"/>
      <c r="CJ107" s="173"/>
      <c r="CK107" s="173"/>
      <c r="CL107" s="173"/>
      <c r="CM107" s="173"/>
      <c r="CN107" s="173"/>
      <c r="CO107" s="173"/>
      <c r="CP107" s="173"/>
      <c r="CQ107" s="173"/>
      <c r="CR107" s="173"/>
      <c r="CS107" s="173"/>
      <c r="CT107" s="173"/>
      <c r="CU107" s="173"/>
      <c r="CV107" s="173"/>
      <c r="CW107" s="173"/>
      <c r="CX107" s="173"/>
      <c r="CY107" s="173"/>
    </row>
    <row r="108" spans="1:103" s="167" customFormat="1" ht="4.2" hidden="1" x14ac:dyDescent="0.15">
      <c r="A108" s="163"/>
      <c r="B108" s="281"/>
      <c r="C108" s="171">
        <v>3</v>
      </c>
      <c r="D108" s="176" t="str">
        <f>TRIM(RIGHT(SUBSTITUTE(TRIM(RIGHT(SUBSTITUTE(Расписание_Завуч!F45,"/",REPT(" ",99)),99)),"_", REPT(" ",99)),99))</f>
        <v>Сопртивные игры</v>
      </c>
      <c r="E108" s="176" t="str">
        <f>IF(ISNUMBER(FIND("_",Расписание_Завуч!F45)),TRIM(LEFT(SUBSTITUTE(TRIM(RIGHT(SUBSTITUTE(Расписание_Завуч!F45,"/",REPT(" ",99)),99)),"_", REPT(" ",99)),99)),"")</f>
        <v/>
      </c>
      <c r="F108" s="176" t="str">
        <f>TRIM(RIGHT(SUBSTITUTE(TRIM(RIGHT(SUBSTITUTE(Расписание_Завуч!G45,"/",REPT(" ",99)),99)),"_", REPT(" ",99)),99))</f>
        <v>Литература</v>
      </c>
      <c r="G108" s="176" t="str">
        <f>IF(ISNUMBER(FIND("_",Расписание_Завуч!G45)),TRIM(LEFT(SUBSTITUTE(TRIM(RIGHT(SUBSTITUTE(Расписание_Завуч!G45,"/",REPT(" ",99)),99)),"_", REPT(" ",99)),99)),"")</f>
        <v/>
      </c>
      <c r="H108" s="176" t="str">
        <f>TRIM(RIGHT(SUBSTITUTE(TRIM(RIGHT(SUBSTITUTE(Расписание_Завуч!H45,"/",REPT(" ",99)),99)),"_", REPT(" ",99)),99))</f>
        <v>Россия-горизонты</v>
      </c>
      <c r="I108" s="176" t="str">
        <f>IF(ISNUMBER(FIND("_",Расписание_Завуч!H45)),TRIM(LEFT(SUBSTITUTE(TRIM(RIGHT(SUBSTITUTE(Расписание_Завуч!H45,"/",REPT(" ",99)),99)),"_", REPT(" ",99)),99)),"")</f>
        <v/>
      </c>
      <c r="J108" s="176" t="str">
        <f>TRIM(RIGHT(SUBSTITUTE(TRIM(RIGHT(SUBSTITUTE(Расписание_Завуч!I45,"/",REPT(" ",99)),99)),"_", REPT(" ",99)),99))</f>
        <v>История</v>
      </c>
      <c r="K108" s="176" t="str">
        <f>IF(ISNUMBER(FIND("_",Расписание_Завуч!I45)),TRIM(LEFT(SUBSTITUTE(TRIM(RIGHT(SUBSTITUTE(Расписание_Завуч!I45,"/",REPT(" ",99)),99)),"_", REPT(" ",99)),99)),"")</f>
        <v/>
      </c>
      <c r="L108" s="176" t="str">
        <f>TRIM(RIGHT(SUBSTITUTE(TRIM(RIGHT(SUBSTITUTE(Расписание_Завуч!J45,"/",REPT(" ",99)),99)),"_", REPT(" ",99)),99))</f>
        <v>ОБЗР</v>
      </c>
      <c r="M108" s="176" t="str">
        <f>IF(ISNUMBER(FIND("_",Расписание_Завуч!J45)),TRIM(LEFT(SUBSTITUTE(TRIM(RIGHT(SUBSTITUTE(Расписание_Завуч!J45,"/",REPT(" ",99)),99)),"_", REPT(" ",99)),99)),"")</f>
        <v/>
      </c>
      <c r="N108" s="176" t="str">
        <f>TRIM(RIGHT(SUBSTITUTE(TRIM(RIGHT(SUBSTITUTE(Расписание_Завуч!K45,"/",REPT(" ",99)),99)),"_", REPT(" ",99)),99))</f>
        <v/>
      </c>
      <c r="O108" s="176" t="str">
        <f>IF(ISNUMBER(FIND("_",Расписание_Завуч!K45)),TRIM(LEFT(SUBSTITUTE(TRIM(RIGHT(SUBSTITUTE(Расписание_Завуч!K45,"/",REPT(" ",99)),99)),"_", REPT(" ",99)),99)),"")</f>
        <v/>
      </c>
      <c r="P108" s="176" t="str">
        <f>TRIM(RIGHT(SUBSTITUTE(TRIM(RIGHT(SUBSTITUTE(Расписание_Завуч!L45,"/",REPT(" ",99)),99)),"_", REPT(" ",99)),99))</f>
        <v/>
      </c>
      <c r="Q108" s="176" t="str">
        <f>IF(ISNUMBER(FIND("_",Расписание_Завуч!L45)),TRIM(LEFT(SUBSTITUTE(TRIM(RIGHT(SUBSTITUTE(Расписание_Завуч!L45,"/",REPT(" ",99)),99)),"_", REPT(" ",99)),99)),"")</f>
        <v/>
      </c>
      <c r="R108" s="176" t="str">
        <f>TRIM(RIGHT(SUBSTITUTE(TRIM(RIGHT(SUBSTITUTE(Расписание_Завуч!M45,"/",REPT(" ",99)),99)),"_", REPT(" ",99)),99))</f>
        <v/>
      </c>
      <c r="S108" s="176" t="str">
        <f>IF(ISNUMBER(FIND("_",Расписание_Завуч!M45)),TRIM(LEFT(SUBSTITUTE(TRIM(RIGHT(SUBSTITUTE(Расписание_Завуч!M45,"/",REPT(" ",99)),99)),"_", REPT(" ",99)),99)),"")</f>
        <v/>
      </c>
      <c r="T108" s="176" t="str">
        <f>TRIM(RIGHT(SUBSTITUTE(TRIM(RIGHT(SUBSTITUTE(Расписание_Завуч!N45,"/",REPT(" ",99)),99)),"_", REPT(" ",99)),99))</f>
        <v/>
      </c>
      <c r="U108" s="176" t="str">
        <f>IF(ISNUMBER(FIND("_",Расписание_Завуч!N45)),TRIM(LEFT(SUBSTITUTE(TRIM(RIGHT(SUBSTITUTE(Расписание_Завуч!N45,"/",REPT(" ",99)),99)),"_", REPT(" ",99)),99)),"")</f>
        <v/>
      </c>
      <c r="V108" s="176" t="str">
        <f>TRIM(RIGHT(SUBSTITUTE(TRIM(RIGHT(SUBSTITUTE(Расписание_Завуч!O45,"/",REPT(" ",99)),99)),"_", REPT(" ",99)),99))</f>
        <v/>
      </c>
      <c r="W108" s="176" t="str">
        <f>IF(ISNUMBER(FIND("_",Расписание_Завуч!O45)),TRIM(LEFT(SUBSTITUTE(TRIM(RIGHT(SUBSTITUTE(Расписание_Завуч!O45,"/",REPT(" ",99)),99)),"_", REPT(" ",99)),99)),"")</f>
        <v/>
      </c>
      <c r="X108" s="176" t="str">
        <f>TRIM(RIGHT(SUBSTITUTE(TRIM(RIGHT(SUBSTITUTE(Расписание_Завуч!P45,"/",REPT(" ",99)),99)),"_", REPT(" ",99)),99))</f>
        <v/>
      </c>
      <c r="Y108" s="176" t="str">
        <f>IF(ISNUMBER(FIND("_",Расписание_Завуч!P45)),TRIM(LEFT(SUBSTITUTE(TRIM(RIGHT(SUBSTITUTE(Расписание_Завуч!P45,"/",REPT(" ",99)),99)),"_", REPT(" ",99)),99)),"")</f>
        <v/>
      </c>
      <c r="Z108" s="176" t="str">
        <f>TRIM(RIGHT(SUBSTITUTE(TRIM(RIGHT(SUBSTITUTE(Расписание_Завуч!Q45,"/",REPT(" ",99)),99)),"_", REPT(" ",99)),99))</f>
        <v/>
      </c>
      <c r="AA108" s="176" t="str">
        <f>IF(ISNUMBER(FIND("_",Расписание_Завуч!Q45)),TRIM(LEFT(SUBSTITUTE(TRIM(RIGHT(SUBSTITUTE(Расписание_Завуч!Q45,"/",REPT(" ",99)),99)),"_", REPT(" ",99)),99)),"")</f>
        <v/>
      </c>
      <c r="AB108" s="176" t="str">
        <f>TRIM(RIGHT(SUBSTITUTE(TRIM(RIGHT(SUBSTITUTE(Расписание_Завуч!R45,"/",REPT(" ",99)),99)),"_", REPT(" ",99)),99))</f>
        <v/>
      </c>
      <c r="AC108" s="176" t="str">
        <f>IF(ISNUMBER(FIND("_",Расписание_Завуч!R45)),TRIM(LEFT(SUBSTITUTE(TRIM(RIGHT(SUBSTITUTE(Расписание_Завуч!R45,"/",REPT(" ",99)),99)),"_", REPT(" ",99)),99)),"")</f>
        <v/>
      </c>
      <c r="AD108" s="176" t="str">
        <f>TRIM(RIGHT(SUBSTITUTE(TRIM(RIGHT(SUBSTITUTE(Расписание_Завуч!S45,"/",REPT(" ",99)),99)),"_", REPT(" ",99)),99))</f>
        <v/>
      </c>
      <c r="AE108" s="176" t="str">
        <f>IF(ISNUMBER(FIND("_",Расписание_Завуч!S45)),TRIM(LEFT(SUBSTITUTE(TRIM(RIGHT(SUBSTITUTE(Расписание_Завуч!S45,"/",REPT(" ",99)),99)),"_", REPT(" ",99)),99)),"")</f>
        <v/>
      </c>
      <c r="AF108" s="176" t="str">
        <f>TRIM(RIGHT(SUBSTITUTE(TRIM(RIGHT(SUBSTITUTE(Расписание_Завуч!T45,"/",REPT(" ",99)),99)),"_", REPT(" ",99)),99))</f>
        <v/>
      </c>
      <c r="AG108" s="176" t="str">
        <f>IF(ISNUMBER(FIND("_",Расписание_Завуч!S45)),TRIM(LEFT(SUBSTITUTE(TRIM(RIGHT(SUBSTITUTE(Расписание_Завуч!S45,"/",REPT(" ",99)),99)),"_", REPT(" ",99)),99)),"")</f>
        <v/>
      </c>
      <c r="AH108" s="175"/>
      <c r="AI108" s="173"/>
      <c r="AJ108" s="173"/>
      <c r="AK108" s="173"/>
      <c r="AL108" s="173"/>
      <c r="AM108" s="173"/>
      <c r="AN108" s="173"/>
      <c r="AO108" s="173"/>
      <c r="AP108" s="173"/>
      <c r="AQ108" s="173"/>
      <c r="AR108" s="173"/>
      <c r="AS108" s="173"/>
      <c r="AT108" s="173"/>
      <c r="AU108" s="173"/>
      <c r="AV108" s="173"/>
      <c r="AW108" s="173"/>
      <c r="AX108" s="173"/>
      <c r="AY108" s="173"/>
      <c r="AZ108" s="173"/>
      <c r="BA108" s="173"/>
      <c r="BB108" s="173"/>
      <c r="BC108" s="173"/>
      <c r="BD108" s="173"/>
      <c r="BE108" s="173"/>
      <c r="BF108" s="173"/>
      <c r="BG108" s="173"/>
      <c r="BH108" s="173"/>
      <c r="BI108" s="173"/>
      <c r="BJ108" s="173"/>
      <c r="BK108" s="173"/>
      <c r="BL108" s="173"/>
      <c r="BM108" s="173"/>
      <c r="BN108" s="173"/>
      <c r="BO108" s="173"/>
      <c r="BP108" s="173"/>
      <c r="BQ108" s="173"/>
      <c r="BR108" s="173"/>
      <c r="BS108" s="173"/>
      <c r="BT108" s="173"/>
      <c r="BU108" s="173"/>
      <c r="BV108" s="173"/>
      <c r="BW108" s="173"/>
      <c r="BX108" s="173"/>
      <c r="BY108" s="173"/>
      <c r="BZ108" s="173"/>
      <c r="CA108" s="173"/>
      <c r="CB108" s="173"/>
      <c r="CC108" s="173"/>
      <c r="CD108" s="173"/>
      <c r="CE108" s="173"/>
      <c r="CF108" s="173"/>
      <c r="CG108" s="173"/>
      <c r="CH108" s="173"/>
      <c r="CI108" s="173"/>
      <c r="CJ108" s="173"/>
      <c r="CK108" s="173"/>
      <c r="CL108" s="173"/>
      <c r="CM108" s="173"/>
      <c r="CN108" s="173"/>
      <c r="CO108" s="173"/>
      <c r="CP108" s="173"/>
      <c r="CQ108" s="173"/>
      <c r="CR108" s="173"/>
      <c r="CS108" s="173"/>
      <c r="CT108" s="173"/>
      <c r="CU108" s="173"/>
      <c r="CV108" s="173"/>
      <c r="CW108" s="173"/>
      <c r="CX108" s="173"/>
      <c r="CY108" s="173"/>
    </row>
    <row r="109" spans="1:103" s="167" customFormat="1" ht="4.2" hidden="1" x14ac:dyDescent="0.15">
      <c r="A109" s="163"/>
      <c r="B109" s="281"/>
      <c r="C109" s="171">
        <v>4</v>
      </c>
      <c r="D109" s="176" t="str">
        <f>TRIM(RIGHT(SUBSTITUTE(TRIM(RIGHT(SUBSTITUTE(Расписание_Завуч!F46,"/",REPT(" ",99)),99)),"_", REPT(" ",99)),99))</f>
        <v>ФЗК</v>
      </c>
      <c r="E109" s="176" t="str">
        <f>IF(ISNUMBER(FIND("_",Расписание_Завуч!F46)),TRIM(LEFT(SUBSTITUTE(TRIM(RIGHT(SUBSTITUTE(Расписание_Завуч!F46,"/",REPT(" ",99)),99)),"_", REPT(" ",99)),99)),"")</f>
        <v/>
      </c>
      <c r="F109" s="176" t="str">
        <f>TRIM(RIGHT(SUBSTITUTE(TRIM(RIGHT(SUBSTITUTE(Расписание_Завуч!G46,"/",REPT(" ",99)),99)),"_", REPT(" ",99)),99))</f>
        <v>Русский язык</v>
      </c>
      <c r="G109" s="176" t="str">
        <f>IF(ISNUMBER(FIND("_",Расписание_Завуч!G46)),TRIM(LEFT(SUBSTITUTE(TRIM(RIGHT(SUBSTITUTE(Расписание_Завуч!G46,"/",REPT(" ",99)),99)),"_", REPT(" ",99)),99)),"")</f>
        <v/>
      </c>
      <c r="H109" s="176" t="str">
        <f>TRIM(RIGHT(SUBSTITUTE(TRIM(RIGHT(SUBSTITUTE(Расписание_Завуч!H46,"/",REPT(" ",99)),99)),"_", REPT(" ",99)),99))</f>
        <v>География</v>
      </c>
      <c r="I109" s="176" t="str">
        <f>IF(ISNUMBER(FIND("_",Расписание_Завуч!H46)),TRIM(LEFT(SUBSTITUTE(TRIM(RIGHT(SUBSTITUTE(Расписание_Завуч!H46,"/",REPT(" ",99)),99)),"_", REPT(" ",99)),99)),"")</f>
        <v/>
      </c>
      <c r="J109" s="176" t="str">
        <f>TRIM(RIGHT(SUBSTITUTE(TRIM(RIGHT(SUBSTITUTE(Расписание_Завуч!I46,"/",REPT(" ",99)),99)),"_", REPT(" ",99)),99))</f>
        <v>Россия-горизонты</v>
      </c>
      <c r="K109" s="176" t="str">
        <f>IF(ISNUMBER(FIND("_",Расписание_Завуч!I46)),TRIM(LEFT(SUBSTITUTE(TRIM(RIGHT(SUBSTITUTE(Расписание_Завуч!I46,"/",REPT(" ",99)),99)),"_", REPT(" ",99)),99)),"")</f>
        <v/>
      </c>
      <c r="L109" s="176" t="str">
        <f>TRIM(RIGHT(SUBSTITUTE(TRIM(RIGHT(SUBSTITUTE(Расписание_Завуч!J46,"/",REPT(" ",99)),99)),"_", REPT(" ",99)),99))</f>
        <v>География</v>
      </c>
      <c r="M109" s="176" t="str">
        <f>IF(ISNUMBER(FIND("_",Расписание_Завуч!J46)),TRIM(LEFT(SUBSTITUTE(TRIM(RIGHT(SUBSTITUTE(Расписание_Завуч!J46,"/",REPT(" ",99)),99)),"_", REPT(" ",99)),99)),"")</f>
        <v/>
      </c>
      <c r="N109" s="176" t="str">
        <f>TRIM(RIGHT(SUBSTITUTE(TRIM(RIGHT(SUBSTITUTE(Расписание_Завуч!K46,"/",REPT(" ",99)),99)),"_", REPT(" ",99)),99))</f>
        <v/>
      </c>
      <c r="O109" s="176" t="str">
        <f>IF(ISNUMBER(FIND("_",Расписание_Завуч!K46)),TRIM(LEFT(SUBSTITUTE(TRIM(RIGHT(SUBSTITUTE(Расписание_Завуч!K46,"/",REPT(" ",99)),99)),"_", REPT(" ",99)),99)),"")</f>
        <v/>
      </c>
      <c r="P109" s="176" t="str">
        <f>TRIM(RIGHT(SUBSTITUTE(TRIM(RIGHT(SUBSTITUTE(Расписание_Завуч!L46,"/",REPT(" ",99)),99)),"_", REPT(" ",99)),99))</f>
        <v/>
      </c>
      <c r="Q109" s="176" t="str">
        <f>IF(ISNUMBER(FIND("_",Расписание_Завуч!L46)),TRIM(LEFT(SUBSTITUTE(TRIM(RIGHT(SUBSTITUTE(Расписание_Завуч!L46,"/",REPT(" ",99)),99)),"_", REPT(" ",99)),99)),"")</f>
        <v/>
      </c>
      <c r="R109" s="176" t="str">
        <f>TRIM(RIGHT(SUBSTITUTE(TRIM(RIGHT(SUBSTITUTE(Расписание_Завуч!M46,"/",REPT(" ",99)),99)),"_", REPT(" ",99)),99))</f>
        <v/>
      </c>
      <c r="S109" s="176" t="str">
        <f>IF(ISNUMBER(FIND("_",Расписание_Завуч!M46)),TRIM(LEFT(SUBSTITUTE(TRIM(RIGHT(SUBSTITUTE(Расписание_Завуч!M46,"/",REPT(" ",99)),99)),"_", REPT(" ",99)),99)),"")</f>
        <v/>
      </c>
      <c r="T109" s="176" t="str">
        <f>TRIM(RIGHT(SUBSTITUTE(TRIM(RIGHT(SUBSTITUTE(Расписание_Завуч!N46,"/",REPT(" ",99)),99)),"_", REPT(" ",99)),99))</f>
        <v/>
      </c>
      <c r="U109" s="176" t="str">
        <f>IF(ISNUMBER(FIND("_",Расписание_Завуч!N46)),TRIM(LEFT(SUBSTITUTE(TRIM(RIGHT(SUBSTITUTE(Расписание_Завуч!N46,"/",REPT(" ",99)),99)),"_", REPT(" ",99)),99)),"")</f>
        <v/>
      </c>
      <c r="V109" s="176" t="str">
        <f>TRIM(RIGHT(SUBSTITUTE(TRIM(RIGHT(SUBSTITUTE(Расписание_Завуч!O46,"/",REPT(" ",99)),99)),"_", REPT(" ",99)),99))</f>
        <v/>
      </c>
      <c r="W109" s="176" t="str">
        <f>IF(ISNUMBER(FIND("_",Расписание_Завуч!O46)),TRIM(LEFT(SUBSTITUTE(TRIM(RIGHT(SUBSTITUTE(Расписание_Завуч!O46,"/",REPT(" ",99)),99)),"_", REPT(" ",99)),99)),"")</f>
        <v/>
      </c>
      <c r="X109" s="176" t="str">
        <f>TRIM(RIGHT(SUBSTITUTE(TRIM(RIGHT(SUBSTITUTE(Расписание_Завуч!P46,"/",REPT(" ",99)),99)),"_", REPT(" ",99)),99))</f>
        <v/>
      </c>
      <c r="Y109" s="176" t="str">
        <f>IF(ISNUMBER(FIND("_",Расписание_Завуч!P46)),TRIM(LEFT(SUBSTITUTE(TRIM(RIGHT(SUBSTITUTE(Расписание_Завуч!P46,"/",REPT(" ",99)),99)),"_", REPT(" ",99)),99)),"")</f>
        <v/>
      </c>
      <c r="Z109" s="176" t="str">
        <f>TRIM(RIGHT(SUBSTITUTE(TRIM(RIGHT(SUBSTITUTE(Расписание_Завуч!Q46,"/",REPT(" ",99)),99)),"_", REPT(" ",99)),99))</f>
        <v/>
      </c>
      <c r="AA109" s="176" t="str">
        <f>IF(ISNUMBER(FIND("_",Расписание_Завуч!Q46)),TRIM(LEFT(SUBSTITUTE(TRIM(RIGHT(SUBSTITUTE(Расписание_Завуч!Q46,"/",REPT(" ",99)),99)),"_", REPT(" ",99)),99)),"")</f>
        <v/>
      </c>
      <c r="AB109" s="176" t="str">
        <f>TRIM(RIGHT(SUBSTITUTE(TRIM(RIGHT(SUBSTITUTE(Расписание_Завуч!R46,"/",REPT(" ",99)),99)),"_", REPT(" ",99)),99))</f>
        <v/>
      </c>
      <c r="AC109" s="176" t="str">
        <f>IF(ISNUMBER(FIND("_",Расписание_Завуч!R46)),TRIM(LEFT(SUBSTITUTE(TRIM(RIGHT(SUBSTITUTE(Расписание_Завуч!R46,"/",REPT(" ",99)),99)),"_", REPT(" ",99)),99)),"")</f>
        <v/>
      </c>
      <c r="AD109" s="176" t="str">
        <f>TRIM(RIGHT(SUBSTITUTE(TRIM(RIGHT(SUBSTITUTE(Расписание_Завуч!S46,"/",REPT(" ",99)),99)),"_", REPT(" ",99)),99))</f>
        <v/>
      </c>
      <c r="AE109" s="176" t="str">
        <f>IF(ISNUMBER(FIND("_",Расписание_Завуч!S46)),TRIM(LEFT(SUBSTITUTE(TRIM(RIGHT(SUBSTITUTE(Расписание_Завуч!S46,"/",REPT(" ",99)),99)),"_", REPT(" ",99)),99)),"")</f>
        <v/>
      </c>
      <c r="AF109" s="176" t="str">
        <f>TRIM(RIGHT(SUBSTITUTE(TRIM(RIGHT(SUBSTITUTE(Расписание_Завуч!T46,"/",REPT(" ",99)),99)),"_", REPT(" ",99)),99))</f>
        <v/>
      </c>
      <c r="AG109" s="176" t="str">
        <f>IF(ISNUMBER(FIND("_",Расписание_Завуч!S46)),TRIM(LEFT(SUBSTITUTE(TRIM(RIGHT(SUBSTITUTE(Расписание_Завуч!S46,"/",REPT(" ",99)),99)),"_", REPT(" ",99)),99)),"")</f>
        <v/>
      </c>
      <c r="AH109" s="175"/>
      <c r="AI109" s="173"/>
      <c r="AJ109" s="173"/>
      <c r="AK109" s="173"/>
      <c r="AL109" s="173"/>
      <c r="AM109" s="173"/>
      <c r="AN109" s="173"/>
      <c r="AO109" s="173"/>
      <c r="AP109" s="173"/>
      <c r="AQ109" s="173"/>
      <c r="AR109" s="173"/>
      <c r="AS109" s="173"/>
      <c r="AT109" s="173"/>
      <c r="AU109" s="173"/>
      <c r="AV109" s="173"/>
      <c r="AW109" s="173"/>
      <c r="AX109" s="173"/>
      <c r="AY109" s="173"/>
      <c r="AZ109" s="173"/>
      <c r="BA109" s="173"/>
      <c r="BB109" s="173"/>
      <c r="BC109" s="173"/>
      <c r="BD109" s="173"/>
      <c r="BE109" s="173"/>
      <c r="BF109" s="173"/>
      <c r="BG109" s="173"/>
      <c r="BH109" s="173"/>
      <c r="BI109" s="173"/>
      <c r="BJ109" s="173"/>
      <c r="BK109" s="173"/>
      <c r="BL109" s="173"/>
      <c r="BM109" s="173"/>
      <c r="BN109" s="173"/>
      <c r="BO109" s="173"/>
      <c r="BP109" s="173"/>
      <c r="BQ109" s="173"/>
      <c r="BR109" s="173"/>
      <c r="BS109" s="173"/>
      <c r="BT109" s="173"/>
      <c r="BU109" s="173"/>
      <c r="BV109" s="173"/>
      <c r="BW109" s="173"/>
      <c r="BX109" s="173"/>
      <c r="BY109" s="173"/>
      <c r="BZ109" s="173"/>
      <c r="CA109" s="173"/>
      <c r="CB109" s="173"/>
      <c r="CC109" s="173"/>
      <c r="CD109" s="173"/>
      <c r="CE109" s="173"/>
      <c r="CF109" s="173"/>
      <c r="CG109" s="173"/>
      <c r="CH109" s="173"/>
      <c r="CI109" s="173"/>
      <c r="CJ109" s="173"/>
      <c r="CK109" s="173"/>
      <c r="CL109" s="173"/>
      <c r="CM109" s="173"/>
      <c r="CN109" s="173"/>
      <c r="CO109" s="173"/>
      <c r="CP109" s="173"/>
      <c r="CQ109" s="173"/>
      <c r="CR109" s="173"/>
      <c r="CS109" s="173"/>
      <c r="CT109" s="173"/>
      <c r="CU109" s="173"/>
      <c r="CV109" s="173"/>
      <c r="CW109" s="173"/>
      <c r="CX109" s="173"/>
      <c r="CY109" s="173"/>
    </row>
    <row r="110" spans="1:103" s="167" customFormat="1" ht="4.2" hidden="1" x14ac:dyDescent="0.15">
      <c r="A110" s="163"/>
      <c r="B110" s="281"/>
      <c r="C110" s="171">
        <v>5</v>
      </c>
      <c r="D110" s="176" t="str">
        <f>TRIM(RIGHT(SUBSTITUTE(TRIM(RIGHT(SUBSTITUTE(Расписание_Завуч!F47,"/",REPT(" ",99)),99)),"_", REPT(" ",99)),99))</f>
        <v>ФЗК</v>
      </c>
      <c r="E110" s="176" t="str">
        <f>IF(ISNUMBER(FIND("_",Расписание_Завуч!F47)),TRIM(LEFT(SUBSTITUTE(TRIM(RIGHT(SUBSTITUTE(Расписание_Завуч!F47,"/",REPT(" ",99)),99)),"_", REPT(" ",99)),99)),"")</f>
        <v/>
      </c>
      <c r="F110" s="176" t="str">
        <f>TRIM(RIGHT(SUBSTITUTE(TRIM(RIGHT(SUBSTITUTE(Расписание_Завуч!G47,"/",REPT(" ",99)),99)),"_", REPT(" ",99)),99))</f>
        <v>ФЗК</v>
      </c>
      <c r="G110" s="176" t="str">
        <f>IF(ISNUMBER(FIND("_",Расписание_Завуч!G47)),TRIM(LEFT(SUBSTITUTE(TRIM(RIGHT(SUBSTITUTE(Расписание_Завуч!G47,"/",REPT(" ",99)),99)),"_", REPT(" ",99)),99)),"")</f>
        <v/>
      </c>
      <c r="H110" s="176" t="str">
        <f>TRIM(RIGHT(SUBSTITUTE(TRIM(RIGHT(SUBSTITUTE(Расписание_Завуч!H47,"/",REPT(" ",99)),99)),"_", REPT(" ",99)),99))</f>
        <v>Русский язык</v>
      </c>
      <c r="I110" s="176" t="str">
        <f>IF(ISNUMBER(FIND("_",Расписание_Завуч!H47)),TRIM(LEFT(SUBSTITUTE(TRIM(RIGHT(SUBSTITUTE(Расписание_Завуч!H47,"/",REPT(" ",99)),99)),"_", REPT(" ",99)),99)),"")</f>
        <v/>
      </c>
      <c r="J110" s="176" t="str">
        <f>TRIM(RIGHT(SUBSTITUTE(TRIM(RIGHT(SUBSTITUTE(Расписание_Завуч!I47,"/",REPT(" ",99)),99)),"_", REPT(" ",99)),99))</f>
        <v>ФЗК</v>
      </c>
      <c r="K110" s="176" t="str">
        <f>IF(ISNUMBER(FIND("_",Расписание_Завуч!I47)),TRIM(LEFT(SUBSTITUTE(TRIM(RIGHT(SUBSTITUTE(Расписание_Завуч!I47,"/",REPT(" ",99)),99)),"_", REPT(" ",99)),99)),"")</f>
        <v/>
      </c>
      <c r="L110" s="176" t="str">
        <f>TRIM(RIGHT(SUBSTITUTE(TRIM(RIGHT(SUBSTITUTE(Расписание_Завуч!J47,"/",REPT(" ",99)),99)),"_", REPT(" ",99)),99))</f>
        <v>Русский язык</v>
      </c>
      <c r="M110" s="176" t="str">
        <f>IF(ISNUMBER(FIND("_",Расписание_Завуч!J47)),TRIM(LEFT(SUBSTITUTE(TRIM(RIGHT(SUBSTITUTE(Расписание_Завуч!J47,"/",REPT(" ",99)),99)),"_", REPT(" ",99)),99)),"")</f>
        <v/>
      </c>
      <c r="N110" s="176" t="str">
        <f>TRIM(RIGHT(SUBSTITUTE(TRIM(RIGHT(SUBSTITUTE(Расписание_Завуч!K47,"/",REPT(" ",99)),99)),"_", REPT(" ",99)),99))</f>
        <v/>
      </c>
      <c r="O110" s="176" t="str">
        <f>IF(ISNUMBER(FIND("_",Расписание_Завуч!K47)),TRIM(LEFT(SUBSTITUTE(TRIM(RIGHT(SUBSTITUTE(Расписание_Завуч!K47,"/",REPT(" ",99)),99)),"_", REPT(" ",99)),99)),"")</f>
        <v/>
      </c>
      <c r="P110" s="176" t="str">
        <f>TRIM(RIGHT(SUBSTITUTE(TRIM(RIGHT(SUBSTITUTE(Расписание_Завуч!L47,"/",REPT(" ",99)),99)),"_", REPT(" ",99)),99))</f>
        <v/>
      </c>
      <c r="Q110" s="176" t="str">
        <f>IF(ISNUMBER(FIND("_",Расписание_Завуч!L47)),TRIM(LEFT(SUBSTITUTE(TRIM(RIGHT(SUBSTITUTE(Расписание_Завуч!L47,"/",REPT(" ",99)),99)),"_", REPT(" ",99)),99)),"")</f>
        <v/>
      </c>
      <c r="R110" s="176" t="str">
        <f>TRIM(RIGHT(SUBSTITUTE(TRIM(RIGHT(SUBSTITUTE(Расписание_Завуч!M47,"/",REPT(" ",99)),99)),"_", REPT(" ",99)),99))</f>
        <v/>
      </c>
      <c r="S110" s="176" t="str">
        <f>IF(ISNUMBER(FIND("_",Расписание_Завуч!M47)),TRIM(LEFT(SUBSTITUTE(TRIM(RIGHT(SUBSTITUTE(Расписание_Завуч!M47,"/",REPT(" ",99)),99)),"_", REPT(" ",99)),99)),"")</f>
        <v/>
      </c>
      <c r="T110" s="176" t="str">
        <f>TRIM(RIGHT(SUBSTITUTE(TRIM(RIGHT(SUBSTITUTE(Расписание_Завуч!N47,"/",REPT(" ",99)),99)),"_", REPT(" ",99)),99))</f>
        <v/>
      </c>
      <c r="U110" s="176" t="str">
        <f>IF(ISNUMBER(FIND("_",Расписание_Завуч!N47)),TRIM(LEFT(SUBSTITUTE(TRIM(RIGHT(SUBSTITUTE(Расписание_Завуч!N47,"/",REPT(" ",99)),99)),"_", REPT(" ",99)),99)),"")</f>
        <v/>
      </c>
      <c r="V110" s="176" t="str">
        <f>TRIM(RIGHT(SUBSTITUTE(TRIM(RIGHT(SUBSTITUTE(Расписание_Завуч!O47,"/",REPT(" ",99)),99)),"_", REPT(" ",99)),99))</f>
        <v/>
      </c>
      <c r="W110" s="176" t="str">
        <f>IF(ISNUMBER(FIND("_",Расписание_Завуч!O47)),TRIM(LEFT(SUBSTITUTE(TRIM(RIGHT(SUBSTITUTE(Расписание_Завуч!O47,"/",REPT(" ",99)),99)),"_", REPT(" ",99)),99)),"")</f>
        <v/>
      </c>
      <c r="X110" s="176" t="str">
        <f>TRIM(RIGHT(SUBSTITUTE(TRIM(RIGHT(SUBSTITUTE(Расписание_Завуч!P47,"/",REPT(" ",99)),99)),"_", REPT(" ",99)),99))</f>
        <v/>
      </c>
      <c r="Y110" s="176" t="str">
        <f>IF(ISNUMBER(FIND("_",Расписание_Завуч!P47)),TRIM(LEFT(SUBSTITUTE(TRIM(RIGHT(SUBSTITUTE(Расписание_Завуч!P47,"/",REPT(" ",99)),99)),"_", REPT(" ",99)),99)),"")</f>
        <v/>
      </c>
      <c r="Z110" s="176" t="str">
        <f>TRIM(RIGHT(SUBSTITUTE(TRIM(RIGHT(SUBSTITUTE(Расписание_Завуч!Q47,"/",REPT(" ",99)),99)),"_", REPT(" ",99)),99))</f>
        <v/>
      </c>
      <c r="AA110" s="176" t="str">
        <f>IF(ISNUMBER(FIND("_",Расписание_Завуч!Q47)),TRIM(LEFT(SUBSTITUTE(TRIM(RIGHT(SUBSTITUTE(Расписание_Завуч!Q47,"/",REPT(" ",99)),99)),"_", REPT(" ",99)),99)),"")</f>
        <v/>
      </c>
      <c r="AB110" s="176" t="str">
        <f>TRIM(RIGHT(SUBSTITUTE(TRIM(RIGHT(SUBSTITUTE(Расписание_Завуч!R47,"/",REPT(" ",99)),99)),"_", REPT(" ",99)),99))</f>
        <v/>
      </c>
      <c r="AC110" s="176" t="str">
        <f>IF(ISNUMBER(FIND("_",Расписание_Завуч!R47)),TRIM(LEFT(SUBSTITUTE(TRIM(RIGHT(SUBSTITUTE(Расписание_Завуч!R47,"/",REPT(" ",99)),99)),"_", REPT(" ",99)),99)),"")</f>
        <v/>
      </c>
      <c r="AD110" s="176" t="str">
        <f>TRIM(RIGHT(SUBSTITUTE(TRIM(RIGHT(SUBSTITUTE(Расписание_Завуч!S47,"/",REPT(" ",99)),99)),"_", REPT(" ",99)),99))</f>
        <v/>
      </c>
      <c r="AE110" s="176" t="str">
        <f>IF(ISNUMBER(FIND("_",Расписание_Завуч!S47)),TRIM(LEFT(SUBSTITUTE(TRIM(RIGHT(SUBSTITUTE(Расписание_Завуч!S47,"/",REPT(" ",99)),99)),"_", REPT(" ",99)),99)),"")</f>
        <v/>
      </c>
      <c r="AF110" s="176" t="str">
        <f>TRIM(RIGHT(SUBSTITUTE(TRIM(RIGHT(SUBSTITUTE(Расписание_Завуч!T47,"/",REPT(" ",99)),99)),"_", REPT(" ",99)),99))</f>
        <v/>
      </c>
      <c r="AG110" s="176" t="str">
        <f>IF(ISNUMBER(FIND("_",Расписание_Завуч!S47)),TRIM(LEFT(SUBSTITUTE(TRIM(RIGHT(SUBSTITUTE(Расписание_Завуч!S47,"/",REPT(" ",99)),99)),"_", REPT(" ",99)),99)),"")</f>
        <v/>
      </c>
      <c r="AH110" s="175"/>
      <c r="AI110" s="173"/>
      <c r="AJ110" s="173"/>
      <c r="AK110" s="173"/>
      <c r="AL110" s="173"/>
      <c r="AM110" s="173"/>
      <c r="AN110" s="173"/>
      <c r="AO110" s="173"/>
      <c r="AP110" s="173"/>
      <c r="AQ110" s="173"/>
      <c r="AR110" s="173"/>
      <c r="AS110" s="173"/>
      <c r="AT110" s="173"/>
      <c r="AU110" s="173"/>
      <c r="AV110" s="173"/>
      <c r="AW110" s="173"/>
      <c r="AX110" s="173"/>
      <c r="AY110" s="173"/>
      <c r="AZ110" s="173"/>
      <c r="BA110" s="173"/>
      <c r="BB110" s="173"/>
      <c r="BC110" s="173"/>
      <c r="BD110" s="173"/>
      <c r="BE110" s="173"/>
      <c r="BF110" s="173"/>
      <c r="BG110" s="173"/>
      <c r="BH110" s="173"/>
      <c r="BI110" s="173"/>
      <c r="BJ110" s="173"/>
      <c r="BK110" s="173"/>
      <c r="BL110" s="173"/>
      <c r="BM110" s="173"/>
      <c r="BN110" s="173"/>
      <c r="BO110" s="173"/>
      <c r="BP110" s="173"/>
      <c r="BQ110" s="173"/>
      <c r="BR110" s="173"/>
      <c r="BS110" s="173"/>
      <c r="BT110" s="173"/>
      <c r="BU110" s="173"/>
      <c r="BV110" s="173"/>
      <c r="BW110" s="173"/>
      <c r="BX110" s="173"/>
      <c r="BY110" s="173"/>
      <c r="BZ110" s="173"/>
      <c r="CA110" s="173"/>
      <c r="CB110" s="173"/>
      <c r="CC110" s="173"/>
      <c r="CD110" s="173"/>
      <c r="CE110" s="173"/>
      <c r="CF110" s="173"/>
      <c r="CG110" s="173"/>
      <c r="CH110" s="173"/>
      <c r="CI110" s="173"/>
      <c r="CJ110" s="173"/>
      <c r="CK110" s="173"/>
      <c r="CL110" s="173"/>
      <c r="CM110" s="173"/>
      <c r="CN110" s="173"/>
      <c r="CO110" s="173"/>
      <c r="CP110" s="173"/>
      <c r="CQ110" s="173"/>
      <c r="CR110" s="173"/>
      <c r="CS110" s="173"/>
      <c r="CT110" s="173"/>
      <c r="CU110" s="173"/>
      <c r="CV110" s="173"/>
      <c r="CW110" s="173"/>
      <c r="CX110" s="173"/>
      <c r="CY110" s="173"/>
    </row>
    <row r="111" spans="1:103" s="167" customFormat="1" ht="4.2" hidden="1" x14ac:dyDescent="0.15">
      <c r="A111" s="163"/>
      <c r="B111" s="281"/>
      <c r="C111" s="171">
        <v>6</v>
      </c>
      <c r="D111" s="176" t="str">
        <f>TRIM(RIGHT(SUBSTITUTE(TRIM(RIGHT(SUBSTITUTE(Расписание_Завуч!F48,"/",REPT(" ",99)),99)),"_", REPT(" ",99)),99))</f>
        <v/>
      </c>
      <c r="E111" s="176" t="str">
        <f>IF(ISNUMBER(FIND("_",Расписание_Завуч!F48)),TRIM(LEFT(SUBSTITUTE(TRIM(RIGHT(SUBSTITUTE(Расписание_Завуч!F48,"/",REPT(" ",99)),99)),"_", REPT(" ",99)),99)),"")</f>
        <v/>
      </c>
      <c r="F111" s="176" t="str">
        <f>TRIM(RIGHT(SUBSTITUTE(TRIM(RIGHT(SUBSTITUTE(Расписание_Завуч!G48,"/",REPT(" ",99)),99)),"_", REPT(" ",99)),99))</f>
        <v/>
      </c>
      <c r="G111" s="176" t="str">
        <f>IF(ISNUMBER(FIND("_",Расписание_Завуч!G48)),TRIM(LEFT(SUBSTITUTE(TRIM(RIGHT(SUBSTITUTE(Расписание_Завуч!G48,"/",REPT(" ",99)),99)),"_", REPT(" ",99)),99)),"")</f>
        <v/>
      </c>
      <c r="H111" s="176" t="str">
        <f>TRIM(RIGHT(SUBSTITUTE(TRIM(RIGHT(SUBSTITUTE(Расписание_Завуч!H48,"/",REPT(" ",99)),99)),"_", REPT(" ",99)),99))</f>
        <v>ФЗК</v>
      </c>
      <c r="I111" s="176" t="str">
        <f>IF(ISNUMBER(FIND("_",Расписание_Завуч!H48)),TRIM(LEFT(SUBSTITUTE(TRIM(RIGHT(SUBSTITUTE(Расписание_Завуч!H48,"/",REPT(" ",99)),99)),"_", REPT(" ",99)),99)),"")</f>
        <v/>
      </c>
      <c r="J111" s="176" t="str">
        <f>TRIM(RIGHT(SUBSTITUTE(TRIM(RIGHT(SUBSTITUTE(Расписание_Завуч!I48,"/",REPT(" ",99)),99)),"_", REPT(" ",99)),99))</f>
        <v>Русский язык</v>
      </c>
      <c r="K111" s="176" t="str">
        <f>IF(ISNUMBER(FIND("_",Расписание_Завуч!I48)),TRIM(LEFT(SUBSTITUTE(TRIM(RIGHT(SUBSTITUTE(Расписание_Завуч!I48,"/",REPT(" ",99)),99)),"_", REPT(" ",99)),99)),"")</f>
        <v/>
      </c>
      <c r="L111" s="176" t="str">
        <f>TRIM(RIGHT(SUBSTITUTE(TRIM(RIGHT(SUBSTITUTE(Расписание_Завуч!J48,"/",REPT(" ",99)),99)),"_", REPT(" ",99)),99))</f>
        <v>ФЗК</v>
      </c>
      <c r="M111" s="176" t="str">
        <f>IF(ISNUMBER(FIND("_",Расписание_Завуч!J48)),TRIM(LEFT(SUBSTITUTE(TRIM(RIGHT(SUBSTITUTE(Расписание_Завуч!J48,"/",REPT(" ",99)),99)),"_", REPT(" ",99)),99)),"")</f>
        <v/>
      </c>
      <c r="N111" s="176" t="str">
        <f>TRIM(RIGHT(SUBSTITUTE(TRIM(RIGHT(SUBSTITUTE(Расписание_Завуч!K48,"/",REPT(" ",99)),99)),"_", REPT(" ",99)),99))</f>
        <v/>
      </c>
      <c r="O111" s="176" t="str">
        <f>IF(ISNUMBER(FIND("_",Расписание_Завуч!K48)),TRIM(LEFT(SUBSTITUTE(TRIM(RIGHT(SUBSTITUTE(Расписание_Завуч!K48,"/",REPT(" ",99)),99)),"_", REPT(" ",99)),99)),"")</f>
        <v/>
      </c>
      <c r="P111" s="176" t="str">
        <f>TRIM(RIGHT(SUBSTITUTE(TRIM(RIGHT(SUBSTITUTE(Расписание_Завуч!L48,"/",REPT(" ",99)),99)),"_", REPT(" ",99)),99))</f>
        <v/>
      </c>
      <c r="Q111" s="176" t="str">
        <f>IF(ISNUMBER(FIND("_",Расписание_Завуч!L48)),TRIM(LEFT(SUBSTITUTE(TRIM(RIGHT(SUBSTITUTE(Расписание_Завуч!L48,"/",REPT(" ",99)),99)),"_", REPT(" ",99)),99)),"")</f>
        <v/>
      </c>
      <c r="R111" s="176" t="str">
        <f>TRIM(RIGHT(SUBSTITUTE(TRIM(RIGHT(SUBSTITUTE(Расписание_Завуч!M48,"/",REPT(" ",99)),99)),"_", REPT(" ",99)),99))</f>
        <v/>
      </c>
      <c r="S111" s="176" t="str">
        <f>IF(ISNUMBER(FIND("_",Расписание_Завуч!M48)),TRIM(LEFT(SUBSTITUTE(TRIM(RIGHT(SUBSTITUTE(Расписание_Завуч!M48,"/",REPT(" ",99)),99)),"_", REPT(" ",99)),99)),"")</f>
        <v/>
      </c>
      <c r="T111" s="176" t="str">
        <f>TRIM(RIGHT(SUBSTITUTE(TRIM(RIGHT(SUBSTITUTE(Расписание_Завуч!N48,"/",REPT(" ",99)),99)),"_", REPT(" ",99)),99))</f>
        <v/>
      </c>
      <c r="U111" s="176" t="str">
        <f>IF(ISNUMBER(FIND("_",Расписание_Завуч!N48)),TRIM(LEFT(SUBSTITUTE(TRIM(RIGHT(SUBSTITUTE(Расписание_Завуч!N48,"/",REPT(" ",99)),99)),"_", REPT(" ",99)),99)),"")</f>
        <v/>
      </c>
      <c r="V111" s="176" t="str">
        <f>TRIM(RIGHT(SUBSTITUTE(TRIM(RIGHT(SUBSTITUTE(Расписание_Завуч!O48,"/",REPT(" ",99)),99)),"_", REPT(" ",99)),99))</f>
        <v/>
      </c>
      <c r="W111" s="176" t="str">
        <f>IF(ISNUMBER(FIND("_",Расписание_Завуч!O48)),TRIM(LEFT(SUBSTITUTE(TRIM(RIGHT(SUBSTITUTE(Расписание_Завуч!O48,"/",REPT(" ",99)),99)),"_", REPT(" ",99)),99)),"")</f>
        <v/>
      </c>
      <c r="X111" s="176" t="str">
        <f>TRIM(RIGHT(SUBSTITUTE(TRIM(RIGHT(SUBSTITUTE(Расписание_Завуч!P48,"/",REPT(" ",99)),99)),"_", REPT(" ",99)),99))</f>
        <v/>
      </c>
      <c r="Y111" s="176" t="str">
        <f>IF(ISNUMBER(FIND("_",Расписание_Завуч!P48)),TRIM(LEFT(SUBSTITUTE(TRIM(RIGHT(SUBSTITUTE(Расписание_Завуч!P48,"/",REPT(" ",99)),99)),"_", REPT(" ",99)),99)),"")</f>
        <v/>
      </c>
      <c r="Z111" s="176" t="str">
        <f>TRIM(RIGHT(SUBSTITUTE(TRIM(RIGHT(SUBSTITUTE(Расписание_Завуч!Q48,"/",REPT(" ",99)),99)),"_", REPT(" ",99)),99))</f>
        <v/>
      </c>
      <c r="AA111" s="176" t="str">
        <f>IF(ISNUMBER(FIND("_",Расписание_Завуч!Q48)),TRIM(LEFT(SUBSTITUTE(TRIM(RIGHT(SUBSTITUTE(Расписание_Завуч!Q48,"/",REPT(" ",99)),99)),"_", REPT(" ",99)),99)),"")</f>
        <v/>
      </c>
      <c r="AB111" s="176" t="str">
        <f>TRIM(RIGHT(SUBSTITUTE(TRIM(RIGHT(SUBSTITUTE(Расписание_Завуч!R48,"/",REPT(" ",99)),99)),"_", REPT(" ",99)),99))</f>
        <v/>
      </c>
      <c r="AC111" s="176" t="str">
        <f>IF(ISNUMBER(FIND("_",Расписание_Завуч!R48)),TRIM(LEFT(SUBSTITUTE(TRIM(RIGHT(SUBSTITUTE(Расписание_Завуч!R48,"/",REPT(" ",99)),99)),"_", REPT(" ",99)),99)),"")</f>
        <v/>
      </c>
      <c r="AD111" s="176" t="str">
        <f>TRIM(RIGHT(SUBSTITUTE(TRIM(RIGHT(SUBSTITUTE(Расписание_Завуч!S48,"/",REPT(" ",99)),99)),"_", REPT(" ",99)),99))</f>
        <v/>
      </c>
      <c r="AE111" s="176" t="str">
        <f>IF(ISNUMBER(FIND("_",Расписание_Завуч!S48)),TRIM(LEFT(SUBSTITUTE(TRIM(RIGHT(SUBSTITUTE(Расписание_Завуч!S48,"/",REPT(" ",99)),99)),"_", REPT(" ",99)),99)),"")</f>
        <v/>
      </c>
      <c r="AF111" s="176" t="str">
        <f>TRIM(RIGHT(SUBSTITUTE(TRIM(RIGHT(SUBSTITUTE(Расписание_Завуч!T48,"/",REPT(" ",99)),99)),"_", REPT(" ",99)),99))</f>
        <v/>
      </c>
      <c r="AG111" s="176" t="str">
        <f>IF(ISNUMBER(FIND("_",Расписание_Завуч!S48)),TRIM(LEFT(SUBSTITUTE(TRIM(RIGHT(SUBSTITUTE(Расписание_Завуч!S48,"/",REPT(" ",99)),99)),"_", REPT(" ",99)),99)),"")</f>
        <v/>
      </c>
      <c r="AH111" s="175"/>
      <c r="AI111" s="173"/>
      <c r="AJ111" s="173"/>
      <c r="AK111" s="173"/>
      <c r="AL111" s="173"/>
      <c r="AM111" s="173"/>
      <c r="AN111" s="173"/>
      <c r="AO111" s="173"/>
      <c r="AP111" s="173"/>
      <c r="AQ111" s="173"/>
      <c r="AR111" s="173"/>
      <c r="AS111" s="173"/>
      <c r="AT111" s="173"/>
      <c r="AU111" s="173"/>
      <c r="AV111" s="173"/>
      <c r="AW111" s="173"/>
      <c r="AX111" s="173"/>
      <c r="AY111" s="173"/>
      <c r="AZ111" s="173"/>
      <c r="BA111" s="173"/>
      <c r="BB111" s="173"/>
      <c r="BC111" s="173"/>
      <c r="BD111" s="173"/>
      <c r="BE111" s="173"/>
      <c r="BF111" s="173"/>
      <c r="BG111" s="173"/>
      <c r="BH111" s="173"/>
      <c r="BI111" s="173"/>
      <c r="BJ111" s="173"/>
      <c r="BK111" s="173"/>
      <c r="BL111" s="173"/>
      <c r="BM111" s="173"/>
      <c r="BN111" s="173"/>
      <c r="BO111" s="173"/>
      <c r="BP111" s="173"/>
      <c r="BQ111" s="173"/>
      <c r="BR111" s="173"/>
      <c r="BS111" s="173"/>
      <c r="BT111" s="173"/>
      <c r="BU111" s="173"/>
      <c r="BV111" s="173"/>
      <c r="BW111" s="173"/>
      <c r="BX111" s="173"/>
      <c r="BY111" s="173"/>
      <c r="BZ111" s="173"/>
      <c r="CA111" s="173"/>
      <c r="CB111" s="173"/>
      <c r="CC111" s="173"/>
      <c r="CD111" s="173"/>
      <c r="CE111" s="173"/>
      <c r="CF111" s="173"/>
      <c r="CG111" s="173"/>
      <c r="CH111" s="173"/>
      <c r="CI111" s="173"/>
      <c r="CJ111" s="173"/>
      <c r="CK111" s="173"/>
      <c r="CL111" s="173"/>
      <c r="CM111" s="173"/>
      <c r="CN111" s="173"/>
      <c r="CO111" s="173"/>
      <c r="CP111" s="173"/>
      <c r="CQ111" s="173"/>
      <c r="CR111" s="173"/>
      <c r="CS111" s="173"/>
      <c r="CT111" s="173"/>
      <c r="CU111" s="173"/>
      <c r="CV111" s="173"/>
      <c r="CW111" s="173"/>
      <c r="CX111" s="173"/>
      <c r="CY111" s="173"/>
    </row>
    <row r="112" spans="1:103" s="167" customFormat="1" ht="4.2" hidden="1" x14ac:dyDescent="0.15">
      <c r="A112" s="163"/>
      <c r="B112" s="281"/>
      <c r="C112" s="171">
        <v>7</v>
      </c>
      <c r="D112" s="176" t="str">
        <f>TRIM(RIGHT(SUBSTITUTE(TRIM(RIGHT(SUBSTITUTE(Расписание_Завуч!F49,"/",REPT(" ",99)),99)),"_", REPT(" ",99)),99))</f>
        <v/>
      </c>
      <c r="E112" s="176" t="str">
        <f>IF(ISNUMBER(FIND("_",Расписание_Завуч!F49)),TRIM(LEFT(SUBSTITUTE(TRIM(RIGHT(SUBSTITUTE(Расписание_Завуч!F49,"/",REPT(" ",99)),99)),"_", REPT(" ",99)),99)),"")</f>
        <v/>
      </c>
      <c r="F112" s="176" t="str">
        <f>TRIM(RIGHT(SUBSTITUTE(TRIM(RIGHT(SUBSTITUTE(Расписание_Завуч!G49,"/",REPT(" ",99)),99)),"_", REPT(" ",99)),99))</f>
        <v/>
      </c>
      <c r="G112" s="176" t="str">
        <f>IF(ISNUMBER(FIND("_",Расписание_Завуч!G49)),TRIM(LEFT(SUBSTITUTE(TRIM(RIGHT(SUBSTITUTE(Расписание_Завуч!G49,"/",REPT(" ",99)),99)),"_", REPT(" ",99)),99)),"")</f>
        <v/>
      </c>
      <c r="H112" s="176" t="str">
        <f>TRIM(RIGHT(SUBSTITUTE(TRIM(RIGHT(SUBSTITUTE(Расписание_Завуч!H49,"/",REPT(" ",99)),99)),"_", REPT(" ",99)),99))</f>
        <v>Литература</v>
      </c>
      <c r="I112" s="176" t="str">
        <f>IF(ISNUMBER(FIND("_",Расписание_Завуч!H49)),TRIM(LEFT(SUBSTITUTE(TRIM(RIGHT(SUBSTITUTE(Расписание_Завуч!H49,"/",REPT(" ",99)),99)),"_", REPT(" ",99)),99)),"")</f>
        <v/>
      </c>
      <c r="J112" s="176" t="str">
        <f>TRIM(RIGHT(SUBSTITUTE(TRIM(RIGHT(SUBSTITUTE(Расписание_Завуч!I49,"/",REPT(" ",99)),99)),"_", REPT(" ",99)),99))</f>
        <v/>
      </c>
      <c r="K112" s="176" t="str">
        <f>IF(ISNUMBER(FIND("_",Расписание_Завуч!I49)),TRIM(LEFT(SUBSTITUTE(TRIM(RIGHT(SUBSTITUTE(Расписание_Завуч!I49,"/",REPT(" ",99)),99)),"_", REPT(" ",99)),99)),"")</f>
        <v/>
      </c>
      <c r="L112" s="176" t="str">
        <f>TRIM(RIGHT(SUBSTITUTE(TRIM(RIGHT(SUBSTITUTE(Расписание_Завуч!J49,"/",REPT(" ",99)),99)),"_", REPT(" ",99)),99))</f>
        <v>Литература</v>
      </c>
      <c r="M112" s="176" t="str">
        <f>IF(ISNUMBER(FIND("_",Расписание_Завуч!J49)),TRIM(LEFT(SUBSTITUTE(TRIM(RIGHT(SUBSTITUTE(Расписание_Завуч!J49,"/",REPT(" ",99)),99)),"_", REPT(" ",99)),99)),"")</f>
        <v/>
      </c>
      <c r="N112" s="176" t="str">
        <f>TRIM(RIGHT(SUBSTITUTE(TRIM(RIGHT(SUBSTITUTE(Расписание_Завуч!K49,"/",REPT(" ",99)),99)),"_", REPT(" ",99)),99))</f>
        <v/>
      </c>
      <c r="O112" s="176" t="str">
        <f>IF(ISNUMBER(FIND("_",Расписание_Завуч!K49)),TRIM(LEFT(SUBSTITUTE(TRIM(RIGHT(SUBSTITUTE(Расписание_Завуч!K49,"/",REPT(" ",99)),99)),"_", REPT(" ",99)),99)),"")</f>
        <v/>
      </c>
      <c r="P112" s="176" t="str">
        <f>TRIM(RIGHT(SUBSTITUTE(TRIM(RIGHT(SUBSTITUTE(Расписание_Завуч!L49,"/",REPT(" ",99)),99)),"_", REPT(" ",99)),99))</f>
        <v/>
      </c>
      <c r="Q112" s="176" t="str">
        <f>IF(ISNUMBER(FIND("_",Расписание_Завуч!L49)),TRIM(LEFT(SUBSTITUTE(TRIM(RIGHT(SUBSTITUTE(Расписание_Завуч!L49,"/",REPT(" ",99)),99)),"_", REPT(" ",99)),99)),"")</f>
        <v/>
      </c>
      <c r="R112" s="176" t="str">
        <f>TRIM(RIGHT(SUBSTITUTE(TRIM(RIGHT(SUBSTITUTE(Расписание_Завуч!M49,"/",REPT(" ",99)),99)),"_", REPT(" ",99)),99))</f>
        <v/>
      </c>
      <c r="S112" s="176" t="str">
        <f>IF(ISNUMBER(FIND("_",Расписание_Завуч!M49)),TRIM(LEFT(SUBSTITUTE(TRIM(RIGHT(SUBSTITUTE(Расписание_Завуч!M49,"/",REPT(" ",99)),99)),"_", REPT(" ",99)),99)),"")</f>
        <v/>
      </c>
      <c r="T112" s="176" t="str">
        <f>TRIM(RIGHT(SUBSTITUTE(TRIM(RIGHT(SUBSTITUTE(Расписание_Завуч!N49,"/",REPT(" ",99)),99)),"_", REPT(" ",99)),99))</f>
        <v/>
      </c>
      <c r="U112" s="176" t="str">
        <f>IF(ISNUMBER(FIND("_",Расписание_Завуч!N49)),TRIM(LEFT(SUBSTITUTE(TRIM(RIGHT(SUBSTITUTE(Расписание_Завуч!N49,"/",REPT(" ",99)),99)),"_", REPT(" ",99)),99)),"")</f>
        <v/>
      </c>
      <c r="V112" s="176" t="str">
        <f>TRIM(RIGHT(SUBSTITUTE(TRIM(RIGHT(SUBSTITUTE(Расписание_Завуч!O49,"/",REPT(" ",99)),99)),"_", REPT(" ",99)),99))</f>
        <v/>
      </c>
      <c r="W112" s="176" t="str">
        <f>IF(ISNUMBER(FIND("_",Расписание_Завуч!O49)),TRIM(LEFT(SUBSTITUTE(TRIM(RIGHT(SUBSTITUTE(Расписание_Завуч!O49,"/",REPT(" ",99)),99)),"_", REPT(" ",99)),99)),"")</f>
        <v/>
      </c>
      <c r="X112" s="176" t="str">
        <f>TRIM(RIGHT(SUBSTITUTE(TRIM(RIGHT(SUBSTITUTE(Расписание_Завуч!P49,"/",REPT(" ",99)),99)),"_", REPT(" ",99)),99))</f>
        <v/>
      </c>
      <c r="Y112" s="176" t="str">
        <f>IF(ISNUMBER(FIND("_",Расписание_Завуч!P49)),TRIM(LEFT(SUBSTITUTE(TRIM(RIGHT(SUBSTITUTE(Расписание_Завуч!P49,"/",REPT(" ",99)),99)),"_", REPT(" ",99)),99)),"")</f>
        <v/>
      </c>
      <c r="Z112" s="176" t="str">
        <f>TRIM(RIGHT(SUBSTITUTE(TRIM(RIGHT(SUBSTITUTE(Расписание_Завуч!Q49,"/",REPT(" ",99)),99)),"_", REPT(" ",99)),99))</f>
        <v/>
      </c>
      <c r="AA112" s="176" t="str">
        <f>IF(ISNUMBER(FIND("_",Расписание_Завуч!Q49)),TRIM(LEFT(SUBSTITUTE(TRIM(RIGHT(SUBSTITUTE(Расписание_Завуч!Q49,"/",REPT(" ",99)),99)),"_", REPT(" ",99)),99)),"")</f>
        <v/>
      </c>
      <c r="AB112" s="176" t="str">
        <f>TRIM(RIGHT(SUBSTITUTE(TRIM(RIGHT(SUBSTITUTE(Расписание_Завуч!R49,"/",REPT(" ",99)),99)),"_", REPT(" ",99)),99))</f>
        <v/>
      </c>
      <c r="AC112" s="176" t="str">
        <f>IF(ISNUMBER(FIND("_",Расписание_Завуч!R49)),TRIM(LEFT(SUBSTITUTE(TRIM(RIGHT(SUBSTITUTE(Расписание_Завуч!R49,"/",REPT(" ",99)),99)),"_", REPT(" ",99)),99)),"")</f>
        <v/>
      </c>
      <c r="AD112" s="176" t="str">
        <f>TRIM(RIGHT(SUBSTITUTE(TRIM(RIGHT(SUBSTITUTE(Расписание_Завуч!S49,"/",REPT(" ",99)),99)),"_", REPT(" ",99)),99))</f>
        <v/>
      </c>
      <c r="AE112" s="176" t="str">
        <f>IF(ISNUMBER(FIND("_",Расписание_Завуч!S49)),TRIM(LEFT(SUBSTITUTE(TRIM(RIGHT(SUBSTITUTE(Расписание_Завуч!S49,"/",REPT(" ",99)),99)),"_", REPT(" ",99)),99)),"")</f>
        <v/>
      </c>
      <c r="AF112" s="176" t="str">
        <f>TRIM(RIGHT(SUBSTITUTE(TRIM(RIGHT(SUBSTITUTE(Расписание_Завуч!T49,"/",REPT(" ",99)),99)),"_", REPT(" ",99)),99))</f>
        <v/>
      </c>
      <c r="AG112" s="176" t="str">
        <f>IF(ISNUMBER(FIND("_",Расписание_Завуч!S49)),TRIM(LEFT(SUBSTITUTE(TRIM(RIGHT(SUBSTITUTE(Расписание_Завуч!S49,"/",REPT(" ",99)),99)),"_", REPT(" ",99)),99)),"")</f>
        <v/>
      </c>
      <c r="AH112" s="175"/>
      <c r="AI112" s="173"/>
      <c r="AJ112" s="173"/>
      <c r="AK112" s="173"/>
      <c r="AL112" s="173"/>
      <c r="AM112" s="173"/>
      <c r="AN112" s="173"/>
      <c r="AO112" s="173"/>
      <c r="AP112" s="173"/>
      <c r="AQ112" s="173"/>
      <c r="AR112" s="173"/>
      <c r="AS112" s="173"/>
      <c r="AT112" s="173"/>
      <c r="AU112" s="173"/>
      <c r="AV112" s="173"/>
      <c r="AW112" s="173"/>
      <c r="AX112" s="173"/>
      <c r="AY112" s="173"/>
      <c r="AZ112" s="173"/>
      <c r="BA112" s="173"/>
      <c r="BB112" s="173"/>
      <c r="BC112" s="173"/>
      <c r="BD112" s="173"/>
      <c r="BE112" s="173"/>
      <c r="BF112" s="173"/>
      <c r="BG112" s="173"/>
      <c r="BH112" s="173"/>
      <c r="BI112" s="173"/>
      <c r="BJ112" s="173"/>
      <c r="BK112" s="173"/>
      <c r="BL112" s="173"/>
      <c r="BM112" s="173"/>
      <c r="BN112" s="173"/>
      <c r="BO112" s="173"/>
      <c r="BP112" s="173"/>
      <c r="BQ112" s="173"/>
      <c r="BR112" s="173"/>
      <c r="BS112" s="173"/>
      <c r="BT112" s="173"/>
      <c r="BU112" s="173"/>
      <c r="BV112" s="173"/>
      <c r="BW112" s="173"/>
      <c r="BX112" s="173"/>
      <c r="BY112" s="173"/>
      <c r="BZ112" s="173"/>
      <c r="CA112" s="173"/>
      <c r="CB112" s="173"/>
      <c r="CC112" s="173"/>
      <c r="CD112" s="173"/>
      <c r="CE112" s="173"/>
      <c r="CF112" s="173"/>
      <c r="CG112" s="173"/>
      <c r="CH112" s="173"/>
      <c r="CI112" s="173"/>
      <c r="CJ112" s="173"/>
      <c r="CK112" s="173"/>
      <c r="CL112" s="173"/>
      <c r="CM112" s="173"/>
      <c r="CN112" s="173"/>
      <c r="CO112" s="173"/>
      <c r="CP112" s="173"/>
      <c r="CQ112" s="173"/>
      <c r="CR112" s="173"/>
      <c r="CS112" s="173"/>
      <c r="CT112" s="173"/>
      <c r="CU112" s="173"/>
      <c r="CV112" s="173"/>
      <c r="CW112" s="173"/>
      <c r="CX112" s="173"/>
      <c r="CY112" s="173"/>
    </row>
    <row r="113" spans="1:103" s="167" customFormat="1" ht="4.2" hidden="1" x14ac:dyDescent="0.15">
      <c r="A113" s="163"/>
      <c r="B113" s="281"/>
      <c r="C113" s="171">
        <v>8</v>
      </c>
      <c r="D113" s="176" t="str">
        <f>TRIM(RIGHT(SUBSTITUTE(TRIM(RIGHT(SUBSTITUTE(Расписание_Завуч!F50,"/",REPT(" ",99)),99)),"_", REPT(" ",99)),99))</f>
        <v/>
      </c>
      <c r="E113" s="176" t="str">
        <f>IF(ISNUMBER(FIND("_",Расписание_Завуч!F50)),TRIM(LEFT(SUBSTITUTE(TRIM(RIGHT(SUBSTITUTE(Расписание_Завуч!F50,"/",REPT(" ",99)),99)),"_", REPT(" ",99)),99)),"")</f>
        <v/>
      </c>
      <c r="F113" s="176" t="str">
        <f>TRIM(RIGHT(SUBSTITUTE(TRIM(RIGHT(SUBSTITUTE(Расписание_Завуч!G50,"/",REPT(" ",99)),99)),"_", REPT(" ",99)),99))</f>
        <v/>
      </c>
      <c r="G113" s="176" t="str">
        <f>IF(ISNUMBER(FIND("_",Расписание_Завуч!G50)),TRIM(LEFT(SUBSTITUTE(TRIM(RIGHT(SUBSTITUTE(Расписание_Завуч!G50,"/",REPT(" ",99)),99)),"_", REPT(" ",99)),99)),"")</f>
        <v/>
      </c>
      <c r="H113" s="176" t="str">
        <f>TRIM(RIGHT(SUBSTITUTE(TRIM(RIGHT(SUBSTITUTE(Расписание_Завуч!H50,"/",REPT(" ",99)),99)),"_", REPT(" ",99)),99))</f>
        <v/>
      </c>
      <c r="I113" s="176" t="str">
        <f>IF(ISNUMBER(FIND("_",Расписание_Завуч!H50)),TRIM(LEFT(SUBSTITUTE(TRIM(RIGHT(SUBSTITUTE(Расписание_Завуч!H50,"/",REPT(" ",99)),99)),"_", REPT(" ",99)),99)),"")</f>
        <v/>
      </c>
      <c r="J113" s="176" t="str">
        <f>TRIM(RIGHT(SUBSTITUTE(TRIM(RIGHT(SUBSTITUTE(Расписание_Завуч!I50,"/",REPT(" ",99)),99)),"_", REPT(" ",99)),99))</f>
        <v/>
      </c>
      <c r="K113" s="176" t="str">
        <f>IF(ISNUMBER(FIND("_",Расписание_Завуч!I50)),TRIM(LEFT(SUBSTITUTE(TRIM(RIGHT(SUBSTITUTE(Расписание_Завуч!I50,"/",REPT(" ",99)),99)),"_", REPT(" ",99)),99)),"")</f>
        <v/>
      </c>
      <c r="L113" s="176" t="str">
        <f>TRIM(RIGHT(SUBSTITUTE(TRIM(RIGHT(SUBSTITUTE(Расписание_Завуч!J50,"/",REPT(" ",99)),99)),"_", REPT(" ",99)),99))</f>
        <v/>
      </c>
      <c r="M113" s="176" t="str">
        <f>IF(ISNUMBER(FIND("_",Расписание_Завуч!J50)),TRIM(LEFT(SUBSTITUTE(TRIM(RIGHT(SUBSTITUTE(Расписание_Завуч!J50,"/",REPT(" ",99)),99)),"_", REPT(" ",99)),99)),"")</f>
        <v/>
      </c>
      <c r="N113" s="176" t="str">
        <f>TRIM(RIGHT(SUBSTITUTE(TRIM(RIGHT(SUBSTITUTE(Расписание_Завуч!K50,"/",REPT(" ",99)),99)),"_", REPT(" ",99)),99))</f>
        <v/>
      </c>
      <c r="O113" s="176" t="str">
        <f>IF(ISNUMBER(FIND("_",Расписание_Завуч!K50)),TRIM(LEFT(SUBSTITUTE(TRIM(RIGHT(SUBSTITUTE(Расписание_Завуч!K50,"/",REPT(" ",99)),99)),"_", REPT(" ",99)),99)),"")</f>
        <v/>
      </c>
      <c r="P113" s="176" t="str">
        <f>TRIM(RIGHT(SUBSTITUTE(TRIM(RIGHT(SUBSTITUTE(Расписание_Завуч!L50,"/",REPT(" ",99)),99)),"_", REPT(" ",99)),99))</f>
        <v/>
      </c>
      <c r="Q113" s="176" t="str">
        <f>IF(ISNUMBER(FIND("_",Расписание_Завуч!L50)),TRIM(LEFT(SUBSTITUTE(TRIM(RIGHT(SUBSTITUTE(Расписание_Завуч!L50,"/",REPT(" ",99)),99)),"_", REPT(" ",99)),99)),"")</f>
        <v/>
      </c>
      <c r="R113" s="176" t="str">
        <f>TRIM(RIGHT(SUBSTITUTE(TRIM(RIGHT(SUBSTITUTE(Расписание_Завуч!M50,"/",REPT(" ",99)),99)),"_", REPT(" ",99)),99))</f>
        <v/>
      </c>
      <c r="S113" s="176" t="str">
        <f>IF(ISNUMBER(FIND("_",Расписание_Завуч!M50)),TRIM(LEFT(SUBSTITUTE(TRIM(RIGHT(SUBSTITUTE(Расписание_Завуч!M50,"/",REPT(" ",99)),99)),"_", REPT(" ",99)),99)),"")</f>
        <v/>
      </c>
      <c r="T113" s="176" t="str">
        <f>TRIM(RIGHT(SUBSTITUTE(TRIM(RIGHT(SUBSTITUTE(Расписание_Завуч!N50,"/",REPT(" ",99)),99)),"_", REPT(" ",99)),99))</f>
        <v/>
      </c>
      <c r="U113" s="176" t="str">
        <f>IF(ISNUMBER(FIND("_",Расписание_Завуч!N50)),TRIM(LEFT(SUBSTITUTE(TRIM(RIGHT(SUBSTITUTE(Расписание_Завуч!N50,"/",REPT(" ",99)),99)),"_", REPT(" ",99)),99)),"")</f>
        <v/>
      </c>
      <c r="V113" s="176" t="str">
        <f>TRIM(RIGHT(SUBSTITUTE(TRIM(RIGHT(SUBSTITUTE(Расписание_Завуч!O50,"/",REPT(" ",99)),99)),"_", REPT(" ",99)),99))</f>
        <v/>
      </c>
      <c r="W113" s="176" t="str">
        <f>IF(ISNUMBER(FIND("_",Расписание_Завуч!O50)),TRIM(LEFT(SUBSTITUTE(TRIM(RIGHT(SUBSTITUTE(Расписание_Завуч!O50,"/",REPT(" ",99)),99)),"_", REPT(" ",99)),99)),"")</f>
        <v/>
      </c>
      <c r="X113" s="176" t="str">
        <f>TRIM(RIGHT(SUBSTITUTE(TRIM(RIGHT(SUBSTITUTE(Расписание_Завуч!P50,"/",REPT(" ",99)),99)),"_", REPT(" ",99)),99))</f>
        <v/>
      </c>
      <c r="Y113" s="176" t="str">
        <f>IF(ISNUMBER(FIND("_",Расписание_Завуч!P50)),TRIM(LEFT(SUBSTITUTE(TRIM(RIGHT(SUBSTITUTE(Расписание_Завуч!P50,"/",REPT(" ",99)),99)),"_", REPT(" ",99)),99)),"")</f>
        <v/>
      </c>
      <c r="Z113" s="176" t="str">
        <f>TRIM(RIGHT(SUBSTITUTE(TRIM(RIGHT(SUBSTITUTE(Расписание_Завуч!Q50,"/",REPT(" ",99)),99)),"_", REPT(" ",99)),99))</f>
        <v/>
      </c>
      <c r="AA113" s="176" t="str">
        <f>IF(ISNUMBER(FIND("_",Расписание_Завуч!Q50)),TRIM(LEFT(SUBSTITUTE(TRIM(RIGHT(SUBSTITUTE(Расписание_Завуч!Q50,"/",REPT(" ",99)),99)),"_", REPT(" ",99)),99)),"")</f>
        <v/>
      </c>
      <c r="AB113" s="176" t="str">
        <f>TRIM(RIGHT(SUBSTITUTE(TRIM(RIGHT(SUBSTITUTE(Расписание_Завуч!R50,"/",REPT(" ",99)),99)),"_", REPT(" ",99)),99))</f>
        <v/>
      </c>
      <c r="AC113" s="176" t="str">
        <f>IF(ISNUMBER(FIND("_",Расписание_Завуч!R50)),TRIM(LEFT(SUBSTITUTE(TRIM(RIGHT(SUBSTITUTE(Расписание_Завуч!R50,"/",REPT(" ",99)),99)),"_", REPT(" ",99)),99)),"")</f>
        <v/>
      </c>
      <c r="AD113" s="176" t="str">
        <f>TRIM(RIGHT(SUBSTITUTE(TRIM(RIGHT(SUBSTITUTE(Расписание_Завуч!S50,"/",REPT(" ",99)),99)),"_", REPT(" ",99)),99))</f>
        <v/>
      </c>
      <c r="AE113" s="176" t="str">
        <f>IF(ISNUMBER(FIND("_",Расписание_Завуч!S50)),TRIM(LEFT(SUBSTITUTE(TRIM(RIGHT(SUBSTITUTE(Расписание_Завуч!S50,"/",REPT(" ",99)),99)),"_", REPT(" ",99)),99)),"")</f>
        <v/>
      </c>
      <c r="AF113" s="176" t="str">
        <f>TRIM(RIGHT(SUBSTITUTE(TRIM(RIGHT(SUBSTITUTE(Расписание_Завуч!T50,"/",REPT(" ",99)),99)),"_", REPT(" ",99)),99))</f>
        <v/>
      </c>
      <c r="AG113" s="176" t="str">
        <f>IF(ISNUMBER(FIND("_",Расписание_Завуч!S50)),TRIM(LEFT(SUBSTITUTE(TRIM(RIGHT(SUBSTITUTE(Расписание_Завуч!S50,"/",REPT(" ",99)),99)),"_", REPT(" ",99)),99)),"")</f>
        <v/>
      </c>
      <c r="AH113" s="175"/>
      <c r="AI113" s="173"/>
      <c r="AJ113" s="173"/>
      <c r="AK113" s="173"/>
      <c r="AL113" s="173"/>
      <c r="AM113" s="173"/>
      <c r="AN113" s="173"/>
      <c r="AO113" s="173"/>
      <c r="AP113" s="173"/>
      <c r="AQ113" s="173"/>
      <c r="AR113" s="173"/>
      <c r="AS113" s="173"/>
      <c r="AT113" s="173"/>
      <c r="AU113" s="173"/>
      <c r="AV113" s="173"/>
      <c r="AW113" s="173"/>
      <c r="AX113" s="173"/>
      <c r="AY113" s="173"/>
      <c r="AZ113" s="173"/>
      <c r="BA113" s="173"/>
      <c r="BB113" s="173"/>
      <c r="BC113" s="173"/>
      <c r="BD113" s="173"/>
      <c r="BE113" s="173"/>
      <c r="BF113" s="173"/>
      <c r="BG113" s="173"/>
      <c r="BH113" s="173"/>
      <c r="BI113" s="173"/>
      <c r="BJ113" s="173"/>
      <c r="BK113" s="173"/>
      <c r="BL113" s="173"/>
      <c r="BM113" s="173"/>
      <c r="BN113" s="173"/>
      <c r="BO113" s="173"/>
      <c r="BP113" s="173"/>
      <c r="BQ113" s="173"/>
      <c r="BR113" s="173"/>
      <c r="BS113" s="173"/>
      <c r="BT113" s="173"/>
      <c r="BU113" s="173"/>
      <c r="BV113" s="173"/>
      <c r="BW113" s="173"/>
      <c r="BX113" s="173"/>
      <c r="BY113" s="173"/>
      <c r="BZ113" s="173"/>
      <c r="CA113" s="173"/>
      <c r="CB113" s="173"/>
      <c r="CC113" s="173"/>
      <c r="CD113" s="173"/>
      <c r="CE113" s="173"/>
      <c r="CF113" s="173"/>
      <c r="CG113" s="173"/>
      <c r="CH113" s="173"/>
      <c r="CI113" s="173"/>
      <c r="CJ113" s="173"/>
      <c r="CK113" s="173"/>
      <c r="CL113" s="173"/>
      <c r="CM113" s="173"/>
      <c r="CN113" s="173"/>
      <c r="CO113" s="173"/>
      <c r="CP113" s="173"/>
      <c r="CQ113" s="173"/>
      <c r="CR113" s="173"/>
      <c r="CS113" s="173"/>
      <c r="CT113" s="173"/>
      <c r="CU113" s="173"/>
      <c r="CV113" s="173"/>
      <c r="CW113" s="173"/>
      <c r="CX113" s="173"/>
      <c r="CY113" s="173"/>
    </row>
    <row r="114" spans="1:103" s="167" customFormat="1" ht="4.2" hidden="1" x14ac:dyDescent="0.15">
      <c r="A114" s="163"/>
      <c r="B114" s="282"/>
      <c r="C114" s="172">
        <v>9</v>
      </c>
      <c r="D114" s="177" t="str">
        <f>TRIM(RIGHT(SUBSTITUTE(TRIM(RIGHT(SUBSTITUTE(Расписание_Завуч!F51,"/",REPT(" ",99)),99)),"_", REPT(" ",99)),99))</f>
        <v/>
      </c>
      <c r="E114" s="177" t="str">
        <f>IF(ISNUMBER(FIND("_",Расписание_Завуч!F51)),TRIM(LEFT(SUBSTITUTE(TRIM(RIGHT(SUBSTITUTE(Расписание_Завуч!F51,"/",REPT(" ",99)),99)),"_", REPT(" ",99)),99)),"")</f>
        <v/>
      </c>
      <c r="F114" s="177" t="str">
        <f>TRIM(RIGHT(SUBSTITUTE(TRIM(RIGHT(SUBSTITUTE(Расписание_Завуч!G51,"/",REPT(" ",99)),99)),"_", REPT(" ",99)),99))</f>
        <v/>
      </c>
      <c r="G114" s="177" t="str">
        <f>IF(ISNUMBER(FIND("_",Расписание_Завуч!G51)),TRIM(LEFT(SUBSTITUTE(TRIM(RIGHT(SUBSTITUTE(Расписание_Завуч!G51,"/",REPT(" ",99)),99)),"_", REPT(" ",99)),99)),"")</f>
        <v/>
      </c>
      <c r="H114" s="177" t="str">
        <f>TRIM(RIGHT(SUBSTITUTE(TRIM(RIGHT(SUBSTITUTE(Расписание_Завуч!H51,"/",REPT(" ",99)),99)),"_", REPT(" ",99)),99))</f>
        <v/>
      </c>
      <c r="I114" s="177" t="str">
        <f>IF(ISNUMBER(FIND("_",Расписание_Завуч!H51)),TRIM(LEFT(SUBSTITUTE(TRIM(RIGHT(SUBSTITUTE(Расписание_Завуч!H51,"/",REPT(" ",99)),99)),"_", REPT(" ",99)),99)),"")</f>
        <v/>
      </c>
      <c r="J114" s="177" t="str">
        <f>TRIM(RIGHT(SUBSTITUTE(TRIM(RIGHT(SUBSTITUTE(Расписание_Завуч!I51,"/",REPT(" ",99)),99)),"_", REPT(" ",99)),99))</f>
        <v/>
      </c>
      <c r="K114" s="177" t="str">
        <f>IF(ISNUMBER(FIND("_",Расписание_Завуч!I51)),TRIM(LEFT(SUBSTITUTE(TRIM(RIGHT(SUBSTITUTE(Расписание_Завуч!I51,"/",REPT(" ",99)),99)),"_", REPT(" ",99)),99)),"")</f>
        <v/>
      </c>
      <c r="L114" s="177" t="str">
        <f>TRIM(RIGHT(SUBSTITUTE(TRIM(RIGHT(SUBSTITUTE(Расписание_Завуч!J51,"/",REPT(" ",99)),99)),"_", REPT(" ",99)),99))</f>
        <v/>
      </c>
      <c r="M114" s="177" t="str">
        <f>IF(ISNUMBER(FIND("_",Расписание_Завуч!J51)),TRIM(LEFT(SUBSTITUTE(TRIM(RIGHT(SUBSTITUTE(Расписание_Завуч!J51,"/",REPT(" ",99)),99)),"_", REPT(" ",99)),99)),"")</f>
        <v/>
      </c>
      <c r="N114" s="177" t="str">
        <f>TRIM(RIGHT(SUBSTITUTE(TRIM(RIGHT(SUBSTITUTE(Расписание_Завуч!K51,"/",REPT(" ",99)),99)),"_", REPT(" ",99)),99))</f>
        <v/>
      </c>
      <c r="O114" s="177" t="str">
        <f>IF(ISNUMBER(FIND("_",Расписание_Завуч!K51)),TRIM(LEFT(SUBSTITUTE(TRIM(RIGHT(SUBSTITUTE(Расписание_Завуч!K51,"/",REPT(" ",99)),99)),"_", REPT(" ",99)),99)),"")</f>
        <v/>
      </c>
      <c r="P114" s="177" t="str">
        <f>TRIM(RIGHT(SUBSTITUTE(TRIM(RIGHT(SUBSTITUTE(Расписание_Завуч!L51,"/",REPT(" ",99)),99)),"_", REPT(" ",99)),99))</f>
        <v/>
      </c>
      <c r="Q114" s="177" t="str">
        <f>IF(ISNUMBER(FIND("_",Расписание_Завуч!L51)),TRIM(LEFT(SUBSTITUTE(TRIM(RIGHT(SUBSTITUTE(Расписание_Завуч!L51,"/",REPT(" ",99)),99)),"_", REPT(" ",99)),99)),"")</f>
        <v/>
      </c>
      <c r="R114" s="177" t="str">
        <f>TRIM(RIGHT(SUBSTITUTE(TRIM(RIGHT(SUBSTITUTE(Расписание_Завуч!M51,"/",REPT(" ",99)),99)),"_", REPT(" ",99)),99))</f>
        <v/>
      </c>
      <c r="S114" s="177" t="str">
        <f>IF(ISNUMBER(FIND("_",Расписание_Завуч!M51)),TRIM(LEFT(SUBSTITUTE(TRIM(RIGHT(SUBSTITUTE(Расписание_Завуч!M51,"/",REPT(" ",99)),99)),"_", REPT(" ",99)),99)),"")</f>
        <v/>
      </c>
      <c r="T114" s="177" t="str">
        <f>TRIM(RIGHT(SUBSTITUTE(TRIM(RIGHT(SUBSTITUTE(Расписание_Завуч!N51,"/",REPT(" ",99)),99)),"_", REPT(" ",99)),99))</f>
        <v/>
      </c>
      <c r="U114" s="177" t="str">
        <f>IF(ISNUMBER(FIND("_",Расписание_Завуч!N51)),TRIM(LEFT(SUBSTITUTE(TRIM(RIGHT(SUBSTITUTE(Расписание_Завуч!N51,"/",REPT(" ",99)),99)),"_", REPT(" ",99)),99)),"")</f>
        <v/>
      </c>
      <c r="V114" s="177" t="str">
        <f>TRIM(RIGHT(SUBSTITUTE(TRIM(RIGHT(SUBSTITUTE(Расписание_Завуч!O51,"/",REPT(" ",99)),99)),"_", REPT(" ",99)),99))</f>
        <v/>
      </c>
      <c r="W114" s="177" t="str">
        <f>IF(ISNUMBER(FIND("_",Расписание_Завуч!O51)),TRIM(LEFT(SUBSTITUTE(TRIM(RIGHT(SUBSTITUTE(Расписание_Завуч!O51,"/",REPT(" ",99)),99)),"_", REPT(" ",99)),99)),"")</f>
        <v/>
      </c>
      <c r="X114" s="177" t="str">
        <f>TRIM(RIGHT(SUBSTITUTE(TRIM(RIGHT(SUBSTITUTE(Расписание_Завуч!P51,"/",REPT(" ",99)),99)),"_", REPT(" ",99)),99))</f>
        <v/>
      </c>
      <c r="Y114" s="177" t="str">
        <f>IF(ISNUMBER(FIND("_",Расписание_Завуч!P51)),TRIM(LEFT(SUBSTITUTE(TRIM(RIGHT(SUBSTITUTE(Расписание_Завуч!P51,"/",REPT(" ",99)),99)),"_", REPT(" ",99)),99)),"")</f>
        <v/>
      </c>
      <c r="Z114" s="177" t="str">
        <f>TRIM(RIGHT(SUBSTITUTE(TRIM(RIGHT(SUBSTITUTE(Расписание_Завуч!Q51,"/",REPT(" ",99)),99)),"_", REPT(" ",99)),99))</f>
        <v/>
      </c>
      <c r="AA114" s="177" t="str">
        <f>IF(ISNUMBER(FIND("_",Расписание_Завуч!Q51)),TRIM(LEFT(SUBSTITUTE(TRIM(RIGHT(SUBSTITUTE(Расписание_Завуч!Q51,"/",REPT(" ",99)),99)),"_", REPT(" ",99)),99)),"")</f>
        <v/>
      </c>
      <c r="AB114" s="177" t="str">
        <f>TRIM(RIGHT(SUBSTITUTE(TRIM(RIGHT(SUBSTITUTE(Расписание_Завуч!R51,"/",REPT(" ",99)),99)),"_", REPT(" ",99)),99))</f>
        <v/>
      </c>
      <c r="AC114" s="177" t="str">
        <f>IF(ISNUMBER(FIND("_",Расписание_Завуч!R51)),TRIM(LEFT(SUBSTITUTE(TRIM(RIGHT(SUBSTITUTE(Расписание_Завуч!R51,"/",REPT(" ",99)),99)),"_", REPT(" ",99)),99)),"")</f>
        <v/>
      </c>
      <c r="AD114" s="177" t="str">
        <f>TRIM(RIGHT(SUBSTITUTE(TRIM(RIGHT(SUBSTITUTE(Расписание_Завуч!S51,"/",REPT(" ",99)),99)),"_", REPT(" ",99)),99))</f>
        <v/>
      </c>
      <c r="AE114" s="177" t="str">
        <f>IF(ISNUMBER(FIND("_",Расписание_Завуч!S51)),TRIM(LEFT(SUBSTITUTE(TRIM(RIGHT(SUBSTITUTE(Расписание_Завуч!S51,"/",REPT(" ",99)),99)),"_", REPT(" ",99)),99)),"")</f>
        <v/>
      </c>
      <c r="AF114" s="177" t="str">
        <f>TRIM(RIGHT(SUBSTITUTE(TRIM(RIGHT(SUBSTITUTE(Расписание_Завуч!T51,"/",REPT(" ",99)),99)),"_", REPT(" ",99)),99))</f>
        <v/>
      </c>
      <c r="AG114" s="177" t="str">
        <f>IF(ISNUMBER(FIND("_",Расписание_Завуч!S51)),TRIM(LEFT(SUBSTITUTE(TRIM(RIGHT(SUBSTITUTE(Расписание_Завуч!S51,"/",REPT(" ",99)),99)),"_", REPT(" ",99)),99)),"")</f>
        <v/>
      </c>
      <c r="AH114" s="175"/>
      <c r="AI114" s="173"/>
      <c r="AJ114" s="173"/>
      <c r="AK114" s="173"/>
      <c r="AL114" s="173"/>
      <c r="AM114" s="173"/>
      <c r="AN114" s="173"/>
      <c r="AO114" s="173"/>
      <c r="AP114" s="173"/>
      <c r="AQ114" s="173"/>
      <c r="AR114" s="173"/>
      <c r="AS114" s="173"/>
      <c r="AT114" s="173"/>
      <c r="AU114" s="173"/>
      <c r="AV114" s="173"/>
      <c r="AW114" s="173"/>
      <c r="AX114" s="173"/>
      <c r="AY114" s="173"/>
      <c r="AZ114" s="173"/>
      <c r="BA114" s="173"/>
      <c r="BB114" s="173"/>
      <c r="BC114" s="173"/>
      <c r="BD114" s="173"/>
      <c r="BE114" s="173"/>
      <c r="BF114" s="173"/>
      <c r="BG114" s="173"/>
      <c r="BH114" s="173"/>
      <c r="BI114" s="173"/>
      <c r="BJ114" s="173"/>
      <c r="BK114" s="173"/>
      <c r="BL114" s="173"/>
      <c r="BM114" s="173"/>
      <c r="BN114" s="173"/>
      <c r="BO114" s="173"/>
      <c r="BP114" s="173"/>
      <c r="BQ114" s="173"/>
      <c r="BR114" s="173"/>
      <c r="BS114" s="173"/>
      <c r="BT114" s="173"/>
      <c r="BU114" s="173"/>
      <c r="BV114" s="173"/>
      <c r="BW114" s="173"/>
      <c r="BX114" s="173"/>
      <c r="BY114" s="173"/>
      <c r="BZ114" s="173"/>
      <c r="CA114" s="173"/>
      <c r="CB114" s="173"/>
      <c r="CC114" s="173"/>
      <c r="CD114" s="173"/>
      <c r="CE114" s="173"/>
      <c r="CF114" s="173"/>
      <c r="CG114" s="173"/>
      <c r="CH114" s="173"/>
      <c r="CI114" s="173"/>
      <c r="CJ114" s="173"/>
      <c r="CK114" s="173"/>
      <c r="CL114" s="173"/>
      <c r="CM114" s="173"/>
      <c r="CN114" s="173"/>
      <c r="CO114" s="173"/>
      <c r="CP114" s="173"/>
      <c r="CQ114" s="173"/>
      <c r="CR114" s="173"/>
      <c r="CS114" s="173"/>
      <c r="CT114" s="173"/>
      <c r="CU114" s="173"/>
      <c r="CV114" s="173"/>
      <c r="CW114" s="173"/>
      <c r="CX114" s="173"/>
      <c r="CY114" s="173"/>
    </row>
    <row r="115" spans="1:103" s="167" customFormat="1" ht="4.2" hidden="1" x14ac:dyDescent="0.15">
      <c r="A115" s="163"/>
      <c r="B115" s="280" t="s">
        <v>24</v>
      </c>
      <c r="C115" s="168">
        <v>1</v>
      </c>
      <c r="D115" s="174" t="str">
        <f>TRIM(RIGHT(SUBSTITUTE(TRIM(RIGHT(SUBSTITUTE(Расписание_Завуч!F52,"/",REPT(" ",99)),99)),"_", REPT(" ",99)),99))</f>
        <v/>
      </c>
      <c r="E115" s="174" t="str">
        <f>IF(ISNUMBER(FIND("_",Расписание_Завуч!F52)),TRIM(LEFT(SUBSTITUTE(TRIM(RIGHT(SUBSTITUTE(Расписание_Завуч!F52,"/",REPT(" ",99)),99)),"_", REPT(" ",99)),99)),"")</f>
        <v/>
      </c>
      <c r="F115" s="174" t="str">
        <f>TRIM(RIGHT(SUBSTITUTE(TRIM(RIGHT(SUBSTITUTE(Расписание_Завуч!G52,"/",REPT(" ",99)),99)),"_", REPT(" ",99)),99))</f>
        <v/>
      </c>
      <c r="G115" s="174" t="str">
        <f>IF(ISNUMBER(FIND("_",Расписание_Завуч!G52)),TRIM(LEFT(SUBSTITUTE(TRIM(RIGHT(SUBSTITUTE(Расписание_Завуч!G52,"/",REPT(" ",99)),99)),"_", REPT(" ",99)),99)),"")</f>
        <v/>
      </c>
      <c r="H115" s="174" t="str">
        <f>TRIM(RIGHT(SUBSTITUTE(TRIM(RIGHT(SUBSTITUTE(Расписание_Завуч!H52,"/",REPT(" ",99)),99)),"_", REPT(" ",99)),99))</f>
        <v/>
      </c>
      <c r="I115" s="174" t="str">
        <f>IF(ISNUMBER(FIND("_",Расписание_Завуч!H52)),TRIM(LEFT(SUBSTITUTE(TRIM(RIGHT(SUBSTITUTE(Расписание_Завуч!H52,"/",REPT(" ",99)),99)),"_", REPT(" ",99)),99)),"")</f>
        <v/>
      </c>
      <c r="J115" s="174" t="str">
        <f>TRIM(RIGHT(SUBSTITUTE(TRIM(RIGHT(SUBSTITUTE(Расписание_Завуч!I52,"/",REPT(" ",99)),99)),"_", REPT(" ",99)),99))</f>
        <v/>
      </c>
      <c r="K115" s="174" t="str">
        <f>IF(ISNUMBER(FIND("_",Расписание_Завуч!I52)),TRIM(LEFT(SUBSTITUTE(TRIM(RIGHT(SUBSTITUTE(Расписание_Завуч!I52,"/",REPT(" ",99)),99)),"_", REPT(" ",99)),99)),"")</f>
        <v/>
      </c>
      <c r="L115" s="174" t="str">
        <f>TRIM(RIGHT(SUBSTITUTE(TRIM(RIGHT(SUBSTITUTE(Расписание_Завуч!J52,"/",REPT(" ",99)),99)),"_", REPT(" ",99)),99))</f>
        <v/>
      </c>
      <c r="M115" s="174" t="str">
        <f>IF(ISNUMBER(FIND("_",Расписание_Завуч!J52)),TRIM(LEFT(SUBSTITUTE(TRIM(RIGHT(SUBSTITUTE(Расписание_Завуч!J52,"/",REPT(" ",99)),99)),"_", REPT(" ",99)),99)),"")</f>
        <v/>
      </c>
      <c r="N115" s="174" t="str">
        <f>TRIM(RIGHT(SUBSTITUTE(TRIM(RIGHT(SUBSTITUTE(Расписание_Завуч!K52,"/",REPT(" ",99)),99)),"_", REPT(" ",99)),99))</f>
        <v/>
      </c>
      <c r="O115" s="174" t="str">
        <f>IF(ISNUMBER(FIND("_",Расписание_Завуч!K52)),TRIM(LEFT(SUBSTITUTE(TRIM(RIGHT(SUBSTITUTE(Расписание_Завуч!K52,"/",REPT(" ",99)),99)),"_", REPT(" ",99)),99)),"")</f>
        <v/>
      </c>
      <c r="P115" s="174" t="str">
        <f>TRIM(RIGHT(SUBSTITUTE(TRIM(RIGHT(SUBSTITUTE(Расписание_Завуч!L52,"/",REPT(" ",99)),99)),"_", REPT(" ",99)),99))</f>
        <v/>
      </c>
      <c r="Q115" s="174" t="str">
        <f>IF(ISNUMBER(FIND("_",Расписание_Завуч!L52)),TRIM(LEFT(SUBSTITUTE(TRIM(RIGHT(SUBSTITUTE(Расписание_Завуч!L52,"/",REPT(" ",99)),99)),"_", REPT(" ",99)),99)),"")</f>
        <v/>
      </c>
      <c r="R115" s="174" t="str">
        <f>TRIM(RIGHT(SUBSTITUTE(TRIM(RIGHT(SUBSTITUTE(Расписание_Завуч!M52,"/",REPT(" ",99)),99)),"_", REPT(" ",99)),99))</f>
        <v/>
      </c>
      <c r="S115" s="174" t="str">
        <f>IF(ISNUMBER(FIND("_",Расписание_Завуч!M52)),TRIM(LEFT(SUBSTITUTE(TRIM(RIGHT(SUBSTITUTE(Расписание_Завуч!M52,"/",REPT(" ",99)),99)),"_", REPT(" ",99)),99)),"")</f>
        <v/>
      </c>
      <c r="T115" s="174" t="str">
        <f>TRIM(RIGHT(SUBSTITUTE(TRIM(RIGHT(SUBSTITUTE(Расписание_Завуч!N52,"/",REPT(" ",99)),99)),"_", REPT(" ",99)),99))</f>
        <v/>
      </c>
      <c r="U115" s="174" t="str">
        <f>IF(ISNUMBER(FIND("_",Расписание_Завуч!N52)),TRIM(LEFT(SUBSTITUTE(TRIM(RIGHT(SUBSTITUTE(Расписание_Завуч!N52,"/",REPT(" ",99)),99)),"_", REPT(" ",99)),99)),"")</f>
        <v/>
      </c>
      <c r="V115" s="174" t="str">
        <f>TRIM(RIGHT(SUBSTITUTE(TRIM(RIGHT(SUBSTITUTE(Расписание_Завуч!O52,"/",REPT(" ",99)),99)),"_", REPT(" ",99)),99))</f>
        <v/>
      </c>
      <c r="W115" s="174" t="str">
        <f>IF(ISNUMBER(FIND("_",Расписание_Завуч!O52)),TRIM(LEFT(SUBSTITUTE(TRIM(RIGHT(SUBSTITUTE(Расписание_Завуч!O52,"/",REPT(" ",99)),99)),"_", REPT(" ",99)),99)),"")</f>
        <v/>
      </c>
      <c r="X115" s="174" t="str">
        <f>TRIM(RIGHT(SUBSTITUTE(TRIM(RIGHT(SUBSTITUTE(Расписание_Завуч!P52,"/",REPT(" ",99)),99)),"_", REPT(" ",99)),99))</f>
        <v/>
      </c>
      <c r="Y115" s="174" t="str">
        <f>IF(ISNUMBER(FIND("_",Расписание_Завуч!P52)),TRIM(LEFT(SUBSTITUTE(TRIM(RIGHT(SUBSTITUTE(Расписание_Завуч!P52,"/",REPT(" ",99)),99)),"_", REPT(" ",99)),99)),"")</f>
        <v/>
      </c>
      <c r="Z115" s="174" t="str">
        <f>TRIM(RIGHT(SUBSTITUTE(TRIM(RIGHT(SUBSTITUTE(Расписание_Завуч!Q52,"/",REPT(" ",99)),99)),"_", REPT(" ",99)),99))</f>
        <v/>
      </c>
      <c r="AA115" s="174" t="str">
        <f>IF(ISNUMBER(FIND("_",Расписание_Завуч!Q52)),TRIM(LEFT(SUBSTITUTE(TRIM(RIGHT(SUBSTITUTE(Расписание_Завуч!Q52,"/",REPT(" ",99)),99)),"_", REPT(" ",99)),99)),"")</f>
        <v/>
      </c>
      <c r="AB115" s="174" t="str">
        <f>TRIM(RIGHT(SUBSTITUTE(TRIM(RIGHT(SUBSTITUTE(Расписание_Завуч!R52,"/",REPT(" ",99)),99)),"_", REPT(" ",99)),99))</f>
        <v/>
      </c>
      <c r="AC115" s="174" t="str">
        <f>IF(ISNUMBER(FIND("_",Расписание_Завуч!R52)),TRIM(LEFT(SUBSTITUTE(TRIM(RIGHT(SUBSTITUTE(Расписание_Завуч!R52,"/",REPT(" ",99)),99)),"_", REPT(" ",99)),99)),"")</f>
        <v/>
      </c>
      <c r="AD115" s="174" t="str">
        <f>TRIM(RIGHT(SUBSTITUTE(TRIM(RIGHT(SUBSTITUTE(Расписание_Завуч!S52,"/",REPT(" ",99)),99)),"_", REPT(" ",99)),99))</f>
        <v/>
      </c>
      <c r="AE115" s="174" t="str">
        <f>IF(ISNUMBER(FIND("_",Расписание_Завуч!S52)),TRIM(LEFT(SUBSTITUTE(TRIM(RIGHT(SUBSTITUTE(Расписание_Завуч!S52,"/",REPT(" ",99)),99)),"_", REPT(" ",99)),99)),"")</f>
        <v/>
      </c>
      <c r="AF115" s="174" t="str">
        <f>TRIM(RIGHT(SUBSTITUTE(TRIM(RIGHT(SUBSTITUTE(Расписание_Завуч!T52,"/",REPT(" ",99)),99)),"_", REPT(" ",99)),99))</f>
        <v/>
      </c>
      <c r="AG115" s="174" t="str">
        <f>IF(ISNUMBER(FIND("_",Расписание_Завуч!S52)),TRIM(LEFT(SUBSTITUTE(TRIM(RIGHT(SUBSTITUTE(Расписание_Завуч!S52,"/",REPT(" ",99)),99)),"_", REPT(" ",99)),99)),"")</f>
        <v/>
      </c>
      <c r="AH115" s="175"/>
      <c r="AI115" s="173"/>
      <c r="AJ115" s="173"/>
      <c r="AK115" s="173"/>
      <c r="AL115" s="173"/>
      <c r="AM115" s="173"/>
      <c r="AN115" s="173"/>
      <c r="AO115" s="173"/>
      <c r="AP115" s="173"/>
      <c r="AQ115" s="173"/>
      <c r="AR115" s="173"/>
      <c r="AS115" s="173"/>
      <c r="AT115" s="173"/>
      <c r="AU115" s="173"/>
      <c r="AV115" s="173"/>
      <c r="AW115" s="173"/>
      <c r="AX115" s="173"/>
      <c r="AY115" s="173"/>
      <c r="AZ115" s="173"/>
      <c r="BA115" s="173"/>
      <c r="BB115" s="173"/>
      <c r="BC115" s="173"/>
      <c r="BD115" s="173"/>
      <c r="BE115" s="173"/>
      <c r="BF115" s="173"/>
      <c r="BG115" s="173"/>
      <c r="BH115" s="173"/>
      <c r="BI115" s="173"/>
      <c r="BJ115" s="173"/>
      <c r="BK115" s="173"/>
      <c r="BL115" s="173"/>
      <c r="BM115" s="173"/>
      <c r="BN115" s="173"/>
      <c r="BO115" s="173"/>
      <c r="BP115" s="173"/>
      <c r="BQ115" s="173"/>
      <c r="BR115" s="173"/>
      <c r="BS115" s="173"/>
      <c r="BT115" s="173"/>
      <c r="BU115" s="173"/>
      <c r="BV115" s="173"/>
      <c r="BW115" s="173"/>
      <c r="BX115" s="173"/>
      <c r="BY115" s="173"/>
      <c r="BZ115" s="173"/>
      <c r="CA115" s="173"/>
      <c r="CB115" s="173"/>
      <c r="CC115" s="173"/>
      <c r="CD115" s="173"/>
      <c r="CE115" s="173"/>
      <c r="CF115" s="173"/>
      <c r="CG115" s="173"/>
      <c r="CH115" s="173"/>
      <c r="CI115" s="173"/>
      <c r="CJ115" s="173"/>
      <c r="CK115" s="173"/>
      <c r="CL115" s="173"/>
      <c r="CM115" s="173"/>
      <c r="CN115" s="173"/>
      <c r="CO115" s="173"/>
      <c r="CP115" s="173"/>
      <c r="CQ115" s="173"/>
      <c r="CR115" s="173"/>
      <c r="CS115" s="173"/>
      <c r="CT115" s="173"/>
      <c r="CU115" s="173"/>
      <c r="CV115" s="173"/>
      <c r="CW115" s="173"/>
      <c r="CX115" s="173"/>
      <c r="CY115" s="173"/>
    </row>
    <row r="116" spans="1:103" s="167" customFormat="1" ht="4.2" hidden="1" x14ac:dyDescent="0.15">
      <c r="A116" s="163"/>
      <c r="B116" s="281"/>
      <c r="C116" s="171">
        <v>2</v>
      </c>
      <c r="D116" s="176" t="str">
        <f>TRIM(RIGHT(SUBSTITUTE(TRIM(RIGHT(SUBSTITUTE(Расписание_Завуч!F53,"/",REPT(" ",99)),99)),"_", REPT(" ",99)),99))</f>
        <v/>
      </c>
      <c r="E116" s="176" t="str">
        <f>IF(ISNUMBER(FIND("_",Расписание_Завуч!F53)),TRIM(LEFT(SUBSTITUTE(TRIM(RIGHT(SUBSTITUTE(Расписание_Завуч!F53,"/",REPT(" ",99)),99)),"_", REPT(" ",99)),99)),"")</f>
        <v/>
      </c>
      <c r="F116" s="176" t="str">
        <f>TRIM(RIGHT(SUBSTITUTE(TRIM(RIGHT(SUBSTITUTE(Расписание_Завуч!G53,"/",REPT(" ",99)),99)),"_", REPT(" ",99)),99))</f>
        <v/>
      </c>
      <c r="G116" s="176" t="str">
        <f>IF(ISNUMBER(FIND("_",Расписание_Завуч!G53)),TRIM(LEFT(SUBSTITUTE(TRIM(RIGHT(SUBSTITUTE(Расписание_Завуч!G53,"/",REPT(" ",99)),99)),"_", REPT(" ",99)),99)),"")</f>
        <v/>
      </c>
      <c r="H116" s="176" t="str">
        <f>TRIM(RIGHT(SUBSTITUTE(TRIM(RIGHT(SUBSTITUTE(Расписание_Завуч!H53,"/",REPT(" ",99)),99)),"_", REPT(" ",99)),99))</f>
        <v/>
      </c>
      <c r="I116" s="176" t="str">
        <f>IF(ISNUMBER(FIND("_",Расписание_Завуч!H53)),TRIM(LEFT(SUBSTITUTE(TRIM(RIGHT(SUBSTITUTE(Расписание_Завуч!H53,"/",REPT(" ",99)),99)),"_", REPT(" ",99)),99)),"")</f>
        <v/>
      </c>
      <c r="J116" s="176" t="str">
        <f>TRIM(RIGHT(SUBSTITUTE(TRIM(RIGHT(SUBSTITUTE(Расписание_Завуч!I53,"/",REPT(" ",99)),99)),"_", REPT(" ",99)),99))</f>
        <v/>
      </c>
      <c r="K116" s="176" t="str">
        <f>IF(ISNUMBER(FIND("_",Расписание_Завуч!I53)),TRIM(LEFT(SUBSTITUTE(TRIM(RIGHT(SUBSTITUTE(Расписание_Завуч!I53,"/",REPT(" ",99)),99)),"_", REPT(" ",99)),99)),"")</f>
        <v/>
      </c>
      <c r="L116" s="176" t="str">
        <f>TRIM(RIGHT(SUBSTITUTE(TRIM(RIGHT(SUBSTITUTE(Расписание_Завуч!J53,"/",REPT(" ",99)),99)),"_", REPT(" ",99)),99))</f>
        <v/>
      </c>
      <c r="M116" s="176" t="str">
        <f>IF(ISNUMBER(FIND("_",Расписание_Завуч!J53)),TRIM(LEFT(SUBSTITUTE(TRIM(RIGHT(SUBSTITUTE(Расписание_Завуч!J53,"/",REPT(" ",99)),99)),"_", REPT(" ",99)),99)),"")</f>
        <v/>
      </c>
      <c r="N116" s="176" t="str">
        <f>TRIM(RIGHT(SUBSTITUTE(TRIM(RIGHT(SUBSTITUTE(Расписание_Завуч!K53,"/",REPT(" ",99)),99)),"_", REPT(" ",99)),99))</f>
        <v/>
      </c>
      <c r="O116" s="176" t="str">
        <f>IF(ISNUMBER(FIND("_",Расписание_Завуч!K53)),TRIM(LEFT(SUBSTITUTE(TRIM(RIGHT(SUBSTITUTE(Расписание_Завуч!K53,"/",REPT(" ",99)),99)),"_", REPT(" ",99)),99)),"")</f>
        <v/>
      </c>
      <c r="P116" s="176" t="str">
        <f>TRIM(RIGHT(SUBSTITUTE(TRIM(RIGHT(SUBSTITUTE(Расписание_Завуч!L53,"/",REPT(" ",99)),99)),"_", REPT(" ",99)),99))</f>
        <v/>
      </c>
      <c r="Q116" s="176" t="str">
        <f>IF(ISNUMBER(FIND("_",Расписание_Завуч!L53)),TRIM(LEFT(SUBSTITUTE(TRIM(RIGHT(SUBSTITUTE(Расписание_Завуч!L53,"/",REPT(" ",99)),99)),"_", REPT(" ",99)),99)),"")</f>
        <v/>
      </c>
      <c r="R116" s="176" t="str">
        <f>TRIM(RIGHT(SUBSTITUTE(TRIM(RIGHT(SUBSTITUTE(Расписание_Завуч!M53,"/",REPT(" ",99)),99)),"_", REPT(" ",99)),99))</f>
        <v/>
      </c>
      <c r="S116" s="176" t="str">
        <f>IF(ISNUMBER(FIND("_",Расписание_Завуч!M53)),TRIM(LEFT(SUBSTITUTE(TRIM(RIGHT(SUBSTITUTE(Расписание_Завуч!M53,"/",REPT(" ",99)),99)),"_", REPT(" ",99)),99)),"")</f>
        <v/>
      </c>
      <c r="T116" s="176" t="str">
        <f>TRIM(RIGHT(SUBSTITUTE(TRIM(RIGHT(SUBSTITUTE(Расписание_Завуч!N53,"/",REPT(" ",99)),99)),"_", REPT(" ",99)),99))</f>
        <v/>
      </c>
      <c r="U116" s="176" t="str">
        <f>IF(ISNUMBER(FIND("_",Расписание_Завуч!N53)),TRIM(LEFT(SUBSTITUTE(TRIM(RIGHT(SUBSTITUTE(Расписание_Завуч!N53,"/",REPT(" ",99)),99)),"_", REPT(" ",99)),99)),"")</f>
        <v/>
      </c>
      <c r="V116" s="176" t="str">
        <f>TRIM(RIGHT(SUBSTITUTE(TRIM(RIGHT(SUBSTITUTE(Расписание_Завуч!O53,"/",REPT(" ",99)),99)),"_", REPT(" ",99)),99))</f>
        <v/>
      </c>
      <c r="W116" s="176" t="str">
        <f>IF(ISNUMBER(FIND("_",Расписание_Завуч!O53)),TRIM(LEFT(SUBSTITUTE(TRIM(RIGHT(SUBSTITUTE(Расписание_Завуч!O53,"/",REPT(" ",99)),99)),"_", REPT(" ",99)),99)),"")</f>
        <v/>
      </c>
      <c r="X116" s="176" t="str">
        <f>TRIM(RIGHT(SUBSTITUTE(TRIM(RIGHT(SUBSTITUTE(Расписание_Завуч!P53,"/",REPT(" ",99)),99)),"_", REPT(" ",99)),99))</f>
        <v/>
      </c>
      <c r="Y116" s="176" t="str">
        <f>IF(ISNUMBER(FIND("_",Расписание_Завуч!P53)),TRIM(LEFT(SUBSTITUTE(TRIM(RIGHT(SUBSTITUTE(Расписание_Завуч!P53,"/",REPT(" ",99)),99)),"_", REPT(" ",99)),99)),"")</f>
        <v/>
      </c>
      <c r="Z116" s="176" t="str">
        <f>TRIM(RIGHT(SUBSTITUTE(TRIM(RIGHT(SUBSTITUTE(Расписание_Завуч!Q53,"/",REPT(" ",99)),99)),"_", REPT(" ",99)),99))</f>
        <v/>
      </c>
      <c r="AA116" s="176" t="str">
        <f>IF(ISNUMBER(FIND("_",Расписание_Завуч!Q53)),TRIM(LEFT(SUBSTITUTE(TRIM(RIGHT(SUBSTITUTE(Расписание_Завуч!Q53,"/",REPT(" ",99)),99)),"_", REPT(" ",99)),99)),"")</f>
        <v/>
      </c>
      <c r="AB116" s="176" t="str">
        <f>TRIM(RIGHT(SUBSTITUTE(TRIM(RIGHT(SUBSTITUTE(Расписание_Завуч!R53,"/",REPT(" ",99)),99)),"_", REPT(" ",99)),99))</f>
        <v/>
      </c>
      <c r="AC116" s="176" t="str">
        <f>IF(ISNUMBER(FIND("_",Расписание_Завуч!R53)),TRIM(LEFT(SUBSTITUTE(TRIM(RIGHT(SUBSTITUTE(Расписание_Завуч!R53,"/",REPT(" ",99)),99)),"_", REPT(" ",99)),99)),"")</f>
        <v/>
      </c>
      <c r="AD116" s="176" t="str">
        <f>TRIM(RIGHT(SUBSTITUTE(TRIM(RIGHT(SUBSTITUTE(Расписание_Завуч!S53,"/",REPT(" ",99)),99)),"_", REPT(" ",99)),99))</f>
        <v/>
      </c>
      <c r="AE116" s="176" t="str">
        <f>IF(ISNUMBER(FIND("_",Расписание_Завуч!S53)),TRIM(LEFT(SUBSTITUTE(TRIM(RIGHT(SUBSTITUTE(Расписание_Завуч!S53,"/",REPT(" ",99)),99)),"_", REPT(" ",99)),99)),"")</f>
        <v/>
      </c>
      <c r="AF116" s="176" t="str">
        <f>TRIM(RIGHT(SUBSTITUTE(TRIM(RIGHT(SUBSTITUTE(Расписание_Завуч!T53,"/",REPT(" ",99)),99)),"_", REPT(" ",99)),99))</f>
        <v/>
      </c>
      <c r="AG116" s="176" t="str">
        <f>IF(ISNUMBER(FIND("_",Расписание_Завуч!S53)),TRIM(LEFT(SUBSTITUTE(TRIM(RIGHT(SUBSTITUTE(Расписание_Завуч!S53,"/",REPT(" ",99)),99)),"_", REPT(" ",99)),99)),"")</f>
        <v/>
      </c>
      <c r="AH116" s="175"/>
      <c r="AI116" s="173"/>
      <c r="AJ116" s="173"/>
      <c r="AK116" s="173"/>
      <c r="AL116" s="173"/>
      <c r="AM116" s="173"/>
      <c r="AN116" s="173"/>
      <c r="AO116" s="173"/>
      <c r="AP116" s="173"/>
      <c r="AQ116" s="173"/>
      <c r="AR116" s="173"/>
      <c r="AS116" s="173"/>
      <c r="AT116" s="173"/>
      <c r="AU116" s="173"/>
      <c r="AV116" s="173"/>
      <c r="AW116" s="173"/>
      <c r="AX116" s="173"/>
      <c r="AY116" s="173"/>
      <c r="AZ116" s="173"/>
      <c r="BA116" s="173"/>
      <c r="BB116" s="173"/>
      <c r="BC116" s="173"/>
      <c r="BD116" s="173"/>
      <c r="BE116" s="173"/>
      <c r="BF116" s="173"/>
      <c r="BG116" s="173"/>
      <c r="BH116" s="173"/>
      <c r="BI116" s="173"/>
      <c r="BJ116" s="173"/>
      <c r="BK116" s="173"/>
      <c r="BL116" s="173"/>
      <c r="BM116" s="173"/>
      <c r="BN116" s="173"/>
      <c r="BO116" s="173"/>
      <c r="BP116" s="173"/>
      <c r="BQ116" s="173"/>
      <c r="BR116" s="173"/>
      <c r="BS116" s="173"/>
      <c r="BT116" s="173"/>
      <c r="BU116" s="173"/>
      <c r="BV116" s="173"/>
      <c r="BW116" s="173"/>
      <c r="BX116" s="173"/>
      <c r="BY116" s="173"/>
      <c r="BZ116" s="173"/>
      <c r="CA116" s="173"/>
      <c r="CB116" s="173"/>
      <c r="CC116" s="173"/>
      <c r="CD116" s="173"/>
      <c r="CE116" s="173"/>
      <c r="CF116" s="173"/>
      <c r="CG116" s="173"/>
      <c r="CH116" s="173"/>
      <c r="CI116" s="173"/>
      <c r="CJ116" s="173"/>
      <c r="CK116" s="173"/>
      <c r="CL116" s="173"/>
      <c r="CM116" s="173"/>
      <c r="CN116" s="173"/>
      <c r="CO116" s="173"/>
      <c r="CP116" s="173"/>
      <c r="CQ116" s="173"/>
      <c r="CR116" s="173"/>
      <c r="CS116" s="173"/>
      <c r="CT116" s="173"/>
      <c r="CU116" s="173"/>
      <c r="CV116" s="173"/>
      <c r="CW116" s="173"/>
      <c r="CX116" s="173"/>
      <c r="CY116" s="173"/>
    </row>
    <row r="117" spans="1:103" s="167" customFormat="1" ht="4.2" hidden="1" x14ac:dyDescent="0.15">
      <c r="A117" s="163"/>
      <c r="B117" s="281"/>
      <c r="C117" s="171">
        <v>3</v>
      </c>
      <c r="D117" s="176" t="str">
        <f>TRIM(RIGHT(SUBSTITUTE(TRIM(RIGHT(SUBSTITUTE(Расписание_Завуч!F54,"/",REPT(" ",99)),99)),"_", REPT(" ",99)),99))</f>
        <v/>
      </c>
      <c r="E117" s="176" t="str">
        <f>IF(ISNUMBER(FIND("_",Расписание_Завуч!F54)),TRIM(LEFT(SUBSTITUTE(TRIM(RIGHT(SUBSTITUTE(Расписание_Завуч!F54,"/",REPT(" ",99)),99)),"_", REPT(" ",99)),99)),"")</f>
        <v/>
      </c>
      <c r="F117" s="176" t="str">
        <f>TRIM(RIGHT(SUBSTITUTE(TRIM(RIGHT(SUBSTITUTE(Расписание_Завуч!G54,"/",REPT(" ",99)),99)),"_", REPT(" ",99)),99))</f>
        <v/>
      </c>
      <c r="G117" s="176" t="str">
        <f>IF(ISNUMBER(FIND("_",Расписание_Завуч!G54)),TRIM(LEFT(SUBSTITUTE(TRIM(RIGHT(SUBSTITUTE(Расписание_Завуч!G54,"/",REPT(" ",99)),99)),"_", REPT(" ",99)),99)),"")</f>
        <v/>
      </c>
      <c r="H117" s="176" t="str">
        <f>TRIM(RIGHT(SUBSTITUTE(TRIM(RIGHT(SUBSTITUTE(Расписание_Завуч!H54,"/",REPT(" ",99)),99)),"_", REPT(" ",99)),99))</f>
        <v/>
      </c>
      <c r="I117" s="176" t="str">
        <f>IF(ISNUMBER(FIND("_",Расписание_Завуч!H54)),TRIM(LEFT(SUBSTITUTE(TRIM(RIGHT(SUBSTITUTE(Расписание_Завуч!H54,"/",REPT(" ",99)),99)),"_", REPT(" ",99)),99)),"")</f>
        <v/>
      </c>
      <c r="J117" s="176" t="str">
        <f>TRIM(RIGHT(SUBSTITUTE(TRIM(RIGHT(SUBSTITUTE(Расписание_Завуч!I54,"/",REPT(" ",99)),99)),"_", REPT(" ",99)),99))</f>
        <v/>
      </c>
      <c r="K117" s="176" t="str">
        <f>IF(ISNUMBER(FIND("_",Расписание_Завуч!I54)),TRIM(LEFT(SUBSTITUTE(TRIM(RIGHT(SUBSTITUTE(Расписание_Завуч!I54,"/",REPT(" ",99)),99)),"_", REPT(" ",99)),99)),"")</f>
        <v/>
      </c>
      <c r="L117" s="176" t="str">
        <f>TRIM(RIGHT(SUBSTITUTE(TRIM(RIGHT(SUBSTITUTE(Расписание_Завуч!J54,"/",REPT(" ",99)),99)),"_", REPT(" ",99)),99))</f>
        <v/>
      </c>
      <c r="M117" s="176" t="str">
        <f>IF(ISNUMBER(FIND("_",Расписание_Завуч!J54)),TRIM(LEFT(SUBSTITUTE(TRIM(RIGHT(SUBSTITUTE(Расписание_Завуч!J54,"/",REPT(" ",99)),99)),"_", REPT(" ",99)),99)),"")</f>
        <v/>
      </c>
      <c r="N117" s="176" t="str">
        <f>TRIM(RIGHT(SUBSTITUTE(TRIM(RIGHT(SUBSTITUTE(Расписание_Завуч!K54,"/",REPT(" ",99)),99)),"_", REPT(" ",99)),99))</f>
        <v/>
      </c>
      <c r="O117" s="176" t="str">
        <f>IF(ISNUMBER(FIND("_",Расписание_Завуч!K54)),TRIM(LEFT(SUBSTITUTE(TRIM(RIGHT(SUBSTITUTE(Расписание_Завуч!K54,"/",REPT(" ",99)),99)),"_", REPT(" ",99)),99)),"")</f>
        <v/>
      </c>
      <c r="P117" s="176" t="str">
        <f>TRIM(RIGHT(SUBSTITUTE(TRIM(RIGHT(SUBSTITUTE(Расписание_Завуч!L54,"/",REPT(" ",99)),99)),"_", REPT(" ",99)),99))</f>
        <v/>
      </c>
      <c r="Q117" s="176" t="str">
        <f>IF(ISNUMBER(FIND("_",Расписание_Завуч!L54)),TRIM(LEFT(SUBSTITUTE(TRIM(RIGHT(SUBSTITUTE(Расписание_Завуч!L54,"/",REPT(" ",99)),99)),"_", REPT(" ",99)),99)),"")</f>
        <v/>
      </c>
      <c r="R117" s="176" t="str">
        <f>TRIM(RIGHT(SUBSTITUTE(TRIM(RIGHT(SUBSTITUTE(Расписание_Завуч!M54,"/",REPT(" ",99)),99)),"_", REPT(" ",99)),99))</f>
        <v/>
      </c>
      <c r="S117" s="176" t="str">
        <f>IF(ISNUMBER(FIND("_",Расписание_Завуч!M54)),TRIM(LEFT(SUBSTITUTE(TRIM(RIGHT(SUBSTITUTE(Расписание_Завуч!M54,"/",REPT(" ",99)),99)),"_", REPT(" ",99)),99)),"")</f>
        <v/>
      </c>
      <c r="T117" s="176" t="str">
        <f>TRIM(RIGHT(SUBSTITUTE(TRIM(RIGHT(SUBSTITUTE(Расписание_Завуч!N54,"/",REPT(" ",99)),99)),"_", REPT(" ",99)),99))</f>
        <v/>
      </c>
      <c r="U117" s="176" t="str">
        <f>IF(ISNUMBER(FIND("_",Расписание_Завуч!N54)),TRIM(LEFT(SUBSTITUTE(TRIM(RIGHT(SUBSTITUTE(Расписание_Завуч!N54,"/",REPT(" ",99)),99)),"_", REPT(" ",99)),99)),"")</f>
        <v/>
      </c>
      <c r="V117" s="176" t="str">
        <f>TRIM(RIGHT(SUBSTITUTE(TRIM(RIGHT(SUBSTITUTE(Расписание_Завуч!O54,"/",REPT(" ",99)),99)),"_", REPT(" ",99)),99))</f>
        <v/>
      </c>
      <c r="W117" s="176" t="str">
        <f>IF(ISNUMBER(FIND("_",Расписание_Завуч!O54)),TRIM(LEFT(SUBSTITUTE(TRIM(RIGHT(SUBSTITUTE(Расписание_Завуч!O54,"/",REPT(" ",99)),99)),"_", REPT(" ",99)),99)),"")</f>
        <v/>
      </c>
      <c r="X117" s="176" t="str">
        <f>TRIM(RIGHT(SUBSTITUTE(TRIM(RIGHT(SUBSTITUTE(Расписание_Завуч!P54,"/",REPT(" ",99)),99)),"_", REPT(" ",99)),99))</f>
        <v/>
      </c>
      <c r="Y117" s="176" t="str">
        <f>IF(ISNUMBER(FIND("_",Расписание_Завуч!P54)),TRIM(LEFT(SUBSTITUTE(TRIM(RIGHT(SUBSTITUTE(Расписание_Завуч!P54,"/",REPT(" ",99)),99)),"_", REPT(" ",99)),99)),"")</f>
        <v/>
      </c>
      <c r="Z117" s="176" t="str">
        <f>TRIM(RIGHT(SUBSTITUTE(TRIM(RIGHT(SUBSTITUTE(Расписание_Завуч!Q54,"/",REPT(" ",99)),99)),"_", REPT(" ",99)),99))</f>
        <v/>
      </c>
      <c r="AA117" s="176" t="str">
        <f>IF(ISNUMBER(FIND("_",Расписание_Завуч!Q54)),TRIM(LEFT(SUBSTITUTE(TRIM(RIGHT(SUBSTITUTE(Расписание_Завуч!Q54,"/",REPT(" ",99)),99)),"_", REPT(" ",99)),99)),"")</f>
        <v/>
      </c>
      <c r="AB117" s="176" t="str">
        <f>TRIM(RIGHT(SUBSTITUTE(TRIM(RIGHT(SUBSTITUTE(Расписание_Завуч!R54,"/",REPT(" ",99)),99)),"_", REPT(" ",99)),99))</f>
        <v/>
      </c>
      <c r="AC117" s="176" t="str">
        <f>IF(ISNUMBER(FIND("_",Расписание_Завуч!R54)),TRIM(LEFT(SUBSTITUTE(TRIM(RIGHT(SUBSTITUTE(Расписание_Завуч!R54,"/",REPT(" ",99)),99)),"_", REPT(" ",99)),99)),"")</f>
        <v/>
      </c>
      <c r="AD117" s="176" t="str">
        <f>TRIM(RIGHT(SUBSTITUTE(TRIM(RIGHT(SUBSTITUTE(Расписание_Завуч!S54,"/",REPT(" ",99)),99)),"_", REPT(" ",99)),99))</f>
        <v/>
      </c>
      <c r="AE117" s="176" t="str">
        <f>IF(ISNUMBER(FIND("_",Расписание_Завуч!S54)),TRIM(LEFT(SUBSTITUTE(TRIM(RIGHT(SUBSTITUTE(Расписание_Завуч!S54,"/",REPT(" ",99)),99)),"_", REPT(" ",99)),99)),"")</f>
        <v/>
      </c>
      <c r="AF117" s="176" t="str">
        <f>TRIM(RIGHT(SUBSTITUTE(TRIM(RIGHT(SUBSTITUTE(Расписание_Завуч!T54,"/",REPT(" ",99)),99)),"_", REPT(" ",99)),99))</f>
        <v/>
      </c>
      <c r="AG117" s="176" t="str">
        <f>IF(ISNUMBER(FIND("_",Расписание_Завуч!S54)),TRIM(LEFT(SUBSTITUTE(TRIM(RIGHT(SUBSTITUTE(Расписание_Завуч!S54,"/",REPT(" ",99)),99)),"_", REPT(" ",99)),99)),"")</f>
        <v/>
      </c>
      <c r="AH117" s="175"/>
      <c r="AI117" s="173"/>
      <c r="AJ117" s="173"/>
      <c r="AK117" s="173"/>
      <c r="AL117" s="173"/>
      <c r="AM117" s="173"/>
      <c r="AN117" s="173"/>
      <c r="AO117" s="173"/>
      <c r="AP117" s="173"/>
      <c r="AQ117" s="173"/>
      <c r="AR117" s="173"/>
      <c r="AS117" s="173"/>
      <c r="AT117" s="173"/>
      <c r="AU117" s="173"/>
      <c r="AV117" s="173"/>
      <c r="AW117" s="173"/>
      <c r="AX117" s="173"/>
      <c r="AY117" s="173"/>
      <c r="AZ117" s="173"/>
      <c r="BA117" s="173"/>
      <c r="BB117" s="173"/>
      <c r="BC117" s="173"/>
      <c r="BD117" s="173"/>
      <c r="BE117" s="173"/>
      <c r="BF117" s="173"/>
      <c r="BG117" s="173"/>
      <c r="BH117" s="173"/>
      <c r="BI117" s="173"/>
      <c r="BJ117" s="173"/>
      <c r="BK117" s="173"/>
      <c r="BL117" s="173"/>
      <c r="BM117" s="173"/>
      <c r="BN117" s="173"/>
      <c r="BO117" s="173"/>
      <c r="BP117" s="173"/>
      <c r="BQ117" s="173"/>
      <c r="BR117" s="173"/>
      <c r="BS117" s="173"/>
      <c r="BT117" s="173"/>
      <c r="BU117" s="173"/>
      <c r="BV117" s="173"/>
      <c r="BW117" s="173"/>
      <c r="BX117" s="173"/>
      <c r="BY117" s="173"/>
      <c r="BZ117" s="173"/>
      <c r="CA117" s="173"/>
      <c r="CB117" s="173"/>
      <c r="CC117" s="173"/>
      <c r="CD117" s="173"/>
      <c r="CE117" s="173"/>
      <c r="CF117" s="173"/>
      <c r="CG117" s="173"/>
      <c r="CH117" s="173"/>
      <c r="CI117" s="173"/>
      <c r="CJ117" s="173"/>
      <c r="CK117" s="173"/>
      <c r="CL117" s="173"/>
      <c r="CM117" s="173"/>
      <c r="CN117" s="173"/>
      <c r="CO117" s="173"/>
      <c r="CP117" s="173"/>
      <c r="CQ117" s="173"/>
      <c r="CR117" s="173"/>
      <c r="CS117" s="173"/>
      <c r="CT117" s="173"/>
      <c r="CU117" s="173"/>
      <c r="CV117" s="173"/>
      <c r="CW117" s="173"/>
      <c r="CX117" s="173"/>
      <c r="CY117" s="173"/>
    </row>
    <row r="118" spans="1:103" s="167" customFormat="1" ht="4.2" hidden="1" x14ac:dyDescent="0.15">
      <c r="A118" s="163"/>
      <c r="B118" s="281"/>
      <c r="C118" s="171">
        <v>4</v>
      </c>
      <c r="D118" s="176" t="str">
        <f>TRIM(RIGHT(SUBSTITUTE(TRIM(RIGHT(SUBSTITUTE(Расписание_Завуч!F55,"/",REPT(" ",99)),99)),"_", REPT(" ",99)),99))</f>
        <v/>
      </c>
      <c r="E118" s="176" t="str">
        <f>IF(ISNUMBER(FIND("_",Расписание_Завуч!F55)),TRIM(LEFT(SUBSTITUTE(TRIM(RIGHT(SUBSTITUTE(Расписание_Завуч!F55,"/",REPT(" ",99)),99)),"_", REPT(" ",99)),99)),"")</f>
        <v/>
      </c>
      <c r="F118" s="176" t="str">
        <f>TRIM(RIGHT(SUBSTITUTE(TRIM(RIGHT(SUBSTITUTE(Расписание_Завуч!G55,"/",REPT(" ",99)),99)),"_", REPT(" ",99)),99))</f>
        <v/>
      </c>
      <c r="G118" s="176" t="str">
        <f>IF(ISNUMBER(FIND("_",Расписание_Завуч!G55)),TRIM(LEFT(SUBSTITUTE(TRIM(RIGHT(SUBSTITUTE(Расписание_Завуч!G55,"/",REPT(" ",99)),99)),"_", REPT(" ",99)),99)),"")</f>
        <v/>
      </c>
      <c r="H118" s="176" t="str">
        <f>TRIM(RIGHT(SUBSTITUTE(TRIM(RIGHT(SUBSTITUTE(Расписание_Завуч!H55,"/",REPT(" ",99)),99)),"_", REPT(" ",99)),99))</f>
        <v/>
      </c>
      <c r="I118" s="176" t="str">
        <f>IF(ISNUMBER(FIND("_",Расписание_Завуч!H55)),TRIM(LEFT(SUBSTITUTE(TRIM(RIGHT(SUBSTITUTE(Расписание_Завуч!H55,"/",REPT(" ",99)),99)),"_", REPT(" ",99)),99)),"")</f>
        <v/>
      </c>
      <c r="J118" s="176" t="str">
        <f>TRIM(RIGHT(SUBSTITUTE(TRIM(RIGHT(SUBSTITUTE(Расписание_Завуч!I55,"/",REPT(" ",99)),99)),"_", REPT(" ",99)),99))</f>
        <v/>
      </c>
      <c r="K118" s="176" t="str">
        <f>IF(ISNUMBER(FIND("_",Расписание_Завуч!I55)),TRIM(LEFT(SUBSTITUTE(TRIM(RIGHT(SUBSTITUTE(Расписание_Завуч!I55,"/",REPT(" ",99)),99)),"_", REPT(" ",99)),99)),"")</f>
        <v/>
      </c>
      <c r="L118" s="176" t="str">
        <f>TRIM(RIGHT(SUBSTITUTE(TRIM(RIGHT(SUBSTITUTE(Расписание_Завуч!J55,"/",REPT(" ",99)),99)),"_", REPT(" ",99)),99))</f>
        <v/>
      </c>
      <c r="M118" s="176" t="str">
        <f>IF(ISNUMBER(FIND("_",Расписание_Завуч!J55)),TRIM(LEFT(SUBSTITUTE(TRIM(RIGHT(SUBSTITUTE(Расписание_Завуч!J55,"/",REPT(" ",99)),99)),"_", REPT(" ",99)),99)),"")</f>
        <v/>
      </c>
      <c r="N118" s="176" t="str">
        <f>TRIM(RIGHT(SUBSTITUTE(TRIM(RIGHT(SUBSTITUTE(Расписание_Завуч!K55,"/",REPT(" ",99)),99)),"_", REPT(" ",99)),99))</f>
        <v/>
      </c>
      <c r="O118" s="176" t="str">
        <f>IF(ISNUMBER(FIND("_",Расписание_Завуч!K55)),TRIM(LEFT(SUBSTITUTE(TRIM(RIGHT(SUBSTITUTE(Расписание_Завуч!K55,"/",REPT(" ",99)),99)),"_", REPT(" ",99)),99)),"")</f>
        <v/>
      </c>
      <c r="P118" s="176" t="str">
        <f>TRIM(RIGHT(SUBSTITUTE(TRIM(RIGHT(SUBSTITUTE(Расписание_Завуч!L55,"/",REPT(" ",99)),99)),"_", REPT(" ",99)),99))</f>
        <v/>
      </c>
      <c r="Q118" s="176" t="str">
        <f>IF(ISNUMBER(FIND("_",Расписание_Завуч!L55)),TRIM(LEFT(SUBSTITUTE(TRIM(RIGHT(SUBSTITUTE(Расписание_Завуч!L55,"/",REPT(" ",99)),99)),"_", REPT(" ",99)),99)),"")</f>
        <v/>
      </c>
      <c r="R118" s="176" t="str">
        <f>TRIM(RIGHT(SUBSTITUTE(TRIM(RIGHT(SUBSTITUTE(Расписание_Завуч!M55,"/",REPT(" ",99)),99)),"_", REPT(" ",99)),99))</f>
        <v/>
      </c>
      <c r="S118" s="176" t="str">
        <f>IF(ISNUMBER(FIND("_",Расписание_Завуч!M55)),TRIM(LEFT(SUBSTITUTE(TRIM(RIGHT(SUBSTITUTE(Расписание_Завуч!M55,"/",REPT(" ",99)),99)),"_", REPT(" ",99)),99)),"")</f>
        <v/>
      </c>
      <c r="T118" s="176" t="str">
        <f>TRIM(RIGHT(SUBSTITUTE(TRIM(RIGHT(SUBSTITUTE(Расписание_Завуч!N55,"/",REPT(" ",99)),99)),"_", REPT(" ",99)),99))</f>
        <v/>
      </c>
      <c r="U118" s="176" t="str">
        <f>IF(ISNUMBER(FIND("_",Расписание_Завуч!N55)),TRIM(LEFT(SUBSTITUTE(TRIM(RIGHT(SUBSTITUTE(Расписание_Завуч!N55,"/",REPT(" ",99)),99)),"_", REPT(" ",99)),99)),"")</f>
        <v/>
      </c>
      <c r="V118" s="176" t="str">
        <f>TRIM(RIGHT(SUBSTITUTE(TRIM(RIGHT(SUBSTITUTE(Расписание_Завуч!O55,"/",REPT(" ",99)),99)),"_", REPT(" ",99)),99))</f>
        <v/>
      </c>
      <c r="W118" s="176" t="str">
        <f>IF(ISNUMBER(FIND("_",Расписание_Завуч!O55)),TRIM(LEFT(SUBSTITUTE(TRIM(RIGHT(SUBSTITUTE(Расписание_Завуч!O55,"/",REPT(" ",99)),99)),"_", REPT(" ",99)),99)),"")</f>
        <v/>
      </c>
      <c r="X118" s="176" t="str">
        <f>TRIM(RIGHT(SUBSTITUTE(TRIM(RIGHT(SUBSTITUTE(Расписание_Завуч!P55,"/",REPT(" ",99)),99)),"_", REPT(" ",99)),99))</f>
        <v/>
      </c>
      <c r="Y118" s="176" t="str">
        <f>IF(ISNUMBER(FIND("_",Расписание_Завуч!P55)),TRIM(LEFT(SUBSTITUTE(TRIM(RIGHT(SUBSTITUTE(Расписание_Завуч!P55,"/",REPT(" ",99)),99)),"_", REPT(" ",99)),99)),"")</f>
        <v/>
      </c>
      <c r="Z118" s="176" t="str">
        <f>TRIM(RIGHT(SUBSTITUTE(TRIM(RIGHT(SUBSTITUTE(Расписание_Завуч!Q55,"/",REPT(" ",99)),99)),"_", REPT(" ",99)),99))</f>
        <v/>
      </c>
      <c r="AA118" s="176" t="str">
        <f>IF(ISNUMBER(FIND("_",Расписание_Завуч!Q55)),TRIM(LEFT(SUBSTITUTE(TRIM(RIGHT(SUBSTITUTE(Расписание_Завуч!Q55,"/",REPT(" ",99)),99)),"_", REPT(" ",99)),99)),"")</f>
        <v/>
      </c>
      <c r="AB118" s="176" t="str">
        <f>TRIM(RIGHT(SUBSTITUTE(TRIM(RIGHT(SUBSTITUTE(Расписание_Завуч!R55,"/",REPT(" ",99)),99)),"_", REPT(" ",99)),99))</f>
        <v/>
      </c>
      <c r="AC118" s="176" t="str">
        <f>IF(ISNUMBER(FIND("_",Расписание_Завуч!R55)),TRIM(LEFT(SUBSTITUTE(TRIM(RIGHT(SUBSTITUTE(Расписание_Завуч!R55,"/",REPT(" ",99)),99)),"_", REPT(" ",99)),99)),"")</f>
        <v/>
      </c>
      <c r="AD118" s="176" t="str">
        <f>TRIM(RIGHT(SUBSTITUTE(TRIM(RIGHT(SUBSTITUTE(Расписание_Завуч!S55,"/",REPT(" ",99)),99)),"_", REPT(" ",99)),99))</f>
        <v/>
      </c>
      <c r="AE118" s="176" t="str">
        <f>IF(ISNUMBER(FIND("_",Расписание_Завуч!S55)),TRIM(LEFT(SUBSTITUTE(TRIM(RIGHT(SUBSTITUTE(Расписание_Завуч!S55,"/",REPT(" ",99)),99)),"_", REPT(" ",99)),99)),"")</f>
        <v/>
      </c>
      <c r="AF118" s="176" t="str">
        <f>TRIM(RIGHT(SUBSTITUTE(TRIM(RIGHT(SUBSTITUTE(Расписание_Завуч!T55,"/",REPT(" ",99)),99)),"_", REPT(" ",99)),99))</f>
        <v/>
      </c>
      <c r="AG118" s="176" t="str">
        <f>IF(ISNUMBER(FIND("_",Расписание_Завуч!S55)),TRIM(LEFT(SUBSTITUTE(TRIM(RIGHT(SUBSTITUTE(Расписание_Завуч!S55,"/",REPT(" ",99)),99)),"_", REPT(" ",99)),99)),"")</f>
        <v/>
      </c>
      <c r="AH118" s="175"/>
      <c r="AI118" s="173"/>
      <c r="AJ118" s="173"/>
      <c r="AK118" s="173"/>
      <c r="AL118" s="173"/>
      <c r="AM118" s="173"/>
      <c r="AN118" s="173"/>
      <c r="AO118" s="173"/>
      <c r="AP118" s="173"/>
      <c r="AQ118" s="173"/>
      <c r="AR118" s="173"/>
      <c r="AS118" s="173"/>
      <c r="AT118" s="173"/>
      <c r="AU118" s="173"/>
      <c r="AV118" s="173"/>
      <c r="AW118" s="173"/>
      <c r="AX118" s="173"/>
      <c r="AY118" s="173"/>
      <c r="AZ118" s="173"/>
      <c r="BA118" s="173"/>
      <c r="BB118" s="173"/>
      <c r="BC118" s="173"/>
      <c r="BD118" s="173"/>
      <c r="BE118" s="173"/>
      <c r="BF118" s="173"/>
      <c r="BG118" s="173"/>
      <c r="BH118" s="173"/>
      <c r="BI118" s="173"/>
      <c r="BJ118" s="173"/>
      <c r="BK118" s="173"/>
      <c r="BL118" s="173"/>
      <c r="BM118" s="173"/>
      <c r="BN118" s="173"/>
      <c r="BO118" s="173"/>
      <c r="BP118" s="173"/>
      <c r="BQ118" s="173"/>
      <c r="BR118" s="173"/>
      <c r="BS118" s="173"/>
      <c r="BT118" s="173"/>
      <c r="BU118" s="173"/>
      <c r="BV118" s="173"/>
      <c r="BW118" s="173"/>
      <c r="BX118" s="173"/>
      <c r="BY118" s="173"/>
      <c r="BZ118" s="173"/>
      <c r="CA118" s="173"/>
      <c r="CB118" s="173"/>
      <c r="CC118" s="173"/>
      <c r="CD118" s="173"/>
      <c r="CE118" s="173"/>
      <c r="CF118" s="173"/>
      <c r="CG118" s="173"/>
      <c r="CH118" s="173"/>
      <c r="CI118" s="173"/>
      <c r="CJ118" s="173"/>
      <c r="CK118" s="173"/>
      <c r="CL118" s="173"/>
      <c r="CM118" s="173"/>
      <c r="CN118" s="173"/>
      <c r="CO118" s="173"/>
      <c r="CP118" s="173"/>
      <c r="CQ118" s="173"/>
      <c r="CR118" s="173"/>
      <c r="CS118" s="173"/>
      <c r="CT118" s="173"/>
      <c r="CU118" s="173"/>
      <c r="CV118" s="173"/>
      <c r="CW118" s="173"/>
      <c r="CX118" s="173"/>
      <c r="CY118" s="173"/>
    </row>
    <row r="119" spans="1:103" s="167" customFormat="1" ht="4.2" hidden="1" x14ac:dyDescent="0.15">
      <c r="A119" s="163"/>
      <c r="B119" s="281"/>
      <c r="C119" s="171">
        <v>5</v>
      </c>
      <c r="D119" s="176" t="str">
        <f>TRIM(RIGHT(SUBSTITUTE(TRIM(RIGHT(SUBSTITUTE(Расписание_Завуч!F56,"/",REPT(" ",99)),99)),"_", REPT(" ",99)),99))</f>
        <v/>
      </c>
      <c r="E119" s="176" t="str">
        <f>IF(ISNUMBER(FIND("_",Расписание_Завуч!F56)),TRIM(LEFT(SUBSTITUTE(TRIM(RIGHT(SUBSTITUTE(Расписание_Завуч!F56,"/",REPT(" ",99)),99)),"_", REPT(" ",99)),99)),"")</f>
        <v/>
      </c>
      <c r="F119" s="176" t="str">
        <f>TRIM(RIGHT(SUBSTITUTE(TRIM(RIGHT(SUBSTITUTE(Расписание_Завуч!G56,"/",REPT(" ",99)),99)),"_", REPT(" ",99)),99))</f>
        <v/>
      </c>
      <c r="G119" s="176" t="str">
        <f>IF(ISNUMBER(FIND("_",Расписание_Завуч!G56)),TRIM(LEFT(SUBSTITUTE(TRIM(RIGHT(SUBSTITUTE(Расписание_Завуч!G56,"/",REPT(" ",99)),99)),"_", REPT(" ",99)),99)),"")</f>
        <v/>
      </c>
      <c r="H119" s="176" t="str">
        <f>TRIM(RIGHT(SUBSTITUTE(TRIM(RIGHT(SUBSTITUTE(Расписание_Завуч!H56,"/",REPT(" ",99)),99)),"_", REPT(" ",99)),99))</f>
        <v/>
      </c>
      <c r="I119" s="176" t="str">
        <f>IF(ISNUMBER(FIND("_",Расписание_Завуч!H56)),TRIM(LEFT(SUBSTITUTE(TRIM(RIGHT(SUBSTITUTE(Расписание_Завуч!H56,"/",REPT(" ",99)),99)),"_", REPT(" ",99)),99)),"")</f>
        <v/>
      </c>
      <c r="J119" s="176" t="str">
        <f>TRIM(RIGHT(SUBSTITUTE(TRIM(RIGHT(SUBSTITUTE(Расписание_Завуч!I56,"/",REPT(" ",99)),99)),"_", REPT(" ",99)),99))</f>
        <v/>
      </c>
      <c r="K119" s="176" t="str">
        <f>IF(ISNUMBER(FIND("_",Расписание_Завуч!I56)),TRIM(LEFT(SUBSTITUTE(TRIM(RIGHT(SUBSTITUTE(Расписание_Завуч!I56,"/",REPT(" ",99)),99)),"_", REPT(" ",99)),99)),"")</f>
        <v/>
      </c>
      <c r="L119" s="176" t="str">
        <f>TRIM(RIGHT(SUBSTITUTE(TRIM(RIGHT(SUBSTITUTE(Расписание_Завуч!J56,"/",REPT(" ",99)),99)),"_", REPT(" ",99)),99))</f>
        <v/>
      </c>
      <c r="M119" s="176" t="str">
        <f>IF(ISNUMBER(FIND("_",Расписание_Завуч!J56)),TRIM(LEFT(SUBSTITUTE(TRIM(RIGHT(SUBSTITUTE(Расписание_Завуч!J56,"/",REPT(" ",99)),99)),"_", REPT(" ",99)),99)),"")</f>
        <v/>
      </c>
      <c r="N119" s="176" t="str">
        <f>TRIM(RIGHT(SUBSTITUTE(TRIM(RIGHT(SUBSTITUTE(Расписание_Завуч!K56,"/",REPT(" ",99)),99)),"_", REPT(" ",99)),99))</f>
        <v/>
      </c>
      <c r="O119" s="176" t="str">
        <f>IF(ISNUMBER(FIND("_",Расписание_Завуч!K56)),TRIM(LEFT(SUBSTITUTE(TRIM(RIGHT(SUBSTITUTE(Расписание_Завуч!K56,"/",REPT(" ",99)),99)),"_", REPT(" ",99)),99)),"")</f>
        <v/>
      </c>
      <c r="P119" s="176" t="str">
        <f>TRIM(RIGHT(SUBSTITUTE(TRIM(RIGHT(SUBSTITUTE(Расписание_Завуч!L56,"/",REPT(" ",99)),99)),"_", REPT(" ",99)),99))</f>
        <v/>
      </c>
      <c r="Q119" s="176" t="str">
        <f>IF(ISNUMBER(FIND("_",Расписание_Завуч!L56)),TRIM(LEFT(SUBSTITUTE(TRIM(RIGHT(SUBSTITUTE(Расписание_Завуч!L56,"/",REPT(" ",99)),99)),"_", REPT(" ",99)),99)),"")</f>
        <v/>
      </c>
      <c r="R119" s="176" t="str">
        <f>TRIM(RIGHT(SUBSTITUTE(TRIM(RIGHT(SUBSTITUTE(Расписание_Завуч!M56,"/",REPT(" ",99)),99)),"_", REPT(" ",99)),99))</f>
        <v/>
      </c>
      <c r="S119" s="176" t="str">
        <f>IF(ISNUMBER(FIND("_",Расписание_Завуч!M56)),TRIM(LEFT(SUBSTITUTE(TRIM(RIGHT(SUBSTITUTE(Расписание_Завуч!M56,"/",REPT(" ",99)),99)),"_", REPT(" ",99)),99)),"")</f>
        <v/>
      </c>
      <c r="T119" s="176" t="str">
        <f>TRIM(RIGHT(SUBSTITUTE(TRIM(RIGHT(SUBSTITUTE(Расписание_Завуч!N56,"/",REPT(" ",99)),99)),"_", REPT(" ",99)),99))</f>
        <v/>
      </c>
      <c r="U119" s="176" t="str">
        <f>IF(ISNUMBER(FIND("_",Расписание_Завуч!N56)),TRIM(LEFT(SUBSTITUTE(TRIM(RIGHT(SUBSTITUTE(Расписание_Завуч!N56,"/",REPT(" ",99)),99)),"_", REPT(" ",99)),99)),"")</f>
        <v/>
      </c>
      <c r="V119" s="176" t="str">
        <f>TRIM(RIGHT(SUBSTITUTE(TRIM(RIGHT(SUBSTITUTE(Расписание_Завуч!O56,"/",REPT(" ",99)),99)),"_", REPT(" ",99)),99))</f>
        <v/>
      </c>
      <c r="W119" s="176" t="str">
        <f>IF(ISNUMBER(FIND("_",Расписание_Завуч!O56)),TRIM(LEFT(SUBSTITUTE(TRIM(RIGHT(SUBSTITUTE(Расписание_Завуч!O56,"/",REPT(" ",99)),99)),"_", REPT(" ",99)),99)),"")</f>
        <v/>
      </c>
      <c r="X119" s="176" t="str">
        <f>TRIM(RIGHT(SUBSTITUTE(TRIM(RIGHT(SUBSTITUTE(Расписание_Завуч!P56,"/",REPT(" ",99)),99)),"_", REPT(" ",99)),99))</f>
        <v/>
      </c>
      <c r="Y119" s="176" t="str">
        <f>IF(ISNUMBER(FIND("_",Расписание_Завуч!P56)),TRIM(LEFT(SUBSTITUTE(TRIM(RIGHT(SUBSTITUTE(Расписание_Завуч!P56,"/",REPT(" ",99)),99)),"_", REPT(" ",99)),99)),"")</f>
        <v/>
      </c>
      <c r="Z119" s="176" t="str">
        <f>TRIM(RIGHT(SUBSTITUTE(TRIM(RIGHT(SUBSTITUTE(Расписание_Завуч!Q56,"/",REPT(" ",99)),99)),"_", REPT(" ",99)),99))</f>
        <v/>
      </c>
      <c r="AA119" s="176" t="str">
        <f>IF(ISNUMBER(FIND("_",Расписание_Завуч!Q56)),TRIM(LEFT(SUBSTITUTE(TRIM(RIGHT(SUBSTITUTE(Расписание_Завуч!Q56,"/",REPT(" ",99)),99)),"_", REPT(" ",99)),99)),"")</f>
        <v/>
      </c>
      <c r="AB119" s="176" t="str">
        <f>TRIM(RIGHT(SUBSTITUTE(TRIM(RIGHT(SUBSTITUTE(Расписание_Завуч!R56,"/",REPT(" ",99)),99)),"_", REPT(" ",99)),99))</f>
        <v/>
      </c>
      <c r="AC119" s="176" t="str">
        <f>IF(ISNUMBER(FIND("_",Расписание_Завуч!R56)),TRIM(LEFT(SUBSTITUTE(TRIM(RIGHT(SUBSTITUTE(Расписание_Завуч!R56,"/",REPT(" ",99)),99)),"_", REPT(" ",99)),99)),"")</f>
        <v/>
      </c>
      <c r="AD119" s="176" t="str">
        <f>TRIM(RIGHT(SUBSTITUTE(TRIM(RIGHT(SUBSTITUTE(Расписание_Завуч!S56,"/",REPT(" ",99)),99)),"_", REPT(" ",99)),99))</f>
        <v/>
      </c>
      <c r="AE119" s="176" t="str">
        <f>IF(ISNUMBER(FIND("_",Расписание_Завуч!S56)),TRIM(LEFT(SUBSTITUTE(TRIM(RIGHT(SUBSTITUTE(Расписание_Завуч!S56,"/",REPT(" ",99)),99)),"_", REPT(" ",99)),99)),"")</f>
        <v/>
      </c>
      <c r="AF119" s="176" t="str">
        <f>TRIM(RIGHT(SUBSTITUTE(TRIM(RIGHT(SUBSTITUTE(Расписание_Завуч!T56,"/",REPT(" ",99)),99)),"_", REPT(" ",99)),99))</f>
        <v/>
      </c>
      <c r="AG119" s="176" t="str">
        <f>IF(ISNUMBER(FIND("_",Расписание_Завуч!S56)),TRIM(LEFT(SUBSTITUTE(TRIM(RIGHT(SUBSTITUTE(Расписание_Завуч!S56,"/",REPT(" ",99)),99)),"_", REPT(" ",99)),99)),"")</f>
        <v/>
      </c>
      <c r="AH119" s="175"/>
      <c r="AI119" s="173"/>
      <c r="AJ119" s="173"/>
      <c r="AK119" s="173"/>
      <c r="AL119" s="173"/>
      <c r="AM119" s="173"/>
      <c r="AN119" s="173"/>
      <c r="AO119" s="173"/>
      <c r="AP119" s="173"/>
      <c r="AQ119" s="173"/>
      <c r="AR119" s="173"/>
      <c r="AS119" s="173"/>
      <c r="AT119" s="173"/>
      <c r="AU119" s="173"/>
      <c r="AV119" s="173"/>
      <c r="AW119" s="173"/>
      <c r="AX119" s="173"/>
      <c r="AY119" s="173"/>
      <c r="AZ119" s="173"/>
      <c r="BA119" s="173"/>
      <c r="BB119" s="173"/>
      <c r="BC119" s="173"/>
      <c r="BD119" s="173"/>
      <c r="BE119" s="173"/>
      <c r="BF119" s="173"/>
      <c r="BG119" s="173"/>
      <c r="BH119" s="173"/>
      <c r="BI119" s="173"/>
      <c r="BJ119" s="173"/>
      <c r="BK119" s="173"/>
      <c r="BL119" s="173"/>
      <c r="BM119" s="173"/>
      <c r="BN119" s="173"/>
      <c r="BO119" s="173"/>
      <c r="BP119" s="173"/>
      <c r="BQ119" s="173"/>
      <c r="BR119" s="173"/>
      <c r="BS119" s="173"/>
      <c r="BT119" s="173"/>
      <c r="BU119" s="173"/>
      <c r="BV119" s="173"/>
      <c r="BW119" s="173"/>
      <c r="BX119" s="173"/>
      <c r="BY119" s="173"/>
      <c r="BZ119" s="173"/>
      <c r="CA119" s="173"/>
      <c r="CB119" s="173"/>
      <c r="CC119" s="173"/>
      <c r="CD119" s="173"/>
      <c r="CE119" s="173"/>
      <c r="CF119" s="173"/>
      <c r="CG119" s="173"/>
      <c r="CH119" s="173"/>
      <c r="CI119" s="173"/>
      <c r="CJ119" s="173"/>
      <c r="CK119" s="173"/>
      <c r="CL119" s="173"/>
      <c r="CM119" s="173"/>
      <c r="CN119" s="173"/>
      <c r="CO119" s="173"/>
      <c r="CP119" s="173"/>
      <c r="CQ119" s="173"/>
      <c r="CR119" s="173"/>
      <c r="CS119" s="173"/>
      <c r="CT119" s="173"/>
      <c r="CU119" s="173"/>
      <c r="CV119" s="173"/>
      <c r="CW119" s="173"/>
      <c r="CX119" s="173"/>
      <c r="CY119" s="173"/>
    </row>
    <row r="120" spans="1:103" s="167" customFormat="1" ht="4.2" hidden="1" x14ac:dyDescent="0.15">
      <c r="A120" s="163"/>
      <c r="B120" s="281"/>
      <c r="C120" s="171">
        <v>6</v>
      </c>
      <c r="D120" s="176" t="str">
        <f>TRIM(RIGHT(SUBSTITUTE(TRIM(RIGHT(SUBSTITUTE(Расписание_Завуч!F57,"/",REPT(" ",99)),99)),"_", REPT(" ",99)),99))</f>
        <v/>
      </c>
      <c r="E120" s="176" t="str">
        <f>IF(ISNUMBER(FIND("_",Расписание_Завуч!F57)),TRIM(LEFT(SUBSTITUTE(TRIM(RIGHT(SUBSTITUTE(Расписание_Завуч!F57,"/",REPT(" ",99)),99)),"_", REPT(" ",99)),99)),"")</f>
        <v/>
      </c>
      <c r="F120" s="176" t="str">
        <f>TRIM(RIGHT(SUBSTITUTE(TRIM(RIGHT(SUBSTITUTE(Расписание_Завуч!G57,"/",REPT(" ",99)),99)),"_", REPT(" ",99)),99))</f>
        <v/>
      </c>
      <c r="G120" s="176" t="str">
        <f>IF(ISNUMBER(FIND("_",Расписание_Завуч!G57)),TRIM(LEFT(SUBSTITUTE(TRIM(RIGHT(SUBSTITUTE(Расписание_Завуч!G57,"/",REPT(" ",99)),99)),"_", REPT(" ",99)),99)),"")</f>
        <v/>
      </c>
      <c r="H120" s="176" t="str">
        <f>TRIM(RIGHT(SUBSTITUTE(TRIM(RIGHT(SUBSTITUTE(Расписание_Завуч!H57,"/",REPT(" ",99)),99)),"_", REPT(" ",99)),99))</f>
        <v/>
      </c>
      <c r="I120" s="176" t="str">
        <f>IF(ISNUMBER(FIND("_",Расписание_Завуч!H57)),TRIM(LEFT(SUBSTITUTE(TRIM(RIGHT(SUBSTITUTE(Расписание_Завуч!H57,"/",REPT(" ",99)),99)),"_", REPT(" ",99)),99)),"")</f>
        <v/>
      </c>
      <c r="J120" s="176" t="str">
        <f>TRIM(RIGHT(SUBSTITUTE(TRIM(RIGHT(SUBSTITUTE(Расписание_Завуч!I57,"/",REPT(" ",99)),99)),"_", REPT(" ",99)),99))</f>
        <v/>
      </c>
      <c r="K120" s="176" t="str">
        <f>IF(ISNUMBER(FIND("_",Расписание_Завуч!I57)),TRIM(LEFT(SUBSTITUTE(TRIM(RIGHT(SUBSTITUTE(Расписание_Завуч!I57,"/",REPT(" ",99)),99)),"_", REPT(" ",99)),99)),"")</f>
        <v/>
      </c>
      <c r="L120" s="176" t="str">
        <f>TRIM(RIGHT(SUBSTITUTE(TRIM(RIGHT(SUBSTITUTE(Расписание_Завуч!J57,"/",REPT(" ",99)),99)),"_", REPT(" ",99)),99))</f>
        <v/>
      </c>
      <c r="M120" s="176" t="str">
        <f>IF(ISNUMBER(FIND("_",Расписание_Завуч!J57)),TRIM(LEFT(SUBSTITUTE(TRIM(RIGHT(SUBSTITUTE(Расписание_Завуч!J57,"/",REPT(" ",99)),99)),"_", REPT(" ",99)),99)),"")</f>
        <v/>
      </c>
      <c r="N120" s="176" t="str">
        <f>TRIM(RIGHT(SUBSTITUTE(TRIM(RIGHT(SUBSTITUTE(Расписание_Завуч!K57,"/",REPT(" ",99)),99)),"_", REPT(" ",99)),99))</f>
        <v/>
      </c>
      <c r="O120" s="176" t="str">
        <f>IF(ISNUMBER(FIND("_",Расписание_Завуч!K57)),TRIM(LEFT(SUBSTITUTE(TRIM(RIGHT(SUBSTITUTE(Расписание_Завуч!K57,"/",REPT(" ",99)),99)),"_", REPT(" ",99)),99)),"")</f>
        <v/>
      </c>
      <c r="P120" s="176" t="str">
        <f>TRIM(RIGHT(SUBSTITUTE(TRIM(RIGHT(SUBSTITUTE(Расписание_Завуч!L57,"/",REPT(" ",99)),99)),"_", REPT(" ",99)),99))</f>
        <v/>
      </c>
      <c r="Q120" s="176" t="str">
        <f>IF(ISNUMBER(FIND("_",Расписание_Завуч!L57)),TRIM(LEFT(SUBSTITUTE(TRIM(RIGHT(SUBSTITUTE(Расписание_Завуч!L57,"/",REPT(" ",99)),99)),"_", REPT(" ",99)),99)),"")</f>
        <v/>
      </c>
      <c r="R120" s="176" t="str">
        <f>TRIM(RIGHT(SUBSTITUTE(TRIM(RIGHT(SUBSTITUTE(Расписание_Завуч!M57,"/",REPT(" ",99)),99)),"_", REPT(" ",99)),99))</f>
        <v/>
      </c>
      <c r="S120" s="176" t="str">
        <f>IF(ISNUMBER(FIND("_",Расписание_Завуч!M57)),TRIM(LEFT(SUBSTITUTE(TRIM(RIGHT(SUBSTITUTE(Расписание_Завуч!M57,"/",REPT(" ",99)),99)),"_", REPT(" ",99)),99)),"")</f>
        <v/>
      </c>
      <c r="T120" s="176" t="str">
        <f>TRIM(RIGHT(SUBSTITUTE(TRIM(RIGHT(SUBSTITUTE(Расписание_Завуч!N57,"/",REPT(" ",99)),99)),"_", REPT(" ",99)),99))</f>
        <v/>
      </c>
      <c r="U120" s="176" t="str">
        <f>IF(ISNUMBER(FIND("_",Расписание_Завуч!N57)),TRIM(LEFT(SUBSTITUTE(TRIM(RIGHT(SUBSTITUTE(Расписание_Завуч!N57,"/",REPT(" ",99)),99)),"_", REPT(" ",99)),99)),"")</f>
        <v/>
      </c>
      <c r="V120" s="176" t="str">
        <f>TRIM(RIGHT(SUBSTITUTE(TRIM(RIGHT(SUBSTITUTE(Расписание_Завуч!O57,"/",REPT(" ",99)),99)),"_", REPT(" ",99)),99))</f>
        <v/>
      </c>
      <c r="W120" s="176" t="str">
        <f>IF(ISNUMBER(FIND("_",Расписание_Завуч!O57)),TRIM(LEFT(SUBSTITUTE(TRIM(RIGHT(SUBSTITUTE(Расписание_Завуч!O57,"/",REPT(" ",99)),99)),"_", REPT(" ",99)),99)),"")</f>
        <v/>
      </c>
      <c r="X120" s="176" t="str">
        <f>TRIM(RIGHT(SUBSTITUTE(TRIM(RIGHT(SUBSTITUTE(Расписание_Завуч!P57,"/",REPT(" ",99)),99)),"_", REPT(" ",99)),99))</f>
        <v/>
      </c>
      <c r="Y120" s="176" t="str">
        <f>IF(ISNUMBER(FIND("_",Расписание_Завуч!P57)),TRIM(LEFT(SUBSTITUTE(TRIM(RIGHT(SUBSTITUTE(Расписание_Завуч!P57,"/",REPT(" ",99)),99)),"_", REPT(" ",99)),99)),"")</f>
        <v/>
      </c>
      <c r="Z120" s="176" t="str">
        <f>TRIM(RIGHT(SUBSTITUTE(TRIM(RIGHT(SUBSTITUTE(Расписание_Завуч!Q57,"/",REPT(" ",99)),99)),"_", REPT(" ",99)),99))</f>
        <v/>
      </c>
      <c r="AA120" s="176" t="str">
        <f>IF(ISNUMBER(FIND("_",Расписание_Завуч!Q57)),TRIM(LEFT(SUBSTITUTE(TRIM(RIGHT(SUBSTITUTE(Расписание_Завуч!Q57,"/",REPT(" ",99)),99)),"_", REPT(" ",99)),99)),"")</f>
        <v/>
      </c>
      <c r="AB120" s="176" t="str">
        <f>TRIM(RIGHT(SUBSTITUTE(TRIM(RIGHT(SUBSTITUTE(Расписание_Завуч!R57,"/",REPT(" ",99)),99)),"_", REPT(" ",99)),99))</f>
        <v/>
      </c>
      <c r="AC120" s="176" t="str">
        <f>IF(ISNUMBER(FIND("_",Расписание_Завуч!R57)),TRIM(LEFT(SUBSTITUTE(TRIM(RIGHT(SUBSTITUTE(Расписание_Завуч!R57,"/",REPT(" ",99)),99)),"_", REPT(" ",99)),99)),"")</f>
        <v/>
      </c>
      <c r="AD120" s="176" t="str">
        <f>TRIM(RIGHT(SUBSTITUTE(TRIM(RIGHT(SUBSTITUTE(Расписание_Завуч!S57,"/",REPT(" ",99)),99)),"_", REPT(" ",99)),99))</f>
        <v/>
      </c>
      <c r="AE120" s="176" t="str">
        <f>IF(ISNUMBER(FIND("_",Расписание_Завуч!S57)),TRIM(LEFT(SUBSTITUTE(TRIM(RIGHT(SUBSTITUTE(Расписание_Завуч!S57,"/",REPT(" ",99)),99)),"_", REPT(" ",99)),99)),"")</f>
        <v/>
      </c>
      <c r="AF120" s="176" t="str">
        <f>TRIM(RIGHT(SUBSTITUTE(TRIM(RIGHT(SUBSTITUTE(Расписание_Завуч!T57,"/",REPT(" ",99)),99)),"_", REPT(" ",99)),99))</f>
        <v/>
      </c>
      <c r="AG120" s="176" t="str">
        <f>IF(ISNUMBER(FIND("_",Расписание_Завуч!S57)),TRIM(LEFT(SUBSTITUTE(TRIM(RIGHT(SUBSTITUTE(Расписание_Завуч!S57,"/",REPT(" ",99)),99)),"_", REPT(" ",99)),99)),"")</f>
        <v/>
      </c>
      <c r="AH120" s="175"/>
      <c r="AI120" s="173"/>
      <c r="AJ120" s="173"/>
      <c r="AK120" s="173"/>
      <c r="AL120" s="173"/>
      <c r="AM120" s="173"/>
      <c r="AN120" s="173"/>
      <c r="AO120" s="173"/>
      <c r="AP120" s="173"/>
      <c r="AQ120" s="173"/>
      <c r="AR120" s="173"/>
      <c r="AS120" s="173"/>
      <c r="AT120" s="173"/>
      <c r="AU120" s="173"/>
      <c r="AV120" s="173"/>
      <c r="AW120" s="173"/>
      <c r="AX120" s="173"/>
      <c r="AY120" s="173"/>
      <c r="AZ120" s="173"/>
      <c r="BA120" s="173"/>
      <c r="BB120" s="173"/>
      <c r="BC120" s="173"/>
      <c r="BD120" s="173"/>
      <c r="BE120" s="173"/>
      <c r="BF120" s="173"/>
      <c r="BG120" s="173"/>
      <c r="BH120" s="173"/>
      <c r="BI120" s="173"/>
      <c r="BJ120" s="173"/>
      <c r="BK120" s="173"/>
      <c r="BL120" s="173"/>
      <c r="BM120" s="173"/>
      <c r="BN120" s="173"/>
      <c r="BO120" s="173"/>
      <c r="BP120" s="173"/>
      <c r="BQ120" s="173"/>
      <c r="BR120" s="173"/>
      <c r="BS120" s="173"/>
      <c r="BT120" s="173"/>
      <c r="BU120" s="173"/>
      <c r="BV120" s="173"/>
      <c r="BW120" s="173"/>
      <c r="BX120" s="173"/>
      <c r="BY120" s="173"/>
      <c r="BZ120" s="173"/>
      <c r="CA120" s="173"/>
      <c r="CB120" s="173"/>
      <c r="CC120" s="173"/>
      <c r="CD120" s="173"/>
      <c r="CE120" s="173"/>
      <c r="CF120" s="173"/>
      <c r="CG120" s="173"/>
      <c r="CH120" s="173"/>
      <c r="CI120" s="173"/>
      <c r="CJ120" s="173"/>
      <c r="CK120" s="173"/>
      <c r="CL120" s="173"/>
      <c r="CM120" s="173"/>
      <c r="CN120" s="173"/>
      <c r="CO120" s="173"/>
      <c r="CP120" s="173"/>
      <c r="CQ120" s="173"/>
      <c r="CR120" s="173"/>
      <c r="CS120" s="173"/>
      <c r="CT120" s="173"/>
      <c r="CU120" s="173"/>
      <c r="CV120" s="173"/>
      <c r="CW120" s="173"/>
      <c r="CX120" s="173"/>
      <c r="CY120" s="173"/>
    </row>
    <row r="121" spans="1:103" s="167" customFormat="1" ht="4.2" hidden="1" x14ac:dyDescent="0.15">
      <c r="A121" s="163"/>
      <c r="B121" s="281"/>
      <c r="C121" s="171">
        <v>7</v>
      </c>
      <c r="D121" s="176" t="str">
        <f>TRIM(RIGHT(SUBSTITUTE(TRIM(RIGHT(SUBSTITUTE(Расписание_Завуч!F58,"/",REPT(" ",99)),99)),"_", REPT(" ",99)),99))</f>
        <v/>
      </c>
      <c r="E121" s="176" t="str">
        <f>IF(ISNUMBER(FIND("_",Расписание_Завуч!F58)),TRIM(LEFT(SUBSTITUTE(TRIM(RIGHT(SUBSTITUTE(Расписание_Завуч!F58,"/",REPT(" ",99)),99)),"_", REPT(" ",99)),99)),"")</f>
        <v/>
      </c>
      <c r="F121" s="176" t="str">
        <f>TRIM(RIGHT(SUBSTITUTE(TRIM(RIGHT(SUBSTITUTE(Расписание_Завуч!G58,"/",REPT(" ",99)),99)),"_", REPT(" ",99)),99))</f>
        <v/>
      </c>
      <c r="G121" s="176" t="str">
        <f>IF(ISNUMBER(FIND("_",Расписание_Завуч!G58)),TRIM(LEFT(SUBSTITUTE(TRIM(RIGHT(SUBSTITUTE(Расписание_Завуч!G58,"/",REPT(" ",99)),99)),"_", REPT(" ",99)),99)),"")</f>
        <v/>
      </c>
      <c r="H121" s="176" t="str">
        <f>TRIM(RIGHT(SUBSTITUTE(TRIM(RIGHT(SUBSTITUTE(Расписание_Завуч!H58,"/",REPT(" ",99)),99)),"_", REPT(" ",99)),99))</f>
        <v/>
      </c>
      <c r="I121" s="176" t="str">
        <f>IF(ISNUMBER(FIND("_",Расписание_Завуч!H58)),TRIM(LEFT(SUBSTITUTE(TRIM(RIGHT(SUBSTITUTE(Расписание_Завуч!H58,"/",REPT(" ",99)),99)),"_", REPT(" ",99)),99)),"")</f>
        <v/>
      </c>
      <c r="J121" s="176" t="str">
        <f>TRIM(RIGHT(SUBSTITUTE(TRIM(RIGHT(SUBSTITUTE(Расписание_Завуч!I58,"/",REPT(" ",99)),99)),"_", REPT(" ",99)),99))</f>
        <v/>
      </c>
      <c r="K121" s="176" t="str">
        <f>IF(ISNUMBER(FIND("_",Расписание_Завуч!I58)),TRIM(LEFT(SUBSTITUTE(TRIM(RIGHT(SUBSTITUTE(Расписание_Завуч!I58,"/",REPT(" ",99)),99)),"_", REPT(" ",99)),99)),"")</f>
        <v/>
      </c>
      <c r="L121" s="176" t="str">
        <f>TRIM(RIGHT(SUBSTITUTE(TRIM(RIGHT(SUBSTITUTE(Расписание_Завуч!J58,"/",REPT(" ",99)),99)),"_", REPT(" ",99)),99))</f>
        <v/>
      </c>
      <c r="M121" s="176" t="str">
        <f>IF(ISNUMBER(FIND("_",Расписание_Завуч!J58)),TRIM(LEFT(SUBSTITUTE(TRIM(RIGHT(SUBSTITUTE(Расписание_Завуч!J58,"/",REPT(" ",99)),99)),"_", REPT(" ",99)),99)),"")</f>
        <v/>
      </c>
      <c r="N121" s="176" t="str">
        <f>TRIM(RIGHT(SUBSTITUTE(TRIM(RIGHT(SUBSTITUTE(Расписание_Завуч!K58,"/",REPT(" ",99)),99)),"_", REPT(" ",99)),99))</f>
        <v/>
      </c>
      <c r="O121" s="176" t="str">
        <f>IF(ISNUMBER(FIND("_",Расписание_Завуч!K58)),TRIM(LEFT(SUBSTITUTE(TRIM(RIGHT(SUBSTITUTE(Расписание_Завуч!K58,"/",REPT(" ",99)),99)),"_", REPT(" ",99)),99)),"")</f>
        <v/>
      </c>
      <c r="P121" s="176" t="str">
        <f>TRIM(RIGHT(SUBSTITUTE(TRIM(RIGHT(SUBSTITUTE(Расписание_Завуч!L58,"/",REPT(" ",99)),99)),"_", REPT(" ",99)),99))</f>
        <v/>
      </c>
      <c r="Q121" s="176" t="str">
        <f>IF(ISNUMBER(FIND("_",Расписание_Завуч!L58)),TRIM(LEFT(SUBSTITUTE(TRIM(RIGHT(SUBSTITUTE(Расписание_Завуч!L58,"/",REPT(" ",99)),99)),"_", REPT(" ",99)),99)),"")</f>
        <v/>
      </c>
      <c r="R121" s="176" t="str">
        <f>TRIM(RIGHT(SUBSTITUTE(TRIM(RIGHT(SUBSTITUTE(Расписание_Завуч!M58,"/",REPT(" ",99)),99)),"_", REPT(" ",99)),99))</f>
        <v/>
      </c>
      <c r="S121" s="176" t="str">
        <f>IF(ISNUMBER(FIND("_",Расписание_Завуч!M58)),TRIM(LEFT(SUBSTITUTE(TRIM(RIGHT(SUBSTITUTE(Расписание_Завуч!M58,"/",REPT(" ",99)),99)),"_", REPT(" ",99)),99)),"")</f>
        <v/>
      </c>
      <c r="T121" s="176" t="str">
        <f>TRIM(RIGHT(SUBSTITUTE(TRIM(RIGHT(SUBSTITUTE(Расписание_Завуч!N58,"/",REPT(" ",99)),99)),"_", REPT(" ",99)),99))</f>
        <v/>
      </c>
      <c r="U121" s="176" t="str">
        <f>IF(ISNUMBER(FIND("_",Расписание_Завуч!N58)),TRIM(LEFT(SUBSTITUTE(TRIM(RIGHT(SUBSTITUTE(Расписание_Завуч!N58,"/",REPT(" ",99)),99)),"_", REPT(" ",99)),99)),"")</f>
        <v/>
      </c>
      <c r="V121" s="176" t="str">
        <f>TRIM(RIGHT(SUBSTITUTE(TRIM(RIGHT(SUBSTITUTE(Расписание_Завуч!O58,"/",REPT(" ",99)),99)),"_", REPT(" ",99)),99))</f>
        <v/>
      </c>
      <c r="W121" s="176" t="str">
        <f>IF(ISNUMBER(FIND("_",Расписание_Завуч!O58)),TRIM(LEFT(SUBSTITUTE(TRIM(RIGHT(SUBSTITUTE(Расписание_Завуч!O58,"/",REPT(" ",99)),99)),"_", REPT(" ",99)),99)),"")</f>
        <v/>
      </c>
      <c r="X121" s="176" t="str">
        <f>TRIM(RIGHT(SUBSTITUTE(TRIM(RIGHT(SUBSTITUTE(Расписание_Завуч!P58,"/",REPT(" ",99)),99)),"_", REPT(" ",99)),99))</f>
        <v/>
      </c>
      <c r="Y121" s="176" t="str">
        <f>IF(ISNUMBER(FIND("_",Расписание_Завуч!P58)),TRIM(LEFT(SUBSTITUTE(TRIM(RIGHT(SUBSTITUTE(Расписание_Завуч!P58,"/",REPT(" ",99)),99)),"_", REPT(" ",99)),99)),"")</f>
        <v/>
      </c>
      <c r="Z121" s="176" t="str">
        <f>TRIM(RIGHT(SUBSTITUTE(TRIM(RIGHT(SUBSTITUTE(Расписание_Завуч!Q58,"/",REPT(" ",99)),99)),"_", REPT(" ",99)),99))</f>
        <v/>
      </c>
      <c r="AA121" s="176" t="str">
        <f>IF(ISNUMBER(FIND("_",Расписание_Завуч!Q58)),TRIM(LEFT(SUBSTITUTE(TRIM(RIGHT(SUBSTITUTE(Расписание_Завуч!Q58,"/",REPT(" ",99)),99)),"_", REPT(" ",99)),99)),"")</f>
        <v/>
      </c>
      <c r="AB121" s="176" t="str">
        <f>TRIM(RIGHT(SUBSTITUTE(TRIM(RIGHT(SUBSTITUTE(Расписание_Завуч!R58,"/",REPT(" ",99)),99)),"_", REPT(" ",99)),99))</f>
        <v/>
      </c>
      <c r="AC121" s="176" t="str">
        <f>IF(ISNUMBER(FIND("_",Расписание_Завуч!R58)),TRIM(LEFT(SUBSTITUTE(TRIM(RIGHT(SUBSTITUTE(Расписание_Завуч!R58,"/",REPT(" ",99)),99)),"_", REPT(" ",99)),99)),"")</f>
        <v/>
      </c>
      <c r="AD121" s="176" t="str">
        <f>TRIM(RIGHT(SUBSTITUTE(TRIM(RIGHT(SUBSTITUTE(Расписание_Завуч!S58,"/",REPT(" ",99)),99)),"_", REPT(" ",99)),99))</f>
        <v/>
      </c>
      <c r="AE121" s="176" t="str">
        <f>IF(ISNUMBER(FIND("_",Расписание_Завуч!S58)),TRIM(LEFT(SUBSTITUTE(TRIM(RIGHT(SUBSTITUTE(Расписание_Завуч!S58,"/",REPT(" ",99)),99)),"_", REPT(" ",99)),99)),"")</f>
        <v/>
      </c>
      <c r="AF121" s="176" t="str">
        <f>TRIM(RIGHT(SUBSTITUTE(TRIM(RIGHT(SUBSTITUTE(Расписание_Завуч!T58,"/",REPT(" ",99)),99)),"_", REPT(" ",99)),99))</f>
        <v/>
      </c>
      <c r="AG121" s="176" t="str">
        <f>IF(ISNUMBER(FIND("_",Расписание_Завуч!S58)),TRIM(LEFT(SUBSTITUTE(TRIM(RIGHT(SUBSTITUTE(Расписание_Завуч!S58,"/",REPT(" ",99)),99)),"_", REPT(" ",99)),99)),"")</f>
        <v/>
      </c>
      <c r="AH121" s="175"/>
      <c r="AI121" s="173"/>
      <c r="AJ121" s="173"/>
      <c r="AK121" s="173"/>
      <c r="AL121" s="173"/>
      <c r="AM121" s="173"/>
      <c r="AN121" s="173"/>
      <c r="AO121" s="173"/>
      <c r="AP121" s="173"/>
      <c r="AQ121" s="173"/>
      <c r="AR121" s="173"/>
      <c r="AS121" s="173"/>
      <c r="AT121" s="173"/>
      <c r="AU121" s="173"/>
      <c r="AV121" s="173"/>
      <c r="AW121" s="173"/>
      <c r="AX121" s="173"/>
      <c r="AY121" s="173"/>
      <c r="AZ121" s="173"/>
      <c r="BA121" s="173"/>
      <c r="BB121" s="173"/>
      <c r="BC121" s="173"/>
      <c r="BD121" s="173"/>
      <c r="BE121" s="173"/>
      <c r="BF121" s="173"/>
      <c r="BG121" s="173"/>
      <c r="BH121" s="173"/>
      <c r="BI121" s="173"/>
      <c r="BJ121" s="173"/>
      <c r="BK121" s="173"/>
      <c r="BL121" s="173"/>
      <c r="BM121" s="173"/>
      <c r="BN121" s="173"/>
      <c r="BO121" s="173"/>
      <c r="BP121" s="173"/>
      <c r="BQ121" s="173"/>
      <c r="BR121" s="173"/>
      <c r="BS121" s="173"/>
      <c r="BT121" s="173"/>
      <c r="BU121" s="173"/>
      <c r="BV121" s="173"/>
      <c r="BW121" s="173"/>
      <c r="BX121" s="173"/>
      <c r="BY121" s="173"/>
      <c r="BZ121" s="173"/>
      <c r="CA121" s="173"/>
      <c r="CB121" s="173"/>
      <c r="CC121" s="173"/>
      <c r="CD121" s="173"/>
      <c r="CE121" s="173"/>
      <c r="CF121" s="173"/>
      <c r="CG121" s="173"/>
      <c r="CH121" s="173"/>
      <c r="CI121" s="173"/>
      <c r="CJ121" s="173"/>
      <c r="CK121" s="173"/>
      <c r="CL121" s="173"/>
      <c r="CM121" s="173"/>
      <c r="CN121" s="173"/>
      <c r="CO121" s="173"/>
      <c r="CP121" s="173"/>
      <c r="CQ121" s="173"/>
      <c r="CR121" s="173"/>
      <c r="CS121" s="173"/>
      <c r="CT121" s="173"/>
      <c r="CU121" s="173"/>
      <c r="CV121" s="173"/>
      <c r="CW121" s="173"/>
      <c r="CX121" s="173"/>
      <c r="CY121" s="173"/>
    </row>
    <row r="122" spans="1:103" s="167" customFormat="1" ht="4.2" hidden="1" x14ac:dyDescent="0.15">
      <c r="A122" s="163"/>
      <c r="B122" s="281"/>
      <c r="C122" s="171">
        <v>8</v>
      </c>
      <c r="D122" s="176" t="str">
        <f>TRIM(RIGHT(SUBSTITUTE(TRIM(RIGHT(SUBSTITUTE(Расписание_Завуч!F59,"/",REPT(" ",99)),99)),"_", REPT(" ",99)),99))</f>
        <v/>
      </c>
      <c r="E122" s="176" t="str">
        <f>IF(ISNUMBER(FIND("_",Расписание_Завуч!F59)),TRIM(LEFT(SUBSTITUTE(TRIM(RIGHT(SUBSTITUTE(Расписание_Завуч!F59,"/",REPT(" ",99)),99)),"_", REPT(" ",99)),99)),"")</f>
        <v/>
      </c>
      <c r="F122" s="176" t="str">
        <f>TRIM(RIGHT(SUBSTITUTE(TRIM(RIGHT(SUBSTITUTE(Расписание_Завуч!G59,"/",REPT(" ",99)),99)),"_", REPT(" ",99)),99))</f>
        <v/>
      </c>
      <c r="G122" s="176" t="str">
        <f>IF(ISNUMBER(FIND("_",Расписание_Завуч!G59)),TRIM(LEFT(SUBSTITUTE(TRIM(RIGHT(SUBSTITUTE(Расписание_Завуч!G59,"/",REPT(" ",99)),99)),"_", REPT(" ",99)),99)),"")</f>
        <v/>
      </c>
      <c r="H122" s="176" t="str">
        <f>TRIM(RIGHT(SUBSTITUTE(TRIM(RIGHT(SUBSTITUTE(Расписание_Завуч!H59,"/",REPT(" ",99)),99)),"_", REPT(" ",99)),99))</f>
        <v/>
      </c>
      <c r="I122" s="176" t="str">
        <f>IF(ISNUMBER(FIND("_",Расписание_Завуч!H59)),TRIM(LEFT(SUBSTITUTE(TRIM(RIGHT(SUBSTITUTE(Расписание_Завуч!H59,"/",REPT(" ",99)),99)),"_", REPT(" ",99)),99)),"")</f>
        <v/>
      </c>
      <c r="J122" s="176" t="str">
        <f>TRIM(RIGHT(SUBSTITUTE(TRIM(RIGHT(SUBSTITUTE(Расписание_Завуч!I59,"/",REPT(" ",99)),99)),"_", REPT(" ",99)),99))</f>
        <v/>
      </c>
      <c r="K122" s="176" t="str">
        <f>IF(ISNUMBER(FIND("_",Расписание_Завуч!I59)),TRIM(LEFT(SUBSTITUTE(TRIM(RIGHT(SUBSTITUTE(Расписание_Завуч!I59,"/",REPT(" ",99)),99)),"_", REPT(" ",99)),99)),"")</f>
        <v/>
      </c>
      <c r="L122" s="176" t="str">
        <f>TRIM(RIGHT(SUBSTITUTE(TRIM(RIGHT(SUBSTITUTE(Расписание_Завуч!J59,"/",REPT(" ",99)),99)),"_", REPT(" ",99)),99))</f>
        <v/>
      </c>
      <c r="M122" s="176" t="str">
        <f>IF(ISNUMBER(FIND("_",Расписание_Завуч!J59)),TRIM(LEFT(SUBSTITUTE(TRIM(RIGHT(SUBSTITUTE(Расписание_Завуч!J59,"/",REPT(" ",99)),99)),"_", REPT(" ",99)),99)),"")</f>
        <v/>
      </c>
      <c r="N122" s="176" t="str">
        <f>TRIM(RIGHT(SUBSTITUTE(TRIM(RIGHT(SUBSTITUTE(Расписание_Завуч!K59,"/",REPT(" ",99)),99)),"_", REPT(" ",99)),99))</f>
        <v/>
      </c>
      <c r="O122" s="176" t="str">
        <f>IF(ISNUMBER(FIND("_",Расписание_Завуч!K59)),TRIM(LEFT(SUBSTITUTE(TRIM(RIGHT(SUBSTITUTE(Расписание_Завуч!K59,"/",REPT(" ",99)),99)),"_", REPT(" ",99)),99)),"")</f>
        <v/>
      </c>
      <c r="P122" s="176" t="str">
        <f>TRIM(RIGHT(SUBSTITUTE(TRIM(RIGHT(SUBSTITUTE(Расписание_Завуч!L59,"/",REPT(" ",99)),99)),"_", REPT(" ",99)),99))</f>
        <v/>
      </c>
      <c r="Q122" s="176" t="str">
        <f>IF(ISNUMBER(FIND("_",Расписание_Завуч!L59)),TRIM(LEFT(SUBSTITUTE(TRIM(RIGHT(SUBSTITUTE(Расписание_Завуч!L59,"/",REPT(" ",99)),99)),"_", REPT(" ",99)),99)),"")</f>
        <v/>
      </c>
      <c r="R122" s="176" t="str">
        <f>TRIM(RIGHT(SUBSTITUTE(TRIM(RIGHT(SUBSTITUTE(Расписание_Завуч!M59,"/",REPT(" ",99)),99)),"_", REPT(" ",99)),99))</f>
        <v/>
      </c>
      <c r="S122" s="176" t="str">
        <f>IF(ISNUMBER(FIND("_",Расписание_Завуч!M59)),TRIM(LEFT(SUBSTITUTE(TRIM(RIGHT(SUBSTITUTE(Расписание_Завуч!M59,"/",REPT(" ",99)),99)),"_", REPT(" ",99)),99)),"")</f>
        <v/>
      </c>
      <c r="T122" s="176" t="str">
        <f>TRIM(RIGHT(SUBSTITUTE(TRIM(RIGHT(SUBSTITUTE(Расписание_Завуч!N59,"/",REPT(" ",99)),99)),"_", REPT(" ",99)),99))</f>
        <v/>
      </c>
      <c r="U122" s="176" t="str">
        <f>IF(ISNUMBER(FIND("_",Расписание_Завуч!N59)),TRIM(LEFT(SUBSTITUTE(TRIM(RIGHT(SUBSTITUTE(Расписание_Завуч!N59,"/",REPT(" ",99)),99)),"_", REPT(" ",99)),99)),"")</f>
        <v/>
      </c>
      <c r="V122" s="176" t="str">
        <f>TRIM(RIGHT(SUBSTITUTE(TRIM(RIGHT(SUBSTITUTE(Расписание_Завуч!O59,"/",REPT(" ",99)),99)),"_", REPT(" ",99)),99))</f>
        <v/>
      </c>
      <c r="W122" s="176" t="str">
        <f>IF(ISNUMBER(FIND("_",Расписание_Завуч!O59)),TRIM(LEFT(SUBSTITUTE(TRIM(RIGHT(SUBSTITUTE(Расписание_Завуч!O59,"/",REPT(" ",99)),99)),"_", REPT(" ",99)),99)),"")</f>
        <v/>
      </c>
      <c r="X122" s="176" t="str">
        <f>TRIM(RIGHT(SUBSTITUTE(TRIM(RIGHT(SUBSTITUTE(Расписание_Завуч!P59,"/",REPT(" ",99)),99)),"_", REPT(" ",99)),99))</f>
        <v/>
      </c>
      <c r="Y122" s="176" t="str">
        <f>IF(ISNUMBER(FIND("_",Расписание_Завуч!P59)),TRIM(LEFT(SUBSTITUTE(TRIM(RIGHT(SUBSTITUTE(Расписание_Завуч!P59,"/",REPT(" ",99)),99)),"_", REPT(" ",99)),99)),"")</f>
        <v/>
      </c>
      <c r="Z122" s="176" t="str">
        <f>TRIM(RIGHT(SUBSTITUTE(TRIM(RIGHT(SUBSTITUTE(Расписание_Завуч!Q59,"/",REPT(" ",99)),99)),"_", REPT(" ",99)),99))</f>
        <v/>
      </c>
      <c r="AA122" s="176" t="str">
        <f>IF(ISNUMBER(FIND("_",Расписание_Завуч!Q59)),TRIM(LEFT(SUBSTITUTE(TRIM(RIGHT(SUBSTITUTE(Расписание_Завуч!Q59,"/",REPT(" ",99)),99)),"_", REPT(" ",99)),99)),"")</f>
        <v/>
      </c>
      <c r="AB122" s="176" t="str">
        <f>TRIM(RIGHT(SUBSTITUTE(TRIM(RIGHT(SUBSTITUTE(Расписание_Завуч!R59,"/",REPT(" ",99)),99)),"_", REPT(" ",99)),99))</f>
        <v/>
      </c>
      <c r="AC122" s="176" t="str">
        <f>IF(ISNUMBER(FIND("_",Расписание_Завуч!R59)),TRIM(LEFT(SUBSTITUTE(TRIM(RIGHT(SUBSTITUTE(Расписание_Завуч!R59,"/",REPT(" ",99)),99)),"_", REPT(" ",99)),99)),"")</f>
        <v/>
      </c>
      <c r="AD122" s="176" t="str">
        <f>TRIM(RIGHT(SUBSTITUTE(TRIM(RIGHT(SUBSTITUTE(Расписание_Завуч!S59,"/",REPT(" ",99)),99)),"_", REPT(" ",99)),99))</f>
        <v/>
      </c>
      <c r="AE122" s="176" t="str">
        <f>IF(ISNUMBER(FIND("_",Расписание_Завуч!S59)),TRIM(LEFT(SUBSTITUTE(TRIM(RIGHT(SUBSTITUTE(Расписание_Завуч!S59,"/",REPT(" ",99)),99)),"_", REPT(" ",99)),99)),"")</f>
        <v/>
      </c>
      <c r="AF122" s="176" t="str">
        <f>TRIM(RIGHT(SUBSTITUTE(TRIM(RIGHT(SUBSTITUTE(Расписание_Завуч!T59,"/",REPT(" ",99)),99)),"_", REPT(" ",99)),99))</f>
        <v/>
      </c>
      <c r="AG122" s="176" t="str">
        <f>IF(ISNUMBER(FIND("_",Расписание_Завуч!S59)),TRIM(LEFT(SUBSTITUTE(TRIM(RIGHT(SUBSTITUTE(Расписание_Завуч!S59,"/",REPT(" ",99)),99)),"_", REPT(" ",99)),99)),"")</f>
        <v/>
      </c>
      <c r="AH122" s="175"/>
      <c r="AI122" s="173"/>
      <c r="AJ122" s="173"/>
      <c r="AK122" s="173"/>
      <c r="AL122" s="173"/>
      <c r="AM122" s="173"/>
      <c r="AN122" s="173"/>
      <c r="AO122" s="173"/>
      <c r="AP122" s="173"/>
      <c r="AQ122" s="173"/>
      <c r="AR122" s="173"/>
      <c r="AS122" s="173"/>
      <c r="AT122" s="173"/>
      <c r="AU122" s="173"/>
      <c r="AV122" s="173"/>
      <c r="AW122" s="173"/>
      <c r="AX122" s="173"/>
      <c r="AY122" s="173"/>
      <c r="AZ122" s="173"/>
      <c r="BA122" s="173"/>
      <c r="BB122" s="173"/>
      <c r="BC122" s="173"/>
      <c r="BD122" s="173"/>
      <c r="BE122" s="173"/>
      <c r="BF122" s="173"/>
      <c r="BG122" s="173"/>
      <c r="BH122" s="173"/>
      <c r="BI122" s="173"/>
      <c r="BJ122" s="173"/>
      <c r="BK122" s="173"/>
      <c r="BL122" s="173"/>
      <c r="BM122" s="173"/>
      <c r="BN122" s="173"/>
      <c r="BO122" s="173"/>
      <c r="BP122" s="173"/>
      <c r="BQ122" s="173"/>
      <c r="BR122" s="173"/>
      <c r="BS122" s="173"/>
      <c r="BT122" s="173"/>
      <c r="BU122" s="173"/>
      <c r="BV122" s="173"/>
      <c r="BW122" s="173"/>
      <c r="BX122" s="173"/>
      <c r="BY122" s="173"/>
      <c r="BZ122" s="173"/>
      <c r="CA122" s="173"/>
      <c r="CB122" s="173"/>
      <c r="CC122" s="173"/>
      <c r="CD122" s="173"/>
      <c r="CE122" s="173"/>
      <c r="CF122" s="173"/>
      <c r="CG122" s="173"/>
      <c r="CH122" s="173"/>
      <c r="CI122" s="173"/>
      <c r="CJ122" s="173"/>
      <c r="CK122" s="173"/>
      <c r="CL122" s="173"/>
      <c r="CM122" s="173"/>
      <c r="CN122" s="173"/>
      <c r="CO122" s="173"/>
      <c r="CP122" s="173"/>
      <c r="CQ122" s="173"/>
      <c r="CR122" s="173"/>
      <c r="CS122" s="173"/>
      <c r="CT122" s="173"/>
      <c r="CU122" s="173"/>
      <c r="CV122" s="173"/>
      <c r="CW122" s="173"/>
      <c r="CX122" s="173"/>
      <c r="CY122" s="173"/>
    </row>
    <row r="123" spans="1:103" s="167" customFormat="1" ht="4.2" hidden="1" x14ac:dyDescent="0.15">
      <c r="A123" s="163"/>
      <c r="B123" s="282"/>
      <c r="C123" s="172">
        <v>9</v>
      </c>
      <c r="D123" s="177" t="str">
        <f>TRIM(RIGHT(SUBSTITUTE(TRIM(RIGHT(SUBSTITUTE(Расписание_Завуч!F60,"/",REPT(" ",99)),99)),"_", REPT(" ",99)),99))</f>
        <v/>
      </c>
      <c r="E123" s="177" t="str">
        <f>IF(ISNUMBER(FIND("_",Расписание_Завуч!F60)),TRIM(LEFT(SUBSTITUTE(TRIM(RIGHT(SUBSTITUTE(Расписание_Завуч!F60,"/",REPT(" ",99)),99)),"_", REPT(" ",99)),99)),"")</f>
        <v/>
      </c>
      <c r="F123" s="177" t="str">
        <f>TRIM(RIGHT(SUBSTITUTE(TRIM(RIGHT(SUBSTITUTE(Расписание_Завуч!G60,"/",REPT(" ",99)),99)),"_", REPT(" ",99)),99))</f>
        <v/>
      </c>
      <c r="G123" s="177" t="str">
        <f>IF(ISNUMBER(FIND("_",Расписание_Завуч!G60)),TRIM(LEFT(SUBSTITUTE(TRIM(RIGHT(SUBSTITUTE(Расписание_Завуч!G60,"/",REPT(" ",99)),99)),"_", REPT(" ",99)),99)),"")</f>
        <v/>
      </c>
      <c r="H123" s="177" t="str">
        <f>TRIM(RIGHT(SUBSTITUTE(TRIM(RIGHT(SUBSTITUTE(Расписание_Завуч!H60,"/",REPT(" ",99)),99)),"_", REPT(" ",99)),99))</f>
        <v/>
      </c>
      <c r="I123" s="177" t="str">
        <f>IF(ISNUMBER(FIND("_",Расписание_Завуч!H60)),TRIM(LEFT(SUBSTITUTE(TRIM(RIGHT(SUBSTITUTE(Расписание_Завуч!H60,"/",REPT(" ",99)),99)),"_", REPT(" ",99)),99)),"")</f>
        <v/>
      </c>
      <c r="J123" s="177" t="str">
        <f>TRIM(RIGHT(SUBSTITUTE(TRIM(RIGHT(SUBSTITUTE(Расписание_Завуч!I60,"/",REPT(" ",99)),99)),"_", REPT(" ",99)),99))</f>
        <v/>
      </c>
      <c r="K123" s="177" t="str">
        <f>IF(ISNUMBER(FIND("_",Расписание_Завуч!I60)),TRIM(LEFT(SUBSTITUTE(TRIM(RIGHT(SUBSTITUTE(Расписание_Завуч!I60,"/",REPT(" ",99)),99)),"_", REPT(" ",99)),99)),"")</f>
        <v/>
      </c>
      <c r="L123" s="177" t="str">
        <f>TRIM(RIGHT(SUBSTITUTE(TRIM(RIGHT(SUBSTITUTE(Расписание_Завуч!J60,"/",REPT(" ",99)),99)),"_", REPT(" ",99)),99))</f>
        <v/>
      </c>
      <c r="M123" s="177" t="str">
        <f>IF(ISNUMBER(FIND("_",Расписание_Завуч!J60)),TRIM(LEFT(SUBSTITUTE(TRIM(RIGHT(SUBSTITUTE(Расписание_Завуч!J60,"/",REPT(" ",99)),99)),"_", REPT(" ",99)),99)),"")</f>
        <v/>
      </c>
      <c r="N123" s="177" t="str">
        <f>TRIM(RIGHT(SUBSTITUTE(TRIM(RIGHT(SUBSTITUTE(Расписание_Завуч!K60,"/",REPT(" ",99)),99)),"_", REPT(" ",99)),99))</f>
        <v/>
      </c>
      <c r="O123" s="177" t="str">
        <f>IF(ISNUMBER(FIND("_",Расписание_Завуч!K60)),TRIM(LEFT(SUBSTITUTE(TRIM(RIGHT(SUBSTITUTE(Расписание_Завуч!K60,"/",REPT(" ",99)),99)),"_", REPT(" ",99)),99)),"")</f>
        <v/>
      </c>
      <c r="P123" s="177" t="str">
        <f>TRIM(RIGHT(SUBSTITUTE(TRIM(RIGHT(SUBSTITUTE(Расписание_Завуч!L60,"/",REPT(" ",99)),99)),"_", REPT(" ",99)),99))</f>
        <v/>
      </c>
      <c r="Q123" s="177" t="str">
        <f>IF(ISNUMBER(FIND("_",Расписание_Завуч!L60)),TRIM(LEFT(SUBSTITUTE(TRIM(RIGHT(SUBSTITUTE(Расписание_Завуч!L60,"/",REPT(" ",99)),99)),"_", REPT(" ",99)),99)),"")</f>
        <v/>
      </c>
      <c r="R123" s="177" t="str">
        <f>TRIM(RIGHT(SUBSTITUTE(TRIM(RIGHT(SUBSTITUTE(Расписание_Завуч!M60,"/",REPT(" ",99)),99)),"_", REPT(" ",99)),99))</f>
        <v/>
      </c>
      <c r="S123" s="177" t="str">
        <f>IF(ISNUMBER(FIND("_",Расписание_Завуч!M60)),TRIM(LEFT(SUBSTITUTE(TRIM(RIGHT(SUBSTITUTE(Расписание_Завуч!M60,"/",REPT(" ",99)),99)),"_", REPT(" ",99)),99)),"")</f>
        <v/>
      </c>
      <c r="T123" s="177" t="str">
        <f>TRIM(RIGHT(SUBSTITUTE(TRIM(RIGHT(SUBSTITUTE(Расписание_Завуч!N60,"/",REPT(" ",99)),99)),"_", REPT(" ",99)),99))</f>
        <v/>
      </c>
      <c r="U123" s="177" t="str">
        <f>IF(ISNUMBER(FIND("_",Расписание_Завуч!N60)),TRIM(LEFT(SUBSTITUTE(TRIM(RIGHT(SUBSTITUTE(Расписание_Завуч!N60,"/",REPT(" ",99)),99)),"_", REPT(" ",99)),99)),"")</f>
        <v/>
      </c>
      <c r="V123" s="177" t="str">
        <f>TRIM(RIGHT(SUBSTITUTE(TRIM(RIGHT(SUBSTITUTE(Расписание_Завуч!O60,"/",REPT(" ",99)),99)),"_", REPT(" ",99)),99))</f>
        <v/>
      </c>
      <c r="W123" s="177" t="str">
        <f>IF(ISNUMBER(FIND("_",Расписание_Завуч!O60)),TRIM(LEFT(SUBSTITUTE(TRIM(RIGHT(SUBSTITUTE(Расписание_Завуч!O60,"/",REPT(" ",99)),99)),"_", REPT(" ",99)),99)),"")</f>
        <v/>
      </c>
      <c r="X123" s="177" t="str">
        <f>TRIM(RIGHT(SUBSTITUTE(TRIM(RIGHT(SUBSTITUTE(Расписание_Завуч!P60,"/",REPT(" ",99)),99)),"_", REPT(" ",99)),99))</f>
        <v/>
      </c>
      <c r="Y123" s="177" t="str">
        <f>IF(ISNUMBER(FIND("_",Расписание_Завуч!P60)),TRIM(LEFT(SUBSTITUTE(TRIM(RIGHT(SUBSTITUTE(Расписание_Завуч!P60,"/",REPT(" ",99)),99)),"_", REPT(" ",99)),99)),"")</f>
        <v/>
      </c>
      <c r="Z123" s="177" t="str">
        <f>TRIM(RIGHT(SUBSTITUTE(TRIM(RIGHT(SUBSTITUTE(Расписание_Завуч!Q60,"/",REPT(" ",99)),99)),"_", REPT(" ",99)),99))</f>
        <v/>
      </c>
      <c r="AA123" s="177" t="str">
        <f>IF(ISNUMBER(FIND("_",Расписание_Завуч!Q60)),TRIM(LEFT(SUBSTITUTE(TRIM(RIGHT(SUBSTITUTE(Расписание_Завуч!Q60,"/",REPT(" ",99)),99)),"_", REPT(" ",99)),99)),"")</f>
        <v/>
      </c>
      <c r="AB123" s="177" t="str">
        <f>TRIM(RIGHT(SUBSTITUTE(TRIM(RIGHT(SUBSTITUTE(Расписание_Завуч!R60,"/",REPT(" ",99)),99)),"_", REPT(" ",99)),99))</f>
        <v/>
      </c>
      <c r="AC123" s="177" t="str">
        <f>IF(ISNUMBER(FIND("_",Расписание_Завуч!R60)),TRIM(LEFT(SUBSTITUTE(TRIM(RIGHT(SUBSTITUTE(Расписание_Завуч!R60,"/",REPT(" ",99)),99)),"_", REPT(" ",99)),99)),"")</f>
        <v/>
      </c>
      <c r="AD123" s="177" t="str">
        <f>TRIM(RIGHT(SUBSTITUTE(TRIM(RIGHT(SUBSTITUTE(Расписание_Завуч!S60,"/",REPT(" ",99)),99)),"_", REPT(" ",99)),99))</f>
        <v/>
      </c>
      <c r="AE123" s="177" t="str">
        <f>IF(ISNUMBER(FIND("_",Расписание_Завуч!S60)),TRIM(LEFT(SUBSTITUTE(TRIM(RIGHT(SUBSTITUTE(Расписание_Завуч!S60,"/",REPT(" ",99)),99)),"_", REPT(" ",99)),99)),"")</f>
        <v/>
      </c>
      <c r="AF123" s="177" t="str">
        <f>TRIM(RIGHT(SUBSTITUTE(TRIM(RIGHT(SUBSTITUTE(Расписание_Завуч!T60,"/",REPT(" ",99)),99)),"_", REPT(" ",99)),99))</f>
        <v/>
      </c>
      <c r="AG123" s="177" t="str">
        <f>IF(ISNUMBER(FIND("_",Расписание_Завуч!S60)),TRIM(LEFT(SUBSTITUTE(TRIM(RIGHT(SUBSTITUTE(Расписание_Завуч!S60,"/",REPT(" ",99)),99)),"_", REPT(" ",99)),99)),"")</f>
        <v/>
      </c>
      <c r="AH123" s="175"/>
      <c r="AI123" s="173"/>
      <c r="AJ123" s="173"/>
      <c r="AK123" s="173"/>
      <c r="AL123" s="173"/>
      <c r="AM123" s="173"/>
      <c r="AN123" s="173"/>
      <c r="AO123" s="173"/>
      <c r="AP123" s="173"/>
      <c r="AQ123" s="173"/>
      <c r="AR123" s="173"/>
      <c r="AS123" s="173"/>
      <c r="AT123" s="173"/>
      <c r="AU123" s="173"/>
      <c r="AV123" s="173"/>
      <c r="AW123" s="173"/>
      <c r="AX123" s="173"/>
      <c r="AY123" s="173"/>
      <c r="AZ123" s="173"/>
      <c r="BA123" s="173"/>
      <c r="BB123" s="173"/>
      <c r="BC123" s="173"/>
      <c r="BD123" s="173"/>
      <c r="BE123" s="173"/>
      <c r="BF123" s="173"/>
      <c r="BG123" s="173"/>
      <c r="BH123" s="173"/>
      <c r="BI123" s="173"/>
      <c r="BJ123" s="173"/>
      <c r="BK123" s="173"/>
      <c r="BL123" s="173"/>
      <c r="BM123" s="173"/>
      <c r="BN123" s="173"/>
      <c r="BO123" s="173"/>
      <c r="BP123" s="173"/>
      <c r="BQ123" s="173"/>
      <c r="BR123" s="173"/>
      <c r="BS123" s="173"/>
      <c r="BT123" s="173"/>
      <c r="BU123" s="173"/>
      <c r="BV123" s="173"/>
      <c r="BW123" s="173"/>
      <c r="BX123" s="173"/>
      <c r="BY123" s="173"/>
      <c r="BZ123" s="173"/>
      <c r="CA123" s="173"/>
      <c r="CB123" s="173"/>
      <c r="CC123" s="173"/>
      <c r="CD123" s="173"/>
      <c r="CE123" s="173"/>
      <c r="CF123" s="173"/>
      <c r="CG123" s="173"/>
      <c r="CH123" s="173"/>
      <c r="CI123" s="173"/>
      <c r="CJ123" s="173"/>
      <c r="CK123" s="173"/>
      <c r="CL123" s="173"/>
      <c r="CM123" s="173"/>
      <c r="CN123" s="173"/>
      <c r="CO123" s="173"/>
      <c r="CP123" s="173"/>
      <c r="CQ123" s="173"/>
      <c r="CR123" s="173"/>
      <c r="CS123" s="173"/>
      <c r="CT123" s="173"/>
      <c r="CU123" s="173"/>
      <c r="CV123" s="173"/>
      <c r="CW123" s="173"/>
      <c r="CX123" s="173"/>
      <c r="CY123" s="173"/>
    </row>
    <row r="124" spans="1:103" s="167" customFormat="1" ht="4.2" hidden="1" x14ac:dyDescent="0.15">
      <c r="A124" s="163"/>
      <c r="C124" s="163"/>
      <c r="AH124" s="173"/>
      <c r="AI124" s="173"/>
      <c r="AJ124" s="173"/>
      <c r="AK124" s="173"/>
      <c r="AL124" s="173"/>
      <c r="AM124" s="173"/>
      <c r="AN124" s="173"/>
      <c r="AO124" s="173"/>
      <c r="AP124" s="173"/>
      <c r="AQ124" s="173"/>
      <c r="AR124" s="173"/>
      <c r="AS124" s="173"/>
      <c r="AT124" s="173"/>
      <c r="AU124" s="173"/>
      <c r="AV124" s="173"/>
      <c r="AW124" s="173"/>
      <c r="AX124" s="173"/>
      <c r="AY124" s="173"/>
      <c r="AZ124" s="173"/>
      <c r="BA124" s="173"/>
      <c r="BB124" s="173"/>
      <c r="BC124" s="173"/>
      <c r="BD124" s="173"/>
      <c r="BE124" s="173"/>
      <c r="BF124" s="173"/>
      <c r="BG124" s="173"/>
      <c r="BH124" s="173"/>
      <c r="BI124" s="173"/>
      <c r="BJ124" s="173"/>
      <c r="BK124" s="173"/>
      <c r="BL124" s="173"/>
      <c r="BM124" s="173"/>
      <c r="BN124" s="173"/>
      <c r="BO124" s="173"/>
      <c r="BP124" s="173"/>
      <c r="BQ124" s="173"/>
      <c r="BR124" s="173"/>
      <c r="BS124" s="173"/>
      <c r="BT124" s="173"/>
      <c r="BU124" s="173"/>
      <c r="BV124" s="173"/>
      <c r="BW124" s="173"/>
      <c r="BX124" s="173"/>
      <c r="BY124" s="173"/>
      <c r="BZ124" s="173"/>
      <c r="CA124" s="173"/>
      <c r="CB124" s="173"/>
      <c r="CC124" s="173"/>
      <c r="CD124" s="173"/>
      <c r="CE124" s="173"/>
      <c r="CF124" s="173"/>
      <c r="CG124" s="173"/>
      <c r="CH124" s="173"/>
      <c r="CI124" s="173"/>
      <c r="CJ124" s="173"/>
      <c r="CK124" s="173"/>
      <c r="CL124" s="173"/>
      <c r="CM124" s="173"/>
      <c r="CN124" s="173"/>
      <c r="CO124" s="173"/>
      <c r="CP124" s="173"/>
      <c r="CQ124" s="173"/>
      <c r="CR124" s="173"/>
      <c r="CS124" s="173"/>
      <c r="CT124" s="173"/>
      <c r="CU124" s="173"/>
      <c r="CV124" s="173"/>
      <c r="CW124" s="173"/>
      <c r="CX124" s="173"/>
      <c r="CY124" s="173"/>
    </row>
  </sheetData>
  <sheetProtection password="DB21" sheet="1" objects="1" scenarios="1"/>
  <mergeCells count="14">
    <mergeCell ref="B106:B114"/>
    <mergeCell ref="B115:B123"/>
    <mergeCell ref="B69:C69"/>
    <mergeCell ref="B70:B78"/>
    <mergeCell ref="B79:B87"/>
    <mergeCell ref="B88:B96"/>
    <mergeCell ref="B97:B105"/>
    <mergeCell ref="B52:B60"/>
    <mergeCell ref="B6:C6"/>
    <mergeCell ref="B7:B15"/>
    <mergeCell ref="B16:B24"/>
    <mergeCell ref="B25:B33"/>
    <mergeCell ref="B34:B42"/>
    <mergeCell ref="B43:B5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МоиПроги</vt:lpstr>
      <vt:lpstr>Readme</vt:lpstr>
      <vt:lpstr>ИсхДанные</vt:lpstr>
      <vt:lpstr>Расписание_Завуч</vt:lpstr>
      <vt:lpstr>Расписание_Классы</vt:lpstr>
      <vt:lpstr>Расписание_Учителя</vt:lpstr>
      <vt:lpstr>Расчеты</vt:lpstr>
      <vt:lpstr>Учитель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</dc:creator>
  <cp:lastModifiedBy>Екатерина</cp:lastModifiedBy>
  <cp:lastPrinted>2021-10-04T09:37:04Z</cp:lastPrinted>
  <dcterms:created xsi:type="dcterms:W3CDTF">2018-02-19T19:37:42Z</dcterms:created>
  <dcterms:modified xsi:type="dcterms:W3CDTF">2025-09-10T08:38:10Z</dcterms:modified>
</cp:coreProperties>
</file>